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6．教育統計係\00_学校基本調査\R01確報\Ｒ元ＨＰ\エクセル表\"/>
    </mc:Choice>
  </mc:AlternateContent>
  <bookViews>
    <workbookView xWindow="0" yWindow="0" windowWidth="20490" windowHeight="7785" activeTab="1"/>
  </bookViews>
  <sheets>
    <sheet name="45" sheetId="1" r:id="rId1"/>
    <sheet name="46" sheetId="2" r:id="rId2"/>
  </sheets>
  <externalReferences>
    <externalReference r:id="rId3"/>
  </externalReferences>
  <definedNames>
    <definedName name="_xlnm.Print_Area" localSheetId="0">'45'!$A$1:$Q$60</definedName>
    <definedName name="_xlnm.Print_Area" localSheetId="1">'46'!$A$1:$AF$79,'46'!$A$87:$AF$166,'46'!$A$173:$AF$252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50" i="2" l="1"/>
  <c r="AC250" i="2"/>
  <c r="AB250" i="2"/>
  <c r="AA250" i="2"/>
  <c r="Z250" i="2" s="1"/>
  <c r="W250" i="2"/>
  <c r="U250" i="2"/>
  <c r="T250" i="2"/>
  <c r="S250" i="2"/>
  <c r="Q250" i="2" s="1"/>
  <c r="R250" i="2"/>
  <c r="P250" i="2"/>
  <c r="O250" i="2"/>
  <c r="N250" i="2"/>
  <c r="V250" i="2" s="1"/>
  <c r="M250" i="2"/>
  <c r="L250" i="2"/>
  <c r="K250" i="2"/>
  <c r="J250" i="2"/>
  <c r="I250" i="2"/>
  <c r="H250" i="2"/>
  <c r="G250" i="2"/>
  <c r="F250" i="2"/>
  <c r="E250" i="2"/>
  <c r="AD249" i="2"/>
  <c r="AC249" i="2"/>
  <c r="AB249" i="2"/>
  <c r="AA249" i="2"/>
  <c r="Z249" i="2" s="1"/>
  <c r="W249" i="2"/>
  <c r="U249" i="2"/>
  <c r="T249" i="2"/>
  <c r="S249" i="2"/>
  <c r="Q249" i="2" s="1"/>
  <c r="R249" i="2"/>
  <c r="P249" i="2"/>
  <c r="O249" i="2"/>
  <c r="N249" i="2"/>
  <c r="V249" i="2" s="1"/>
  <c r="M249" i="2"/>
  <c r="L249" i="2"/>
  <c r="K249" i="2"/>
  <c r="J249" i="2"/>
  <c r="I249" i="2"/>
  <c r="H249" i="2"/>
  <c r="G249" i="2"/>
  <c r="F249" i="2"/>
  <c r="E249" i="2"/>
  <c r="D249" i="2" s="1"/>
  <c r="C249" i="2"/>
  <c r="AD248" i="2"/>
  <c r="AC248" i="2"/>
  <c r="AB248" i="2"/>
  <c r="AA248" i="2"/>
  <c r="Z248" i="2" s="1"/>
  <c r="W248" i="2"/>
  <c r="U248" i="2"/>
  <c r="T248" i="2"/>
  <c r="S248" i="2"/>
  <c r="Q248" i="2" s="1"/>
  <c r="R248" i="2"/>
  <c r="P248" i="2"/>
  <c r="O248" i="2"/>
  <c r="N248" i="2"/>
  <c r="V248" i="2" s="1"/>
  <c r="M248" i="2"/>
  <c r="L248" i="2"/>
  <c r="K248" i="2"/>
  <c r="J248" i="2"/>
  <c r="I248" i="2"/>
  <c r="H248" i="2"/>
  <c r="G248" i="2"/>
  <c r="F248" i="2"/>
  <c r="E248" i="2"/>
  <c r="AD247" i="2"/>
  <c r="AC247" i="2"/>
  <c r="AB247" i="2"/>
  <c r="AA247" i="2"/>
  <c r="Z247" i="2" s="1"/>
  <c r="W247" i="2"/>
  <c r="U247" i="2"/>
  <c r="T247" i="2"/>
  <c r="S247" i="2"/>
  <c r="Q247" i="2" s="1"/>
  <c r="R247" i="2"/>
  <c r="P247" i="2"/>
  <c r="O247" i="2"/>
  <c r="N247" i="2"/>
  <c r="V247" i="2" s="1"/>
  <c r="M247" i="2"/>
  <c r="L247" i="2"/>
  <c r="K247" i="2"/>
  <c r="J247" i="2"/>
  <c r="I247" i="2"/>
  <c r="H247" i="2"/>
  <c r="G247" i="2"/>
  <c r="F247" i="2"/>
  <c r="E247" i="2"/>
  <c r="D247" i="2" s="1"/>
  <c r="C247" i="2"/>
  <c r="AD246" i="2"/>
  <c r="AC246" i="2"/>
  <c r="AB246" i="2"/>
  <c r="AA246" i="2"/>
  <c r="Z246" i="2" s="1"/>
  <c r="W246" i="2"/>
  <c r="U246" i="2"/>
  <c r="T246" i="2"/>
  <c r="S246" i="2"/>
  <c r="Q246" i="2" s="1"/>
  <c r="R246" i="2"/>
  <c r="P246" i="2"/>
  <c r="O246" i="2"/>
  <c r="N246" i="2"/>
  <c r="V246" i="2" s="1"/>
  <c r="M246" i="2"/>
  <c r="L246" i="2"/>
  <c r="K246" i="2"/>
  <c r="J246" i="2"/>
  <c r="I246" i="2"/>
  <c r="H246" i="2"/>
  <c r="G246" i="2"/>
  <c r="F246" i="2"/>
  <c r="E246" i="2"/>
  <c r="AD245" i="2"/>
  <c r="AC245" i="2"/>
  <c r="AB245" i="2"/>
  <c r="AA245" i="2"/>
  <c r="Z245" i="2" s="1"/>
  <c r="W245" i="2"/>
  <c r="U245" i="2"/>
  <c r="T245" i="2"/>
  <c r="S245" i="2"/>
  <c r="Q245" i="2" s="1"/>
  <c r="R245" i="2"/>
  <c r="P245" i="2"/>
  <c r="O245" i="2"/>
  <c r="N245" i="2"/>
  <c r="V245" i="2" s="1"/>
  <c r="M245" i="2"/>
  <c r="L245" i="2"/>
  <c r="K245" i="2"/>
  <c r="J245" i="2"/>
  <c r="I245" i="2"/>
  <c r="H245" i="2"/>
  <c r="G245" i="2"/>
  <c r="F245" i="2"/>
  <c r="E245" i="2"/>
  <c r="D245" i="2" s="1"/>
  <c r="C245" i="2"/>
  <c r="AD243" i="2"/>
  <c r="AC243" i="2"/>
  <c r="AB243" i="2"/>
  <c r="AA243" i="2"/>
  <c r="Z243" i="2" s="1"/>
  <c r="W243" i="2"/>
  <c r="U243" i="2"/>
  <c r="T243" i="2"/>
  <c r="S243" i="2"/>
  <c r="Q243" i="2" s="1"/>
  <c r="R243" i="2"/>
  <c r="P243" i="2"/>
  <c r="O243" i="2"/>
  <c r="N243" i="2"/>
  <c r="V243" i="2" s="1"/>
  <c r="M243" i="2"/>
  <c r="L243" i="2"/>
  <c r="K243" i="2"/>
  <c r="J243" i="2"/>
  <c r="I243" i="2"/>
  <c r="H243" i="2"/>
  <c r="G243" i="2"/>
  <c r="F243" i="2"/>
  <c r="E243" i="2"/>
  <c r="AD242" i="2"/>
  <c r="AC242" i="2"/>
  <c r="AB242" i="2"/>
  <c r="AA242" i="2"/>
  <c r="Z242" i="2" s="1"/>
  <c r="W242" i="2"/>
  <c r="U242" i="2"/>
  <c r="T242" i="2"/>
  <c r="S242" i="2"/>
  <c r="Q242" i="2" s="1"/>
  <c r="R242" i="2"/>
  <c r="P242" i="2"/>
  <c r="O242" i="2"/>
  <c r="N242" i="2"/>
  <c r="V242" i="2" s="1"/>
  <c r="M242" i="2"/>
  <c r="L242" i="2"/>
  <c r="K242" i="2"/>
  <c r="J242" i="2"/>
  <c r="I242" i="2"/>
  <c r="H242" i="2"/>
  <c r="G242" i="2"/>
  <c r="F242" i="2"/>
  <c r="E242" i="2"/>
  <c r="D242" i="2" s="1"/>
  <c r="C242" i="2"/>
  <c r="AD241" i="2"/>
  <c r="AC241" i="2"/>
  <c r="AB241" i="2"/>
  <c r="AA241" i="2"/>
  <c r="Z241" i="2" s="1"/>
  <c r="Z69" i="2" s="1"/>
  <c r="W241" i="2"/>
  <c r="U241" i="2"/>
  <c r="T241" i="2"/>
  <c r="S241" i="2"/>
  <c r="Q241" i="2" s="1"/>
  <c r="R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AD240" i="2"/>
  <c r="AC240" i="2"/>
  <c r="AB240" i="2"/>
  <c r="AA240" i="2"/>
  <c r="Z240" i="2" s="1"/>
  <c r="W240" i="2"/>
  <c r="U240" i="2"/>
  <c r="T240" i="2"/>
  <c r="S240" i="2"/>
  <c r="Q240" i="2" s="1"/>
  <c r="R240" i="2"/>
  <c r="P240" i="2"/>
  <c r="O240" i="2"/>
  <c r="N240" i="2"/>
  <c r="V240" i="2" s="1"/>
  <c r="M240" i="2"/>
  <c r="L240" i="2"/>
  <c r="K240" i="2"/>
  <c r="J240" i="2"/>
  <c r="I240" i="2"/>
  <c r="H240" i="2"/>
  <c r="G240" i="2"/>
  <c r="F240" i="2"/>
  <c r="E240" i="2"/>
  <c r="D240" i="2" s="1"/>
  <c r="C240" i="2"/>
  <c r="AD239" i="2"/>
  <c r="AC239" i="2"/>
  <c r="AB239" i="2"/>
  <c r="AA239" i="2"/>
  <c r="W239" i="2"/>
  <c r="U239" i="2"/>
  <c r="T239" i="2"/>
  <c r="S239" i="2"/>
  <c r="R239" i="2"/>
  <c r="P239" i="2"/>
  <c r="O239" i="2"/>
  <c r="O238" i="2" s="1"/>
  <c r="N239" i="2"/>
  <c r="M239" i="2"/>
  <c r="L239" i="2"/>
  <c r="K239" i="2"/>
  <c r="K238" i="2" s="1"/>
  <c r="J239" i="2"/>
  <c r="I239" i="2"/>
  <c r="H239" i="2"/>
  <c r="G239" i="2"/>
  <c r="G238" i="2" s="1"/>
  <c r="F239" i="2"/>
  <c r="E239" i="2"/>
  <c r="AD238" i="2"/>
  <c r="AC238" i="2"/>
  <c r="AB238" i="2"/>
  <c r="U238" i="2"/>
  <c r="T238" i="2"/>
  <c r="R238" i="2"/>
  <c r="P238" i="2"/>
  <c r="N238" i="2"/>
  <c r="M238" i="2"/>
  <c r="L238" i="2"/>
  <c r="J238" i="2"/>
  <c r="I238" i="2"/>
  <c r="H238" i="2"/>
  <c r="F238" i="2"/>
  <c r="E238" i="2"/>
  <c r="AD236" i="2"/>
  <c r="AC236" i="2"/>
  <c r="AB236" i="2"/>
  <c r="AA236" i="2"/>
  <c r="Z236" i="2" s="1"/>
  <c r="Y236" i="2"/>
  <c r="W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 s="1"/>
  <c r="C236" i="2" s="1"/>
  <c r="X236" i="2" s="1"/>
  <c r="AD235" i="2"/>
  <c r="AC235" i="2"/>
  <c r="AC233" i="2" s="1"/>
  <c r="AB235" i="2"/>
  <c r="AA235" i="2"/>
  <c r="Y235" i="2"/>
  <c r="W235" i="2"/>
  <c r="U235" i="2"/>
  <c r="T235" i="2"/>
  <c r="S235" i="2"/>
  <c r="R235" i="2"/>
  <c r="Q235" i="2"/>
  <c r="P235" i="2"/>
  <c r="O235" i="2"/>
  <c r="N235" i="2"/>
  <c r="V235" i="2" s="1"/>
  <c r="M235" i="2"/>
  <c r="L235" i="2"/>
  <c r="K235" i="2"/>
  <c r="J235" i="2"/>
  <c r="I235" i="2"/>
  <c r="H235" i="2"/>
  <c r="G235" i="2"/>
  <c r="F235" i="2"/>
  <c r="E235" i="2"/>
  <c r="D235" i="2" s="1"/>
  <c r="C235" i="2" s="1"/>
  <c r="X235" i="2" s="1"/>
  <c r="AD234" i="2"/>
  <c r="AC234" i="2"/>
  <c r="AB234" i="2"/>
  <c r="AA234" i="2"/>
  <c r="W234" i="2"/>
  <c r="U234" i="2"/>
  <c r="U233" i="2" s="1"/>
  <c r="T234" i="2"/>
  <c r="S234" i="2"/>
  <c r="R234" i="2"/>
  <c r="Q234" i="2"/>
  <c r="Q233" i="2" s="1"/>
  <c r="P234" i="2"/>
  <c r="O234" i="2"/>
  <c r="N234" i="2"/>
  <c r="M234" i="2"/>
  <c r="M233" i="2" s="1"/>
  <c r="L234" i="2"/>
  <c r="K234" i="2"/>
  <c r="J234" i="2"/>
  <c r="I234" i="2"/>
  <c r="I233" i="2" s="1"/>
  <c r="H234" i="2"/>
  <c r="G234" i="2"/>
  <c r="F234" i="2"/>
  <c r="E234" i="2"/>
  <c r="AD233" i="2"/>
  <c r="AB233" i="2"/>
  <c r="AA233" i="2"/>
  <c r="W233" i="2"/>
  <c r="T233" i="2"/>
  <c r="S233" i="2"/>
  <c r="R233" i="2"/>
  <c r="P233" i="2"/>
  <c r="O233" i="2"/>
  <c r="N233" i="2"/>
  <c r="L233" i="2"/>
  <c r="K233" i="2"/>
  <c r="J233" i="2"/>
  <c r="H233" i="2"/>
  <c r="G233" i="2"/>
  <c r="F233" i="2"/>
  <c r="AD231" i="2"/>
  <c r="AC231" i="2"/>
  <c r="AB231" i="2"/>
  <c r="AA231" i="2"/>
  <c r="Z231" i="2" s="1"/>
  <c r="W231" i="2"/>
  <c r="U231" i="2"/>
  <c r="T231" i="2"/>
  <c r="S231" i="2"/>
  <c r="Q231" i="2" s="1"/>
  <c r="R231" i="2"/>
  <c r="P231" i="2"/>
  <c r="O231" i="2"/>
  <c r="N231" i="2"/>
  <c r="V231" i="2" s="1"/>
  <c r="M231" i="2"/>
  <c r="L231" i="2"/>
  <c r="K231" i="2"/>
  <c r="J231" i="2"/>
  <c r="I231" i="2"/>
  <c r="H231" i="2"/>
  <c r="G231" i="2"/>
  <c r="F231" i="2"/>
  <c r="E231" i="2"/>
  <c r="D231" i="2" s="1"/>
  <c r="C231" i="2"/>
  <c r="AD230" i="2"/>
  <c r="AC230" i="2"/>
  <c r="AB230" i="2"/>
  <c r="AA230" i="2"/>
  <c r="Z230" i="2" s="1"/>
  <c r="W230" i="2"/>
  <c r="U230" i="2"/>
  <c r="T230" i="2"/>
  <c r="S230" i="2"/>
  <c r="Q230" i="2" s="1"/>
  <c r="R230" i="2"/>
  <c r="P230" i="2"/>
  <c r="O230" i="2"/>
  <c r="N230" i="2"/>
  <c r="V230" i="2" s="1"/>
  <c r="M230" i="2"/>
  <c r="L230" i="2"/>
  <c r="K230" i="2"/>
  <c r="J230" i="2"/>
  <c r="I230" i="2"/>
  <c r="H230" i="2"/>
  <c r="G230" i="2"/>
  <c r="F230" i="2"/>
  <c r="E230" i="2"/>
  <c r="AD229" i="2"/>
  <c r="AC229" i="2"/>
  <c r="AB229" i="2"/>
  <c r="AA229" i="2"/>
  <c r="Z229" i="2" s="1"/>
  <c r="W229" i="2"/>
  <c r="U229" i="2"/>
  <c r="T229" i="2"/>
  <c r="S229" i="2"/>
  <c r="Q229" i="2" s="1"/>
  <c r="R229" i="2"/>
  <c r="P229" i="2"/>
  <c r="O229" i="2"/>
  <c r="N229" i="2"/>
  <c r="V229" i="2" s="1"/>
  <c r="M229" i="2"/>
  <c r="L229" i="2"/>
  <c r="K229" i="2"/>
  <c r="J229" i="2"/>
  <c r="I229" i="2"/>
  <c r="H229" i="2"/>
  <c r="G229" i="2"/>
  <c r="F229" i="2"/>
  <c r="E229" i="2"/>
  <c r="D229" i="2" s="1"/>
  <c r="C229" i="2"/>
  <c r="AD228" i="2"/>
  <c r="AC228" i="2"/>
  <c r="AB228" i="2"/>
  <c r="AA228" i="2"/>
  <c r="W228" i="2"/>
  <c r="U228" i="2"/>
  <c r="T228" i="2"/>
  <c r="S228" i="2"/>
  <c r="R228" i="2"/>
  <c r="P228" i="2"/>
  <c r="O228" i="2"/>
  <c r="O227" i="2" s="1"/>
  <c r="N228" i="2"/>
  <c r="M228" i="2"/>
  <c r="L228" i="2"/>
  <c r="K228" i="2"/>
  <c r="K227" i="2" s="1"/>
  <c r="J228" i="2"/>
  <c r="I228" i="2"/>
  <c r="H228" i="2"/>
  <c r="G228" i="2"/>
  <c r="G227" i="2" s="1"/>
  <c r="F228" i="2"/>
  <c r="E228" i="2"/>
  <c r="AD227" i="2"/>
  <c r="AC227" i="2"/>
  <c r="AB227" i="2"/>
  <c r="U227" i="2"/>
  <c r="T227" i="2"/>
  <c r="R227" i="2"/>
  <c r="P227" i="2"/>
  <c r="N227" i="2"/>
  <c r="M227" i="2"/>
  <c r="L227" i="2"/>
  <c r="J227" i="2"/>
  <c r="I227" i="2"/>
  <c r="H227" i="2"/>
  <c r="F227" i="2"/>
  <c r="E227" i="2"/>
  <c r="AD225" i="2"/>
  <c r="AC225" i="2"/>
  <c r="AB225" i="2"/>
  <c r="AA225" i="2"/>
  <c r="Z225" i="2" s="1"/>
  <c r="Z224" i="2" s="1"/>
  <c r="W225" i="2"/>
  <c r="U225" i="2"/>
  <c r="U224" i="2" s="1"/>
  <c r="T225" i="2"/>
  <c r="S225" i="2"/>
  <c r="R225" i="2"/>
  <c r="Q225" i="2"/>
  <c r="Q224" i="2" s="1"/>
  <c r="P225" i="2"/>
  <c r="O225" i="2"/>
  <c r="N225" i="2"/>
  <c r="M225" i="2"/>
  <c r="M224" i="2" s="1"/>
  <c r="L225" i="2"/>
  <c r="K225" i="2"/>
  <c r="J225" i="2"/>
  <c r="I225" i="2"/>
  <c r="I224" i="2" s="1"/>
  <c r="H225" i="2"/>
  <c r="G225" i="2"/>
  <c r="F225" i="2"/>
  <c r="E225" i="2"/>
  <c r="AD224" i="2"/>
  <c r="AC224" i="2"/>
  <c r="AB224" i="2"/>
  <c r="AA224" i="2"/>
  <c r="W224" i="2"/>
  <c r="T224" i="2"/>
  <c r="S224" i="2"/>
  <c r="R224" i="2"/>
  <c r="P224" i="2"/>
  <c r="O224" i="2"/>
  <c r="N224" i="2"/>
  <c r="L224" i="2"/>
  <c r="K224" i="2"/>
  <c r="J224" i="2"/>
  <c r="H224" i="2"/>
  <c r="G224" i="2"/>
  <c r="F224" i="2"/>
  <c r="AD222" i="2"/>
  <c r="AC222" i="2"/>
  <c r="AB222" i="2"/>
  <c r="AA222" i="2"/>
  <c r="W222" i="2"/>
  <c r="W221" i="2" s="1"/>
  <c r="U222" i="2"/>
  <c r="T222" i="2"/>
  <c r="S222" i="2"/>
  <c r="R222" i="2"/>
  <c r="P222" i="2"/>
  <c r="O222" i="2"/>
  <c r="O221" i="2" s="1"/>
  <c r="N222" i="2"/>
  <c r="M222" i="2"/>
  <c r="L222" i="2"/>
  <c r="K222" i="2"/>
  <c r="K221" i="2" s="1"/>
  <c r="J222" i="2"/>
  <c r="I222" i="2"/>
  <c r="H222" i="2"/>
  <c r="G222" i="2"/>
  <c r="G221" i="2" s="1"/>
  <c r="F222" i="2"/>
  <c r="E222" i="2"/>
  <c r="AD221" i="2"/>
  <c r="AC221" i="2"/>
  <c r="AB221" i="2"/>
  <c r="U221" i="2"/>
  <c r="T221" i="2"/>
  <c r="R221" i="2"/>
  <c r="P221" i="2"/>
  <c r="N221" i="2"/>
  <c r="M221" i="2"/>
  <c r="L221" i="2"/>
  <c r="J221" i="2"/>
  <c r="I221" i="2"/>
  <c r="H221" i="2"/>
  <c r="F221" i="2"/>
  <c r="E221" i="2"/>
  <c r="AD219" i="2"/>
  <c r="AC219" i="2"/>
  <c r="AB219" i="2"/>
  <c r="AA219" i="2"/>
  <c r="Z219" i="2" s="1"/>
  <c r="Z218" i="2" s="1"/>
  <c r="W219" i="2"/>
  <c r="U219" i="2"/>
  <c r="U218" i="2" s="1"/>
  <c r="T219" i="2"/>
  <c r="S219" i="2"/>
  <c r="R219" i="2"/>
  <c r="Q219" i="2"/>
  <c r="Q218" i="2" s="1"/>
  <c r="P219" i="2"/>
  <c r="O219" i="2"/>
  <c r="N219" i="2"/>
  <c r="M219" i="2"/>
  <c r="M218" i="2" s="1"/>
  <c r="L219" i="2"/>
  <c r="K219" i="2"/>
  <c r="J219" i="2"/>
  <c r="I219" i="2"/>
  <c r="I218" i="2" s="1"/>
  <c r="H219" i="2"/>
  <c r="G219" i="2"/>
  <c r="F219" i="2"/>
  <c r="E219" i="2"/>
  <c r="AD218" i="2"/>
  <c r="AC218" i="2"/>
  <c r="AB218" i="2"/>
  <c r="AA218" i="2"/>
  <c r="W218" i="2"/>
  <c r="T218" i="2"/>
  <c r="S218" i="2"/>
  <c r="R218" i="2"/>
  <c r="P218" i="2"/>
  <c r="O218" i="2"/>
  <c r="N218" i="2"/>
  <c r="L218" i="2"/>
  <c r="K218" i="2"/>
  <c r="J218" i="2"/>
  <c r="H218" i="2"/>
  <c r="G218" i="2"/>
  <c r="F218" i="2"/>
  <c r="AD216" i="2"/>
  <c r="AC216" i="2"/>
  <c r="AB216" i="2"/>
  <c r="AA216" i="2"/>
  <c r="W216" i="2"/>
  <c r="W215" i="2" s="1"/>
  <c r="U216" i="2"/>
  <c r="T216" i="2"/>
  <c r="S216" i="2"/>
  <c r="R216" i="2"/>
  <c r="P216" i="2"/>
  <c r="O216" i="2"/>
  <c r="O215" i="2" s="1"/>
  <c r="N216" i="2"/>
  <c r="M216" i="2"/>
  <c r="L216" i="2"/>
  <c r="K216" i="2"/>
  <c r="K215" i="2" s="1"/>
  <c r="J216" i="2"/>
  <c r="I216" i="2"/>
  <c r="H216" i="2"/>
  <c r="G216" i="2"/>
  <c r="G215" i="2" s="1"/>
  <c r="F216" i="2"/>
  <c r="E216" i="2"/>
  <c r="AD215" i="2"/>
  <c r="AC215" i="2"/>
  <c r="AB215" i="2"/>
  <c r="U215" i="2"/>
  <c r="T215" i="2"/>
  <c r="R215" i="2"/>
  <c r="P215" i="2"/>
  <c r="N215" i="2"/>
  <c r="M215" i="2"/>
  <c r="L215" i="2"/>
  <c r="J215" i="2"/>
  <c r="I215" i="2"/>
  <c r="H215" i="2"/>
  <c r="F215" i="2"/>
  <c r="E215" i="2"/>
  <c r="AD213" i="2"/>
  <c r="AC213" i="2"/>
  <c r="AB213" i="2"/>
  <c r="AA213" i="2"/>
  <c r="Z213" i="2" s="1"/>
  <c r="Y213" i="2"/>
  <c r="W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 s="1"/>
  <c r="C213" i="2" s="1"/>
  <c r="X213" i="2" s="1"/>
  <c r="AD212" i="2"/>
  <c r="AC212" i="2"/>
  <c r="AC211" i="2" s="1"/>
  <c r="AB212" i="2"/>
  <c r="AA212" i="2"/>
  <c r="W212" i="2"/>
  <c r="U212" i="2"/>
  <c r="T212" i="2"/>
  <c r="S212" i="2"/>
  <c r="R212" i="2"/>
  <c r="Q212" i="2"/>
  <c r="P212" i="2"/>
  <c r="O212" i="2"/>
  <c r="N212" i="2"/>
  <c r="V212" i="2" s="1"/>
  <c r="M212" i="2"/>
  <c r="L212" i="2"/>
  <c r="K212" i="2"/>
  <c r="J212" i="2"/>
  <c r="I212" i="2"/>
  <c r="H212" i="2"/>
  <c r="G212" i="2"/>
  <c r="F212" i="2"/>
  <c r="E212" i="2"/>
  <c r="AD211" i="2"/>
  <c r="AB211" i="2"/>
  <c r="AA211" i="2"/>
  <c r="W211" i="2"/>
  <c r="T211" i="2"/>
  <c r="S211" i="2"/>
  <c r="R211" i="2"/>
  <c r="P211" i="2"/>
  <c r="O211" i="2"/>
  <c r="N211" i="2"/>
  <c r="L211" i="2"/>
  <c r="K211" i="2"/>
  <c r="J211" i="2"/>
  <c r="H211" i="2"/>
  <c r="G211" i="2"/>
  <c r="F211" i="2"/>
  <c r="AD209" i="2"/>
  <c r="AC209" i="2"/>
  <c r="AB209" i="2"/>
  <c r="AA209" i="2"/>
  <c r="Z209" i="2" s="1"/>
  <c r="W209" i="2"/>
  <c r="U209" i="2"/>
  <c r="T209" i="2"/>
  <c r="S209" i="2"/>
  <c r="Q209" i="2" s="1"/>
  <c r="Q37" i="2" s="1"/>
  <c r="R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AD208" i="2"/>
  <c r="AC208" i="2"/>
  <c r="AB208" i="2"/>
  <c r="AA208" i="2"/>
  <c r="Z208" i="2" s="1"/>
  <c r="W208" i="2"/>
  <c r="U208" i="2"/>
  <c r="T208" i="2"/>
  <c r="S208" i="2"/>
  <c r="Q208" i="2" s="1"/>
  <c r="R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AD207" i="2"/>
  <c r="AC207" i="2"/>
  <c r="AB207" i="2"/>
  <c r="AA207" i="2"/>
  <c r="Z207" i="2" s="1"/>
  <c r="W207" i="2"/>
  <c r="U207" i="2"/>
  <c r="T207" i="2"/>
  <c r="S207" i="2"/>
  <c r="Q207" i="2" s="1"/>
  <c r="Q35" i="2" s="1"/>
  <c r="R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AD206" i="2"/>
  <c r="AC206" i="2"/>
  <c r="AB206" i="2"/>
  <c r="AA206" i="2"/>
  <c r="Z206" i="2" s="1"/>
  <c r="W206" i="2"/>
  <c r="U206" i="2"/>
  <c r="T206" i="2"/>
  <c r="S206" i="2"/>
  <c r="Q206" i="2" s="1"/>
  <c r="R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AD204" i="2"/>
  <c r="AC204" i="2"/>
  <c r="AB204" i="2"/>
  <c r="AA204" i="2"/>
  <c r="Z204" i="2" s="1"/>
  <c r="W204" i="2"/>
  <c r="U204" i="2"/>
  <c r="T204" i="2"/>
  <c r="S204" i="2"/>
  <c r="Q204" i="2" s="1"/>
  <c r="R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AD203" i="2"/>
  <c r="AC203" i="2"/>
  <c r="AB203" i="2"/>
  <c r="AA203" i="2"/>
  <c r="Z203" i="2" s="1"/>
  <c r="W203" i="2"/>
  <c r="U203" i="2"/>
  <c r="T203" i="2"/>
  <c r="S203" i="2"/>
  <c r="Q203" i="2" s="1"/>
  <c r="R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AD202" i="2"/>
  <c r="AC202" i="2"/>
  <c r="AB202" i="2"/>
  <c r="AA202" i="2"/>
  <c r="Z202" i="2" s="1"/>
  <c r="W202" i="2"/>
  <c r="U202" i="2"/>
  <c r="T202" i="2"/>
  <c r="S202" i="2"/>
  <c r="Q202" i="2" s="1"/>
  <c r="R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AD201" i="2"/>
  <c r="AC201" i="2"/>
  <c r="AB201" i="2"/>
  <c r="AA201" i="2"/>
  <c r="Z201" i="2" s="1"/>
  <c r="W201" i="2"/>
  <c r="U201" i="2"/>
  <c r="T201" i="2"/>
  <c r="S201" i="2"/>
  <c r="Q201" i="2" s="1"/>
  <c r="R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AD200" i="2"/>
  <c r="AC200" i="2"/>
  <c r="AB200" i="2"/>
  <c r="AA200" i="2"/>
  <c r="Z200" i="2" s="1"/>
  <c r="W200" i="2"/>
  <c r="U200" i="2"/>
  <c r="T200" i="2"/>
  <c r="S200" i="2"/>
  <c r="Q200" i="2" s="1"/>
  <c r="R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AD198" i="2"/>
  <c r="AC198" i="2"/>
  <c r="AB198" i="2"/>
  <c r="AA198" i="2"/>
  <c r="Z198" i="2" s="1"/>
  <c r="W198" i="2"/>
  <c r="U198" i="2"/>
  <c r="T198" i="2"/>
  <c r="S198" i="2"/>
  <c r="Q198" i="2" s="1"/>
  <c r="R198" i="2"/>
  <c r="P198" i="2"/>
  <c r="O198" i="2"/>
  <c r="N198" i="2"/>
  <c r="V198" i="2" s="1"/>
  <c r="M198" i="2"/>
  <c r="L198" i="2"/>
  <c r="K198" i="2"/>
  <c r="J198" i="2"/>
  <c r="I198" i="2"/>
  <c r="H198" i="2"/>
  <c r="G198" i="2"/>
  <c r="F198" i="2"/>
  <c r="E198" i="2"/>
  <c r="D198" i="2" s="1"/>
  <c r="C198" i="2"/>
  <c r="AD197" i="2"/>
  <c r="AC197" i="2"/>
  <c r="AB197" i="2"/>
  <c r="AA197" i="2"/>
  <c r="Z197" i="2" s="1"/>
  <c r="W197" i="2"/>
  <c r="U197" i="2"/>
  <c r="T197" i="2"/>
  <c r="S197" i="2"/>
  <c r="Q197" i="2" s="1"/>
  <c r="Q25" i="2" s="1"/>
  <c r="R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AD196" i="2"/>
  <c r="AC196" i="2"/>
  <c r="AB196" i="2"/>
  <c r="AA196" i="2"/>
  <c r="Z196" i="2" s="1"/>
  <c r="W196" i="2"/>
  <c r="U196" i="2"/>
  <c r="T196" i="2"/>
  <c r="S196" i="2"/>
  <c r="Q196" i="2" s="1"/>
  <c r="R196" i="2"/>
  <c r="P196" i="2"/>
  <c r="O196" i="2"/>
  <c r="N196" i="2"/>
  <c r="V196" i="2" s="1"/>
  <c r="M196" i="2"/>
  <c r="L196" i="2"/>
  <c r="K196" i="2"/>
  <c r="J196" i="2"/>
  <c r="I196" i="2"/>
  <c r="H196" i="2"/>
  <c r="G196" i="2"/>
  <c r="F196" i="2"/>
  <c r="E196" i="2"/>
  <c r="D196" i="2" s="1"/>
  <c r="C196" i="2"/>
  <c r="AD195" i="2"/>
  <c r="AC195" i="2"/>
  <c r="AB195" i="2"/>
  <c r="AA195" i="2"/>
  <c r="Z195" i="2" s="1"/>
  <c r="W195" i="2"/>
  <c r="U195" i="2"/>
  <c r="T195" i="2"/>
  <c r="S195" i="2"/>
  <c r="Q195" i="2" s="1"/>
  <c r="R195" i="2"/>
  <c r="P195" i="2"/>
  <c r="O195" i="2"/>
  <c r="N195" i="2"/>
  <c r="V195" i="2" s="1"/>
  <c r="M195" i="2"/>
  <c r="L195" i="2"/>
  <c r="K195" i="2"/>
  <c r="J195" i="2"/>
  <c r="I195" i="2"/>
  <c r="H195" i="2"/>
  <c r="G195" i="2"/>
  <c r="F195" i="2"/>
  <c r="E195" i="2"/>
  <c r="AD194" i="2"/>
  <c r="AC194" i="2"/>
  <c r="AB194" i="2"/>
  <c r="AA194" i="2"/>
  <c r="Z194" i="2" s="1"/>
  <c r="W194" i="2"/>
  <c r="U194" i="2"/>
  <c r="T194" i="2"/>
  <c r="S194" i="2"/>
  <c r="Q194" i="2" s="1"/>
  <c r="R194" i="2"/>
  <c r="P194" i="2"/>
  <c r="O194" i="2"/>
  <c r="N194" i="2"/>
  <c r="V194" i="2" s="1"/>
  <c r="M194" i="2"/>
  <c r="L194" i="2"/>
  <c r="K194" i="2"/>
  <c r="J194" i="2"/>
  <c r="I194" i="2"/>
  <c r="H194" i="2"/>
  <c r="G194" i="2"/>
  <c r="F194" i="2"/>
  <c r="E194" i="2"/>
  <c r="D194" i="2" s="1"/>
  <c r="C194" i="2"/>
  <c r="AD192" i="2"/>
  <c r="AC192" i="2"/>
  <c r="AB192" i="2"/>
  <c r="AA192" i="2"/>
  <c r="Z192" i="2" s="1"/>
  <c r="W192" i="2"/>
  <c r="U192" i="2"/>
  <c r="T192" i="2"/>
  <c r="S192" i="2"/>
  <c r="Q192" i="2" s="1"/>
  <c r="R192" i="2"/>
  <c r="P192" i="2"/>
  <c r="O192" i="2"/>
  <c r="N192" i="2"/>
  <c r="V192" i="2" s="1"/>
  <c r="M192" i="2"/>
  <c r="L192" i="2"/>
  <c r="K192" i="2"/>
  <c r="J192" i="2"/>
  <c r="I192" i="2"/>
  <c r="H192" i="2"/>
  <c r="G192" i="2"/>
  <c r="F192" i="2"/>
  <c r="E192" i="2"/>
  <c r="AD191" i="2"/>
  <c r="AC191" i="2"/>
  <c r="AB191" i="2"/>
  <c r="AA191" i="2"/>
  <c r="Z191" i="2" s="1"/>
  <c r="W191" i="2"/>
  <c r="U191" i="2"/>
  <c r="T191" i="2"/>
  <c r="S191" i="2"/>
  <c r="Q191" i="2" s="1"/>
  <c r="R191" i="2"/>
  <c r="P191" i="2"/>
  <c r="O191" i="2"/>
  <c r="N191" i="2"/>
  <c r="V191" i="2" s="1"/>
  <c r="M191" i="2"/>
  <c r="L191" i="2"/>
  <c r="K191" i="2"/>
  <c r="J191" i="2"/>
  <c r="I191" i="2"/>
  <c r="H191" i="2"/>
  <c r="G191" i="2"/>
  <c r="F191" i="2"/>
  <c r="E191" i="2"/>
  <c r="D191" i="2" s="1"/>
  <c r="C191" i="2"/>
  <c r="AD190" i="2"/>
  <c r="AC190" i="2"/>
  <c r="AB190" i="2"/>
  <c r="AA190" i="2"/>
  <c r="Z190" i="2" s="1"/>
  <c r="W190" i="2"/>
  <c r="U190" i="2"/>
  <c r="T190" i="2"/>
  <c r="S190" i="2"/>
  <c r="Q190" i="2" s="1"/>
  <c r="R190" i="2"/>
  <c r="P190" i="2"/>
  <c r="O190" i="2"/>
  <c r="N190" i="2"/>
  <c r="V190" i="2" s="1"/>
  <c r="M190" i="2"/>
  <c r="L190" i="2"/>
  <c r="K190" i="2"/>
  <c r="J190" i="2"/>
  <c r="I190" i="2"/>
  <c r="H190" i="2"/>
  <c r="G190" i="2"/>
  <c r="F190" i="2"/>
  <c r="E190" i="2"/>
  <c r="AD189" i="2"/>
  <c r="AC189" i="2"/>
  <c r="AB189" i="2"/>
  <c r="AA189" i="2"/>
  <c r="Z189" i="2" s="1"/>
  <c r="W189" i="2"/>
  <c r="U189" i="2"/>
  <c r="T189" i="2"/>
  <c r="S189" i="2"/>
  <c r="Q189" i="2" s="1"/>
  <c r="R189" i="2"/>
  <c r="P189" i="2"/>
  <c r="O189" i="2"/>
  <c r="N189" i="2"/>
  <c r="V189" i="2" s="1"/>
  <c r="M189" i="2"/>
  <c r="L189" i="2"/>
  <c r="K189" i="2"/>
  <c r="J189" i="2"/>
  <c r="I189" i="2"/>
  <c r="H189" i="2"/>
  <c r="G189" i="2"/>
  <c r="F189" i="2"/>
  <c r="E189" i="2"/>
  <c r="D189" i="2" s="1"/>
  <c r="C189" i="2"/>
  <c r="AD188" i="2"/>
  <c r="AC188" i="2"/>
  <c r="AB188" i="2"/>
  <c r="AA188" i="2"/>
  <c r="Z188" i="2" s="1"/>
  <c r="W188" i="2"/>
  <c r="U188" i="2"/>
  <c r="T188" i="2"/>
  <c r="S188" i="2"/>
  <c r="Q188" i="2" s="1"/>
  <c r="R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AD186" i="2"/>
  <c r="AC186" i="2"/>
  <c r="AB186" i="2"/>
  <c r="AA186" i="2"/>
  <c r="Z186" i="2" s="1"/>
  <c r="W186" i="2"/>
  <c r="U186" i="2"/>
  <c r="T186" i="2"/>
  <c r="S186" i="2"/>
  <c r="Q186" i="2" s="1"/>
  <c r="R186" i="2"/>
  <c r="P186" i="2"/>
  <c r="O186" i="2"/>
  <c r="N186" i="2"/>
  <c r="V186" i="2" s="1"/>
  <c r="M186" i="2"/>
  <c r="L186" i="2"/>
  <c r="K186" i="2"/>
  <c r="J186" i="2"/>
  <c r="I186" i="2"/>
  <c r="H186" i="2"/>
  <c r="G186" i="2"/>
  <c r="F186" i="2"/>
  <c r="E186" i="2"/>
  <c r="D186" i="2" s="1"/>
  <c r="C186" i="2"/>
  <c r="AD185" i="2"/>
  <c r="AC185" i="2"/>
  <c r="AB185" i="2"/>
  <c r="AA185" i="2"/>
  <c r="Z185" i="2" s="1"/>
  <c r="W185" i="2"/>
  <c r="U185" i="2"/>
  <c r="T185" i="2"/>
  <c r="S185" i="2"/>
  <c r="Q185" i="2" s="1"/>
  <c r="R185" i="2"/>
  <c r="P185" i="2"/>
  <c r="O185" i="2"/>
  <c r="N185" i="2"/>
  <c r="V185" i="2" s="1"/>
  <c r="M185" i="2"/>
  <c r="L185" i="2"/>
  <c r="K185" i="2"/>
  <c r="J185" i="2"/>
  <c r="I185" i="2"/>
  <c r="H185" i="2"/>
  <c r="G185" i="2"/>
  <c r="F185" i="2"/>
  <c r="E185" i="2"/>
  <c r="AD184" i="2"/>
  <c r="AC184" i="2"/>
  <c r="AB184" i="2"/>
  <c r="AA184" i="2"/>
  <c r="Z184" i="2" s="1"/>
  <c r="W184" i="2"/>
  <c r="U184" i="2"/>
  <c r="T184" i="2"/>
  <c r="S184" i="2"/>
  <c r="Q184" i="2" s="1"/>
  <c r="R184" i="2"/>
  <c r="P184" i="2"/>
  <c r="O184" i="2"/>
  <c r="N184" i="2"/>
  <c r="V184" i="2" s="1"/>
  <c r="M184" i="2"/>
  <c r="L184" i="2"/>
  <c r="K184" i="2"/>
  <c r="J184" i="2"/>
  <c r="I184" i="2"/>
  <c r="H184" i="2"/>
  <c r="G184" i="2"/>
  <c r="F184" i="2"/>
  <c r="E184" i="2"/>
  <c r="D184" i="2" s="1"/>
  <c r="C184" i="2"/>
  <c r="AD182" i="2"/>
  <c r="AB182" i="2"/>
  <c r="T182" i="2"/>
  <c r="R182" i="2"/>
  <c r="P182" i="2"/>
  <c r="O182" i="2"/>
  <c r="N182" i="2"/>
  <c r="L182" i="2"/>
  <c r="K182" i="2"/>
  <c r="J182" i="2"/>
  <c r="H182" i="2"/>
  <c r="G182" i="2"/>
  <c r="F182" i="2"/>
  <c r="AD164" i="2"/>
  <c r="AC164" i="2"/>
  <c r="AB164" i="2"/>
  <c r="AA164" i="2"/>
  <c r="Z164" i="2" s="1"/>
  <c r="W164" i="2"/>
  <c r="U164" i="2"/>
  <c r="T164" i="2"/>
  <c r="S164" i="2"/>
  <c r="R164" i="2"/>
  <c r="P164" i="2"/>
  <c r="O164" i="2"/>
  <c r="N164" i="2"/>
  <c r="M164" i="2"/>
  <c r="L164" i="2"/>
  <c r="K164" i="2"/>
  <c r="J164" i="2"/>
  <c r="I164" i="2"/>
  <c r="H164" i="2"/>
  <c r="G164" i="2"/>
  <c r="D164" i="2" s="1"/>
  <c r="C164" i="2" s="1"/>
  <c r="F164" i="2"/>
  <c r="E164" i="2"/>
  <c r="AD163" i="2"/>
  <c r="AC163" i="2"/>
  <c r="AB163" i="2"/>
  <c r="AA163" i="2"/>
  <c r="Z163" i="2" s="1"/>
  <c r="W163" i="2"/>
  <c r="U163" i="2"/>
  <c r="T163" i="2"/>
  <c r="S163" i="2"/>
  <c r="R163" i="2"/>
  <c r="Q163" i="2" s="1"/>
  <c r="P163" i="2"/>
  <c r="O163" i="2"/>
  <c r="N163" i="2"/>
  <c r="M163" i="2"/>
  <c r="L163" i="2"/>
  <c r="K163" i="2"/>
  <c r="J163" i="2"/>
  <c r="I163" i="2"/>
  <c r="H163" i="2"/>
  <c r="G163" i="2"/>
  <c r="D163" i="2" s="1"/>
  <c r="F163" i="2"/>
  <c r="E163" i="2"/>
  <c r="C163" i="2"/>
  <c r="AD162" i="2"/>
  <c r="AC162" i="2"/>
  <c r="AB162" i="2"/>
  <c r="AA162" i="2"/>
  <c r="Z162" i="2" s="1"/>
  <c r="W162" i="2"/>
  <c r="U162" i="2"/>
  <c r="T162" i="2"/>
  <c r="S162" i="2"/>
  <c r="R162" i="2"/>
  <c r="P162" i="2"/>
  <c r="O162" i="2"/>
  <c r="N162" i="2"/>
  <c r="M162" i="2"/>
  <c r="L162" i="2"/>
  <c r="K162" i="2"/>
  <c r="J162" i="2"/>
  <c r="I162" i="2"/>
  <c r="H162" i="2"/>
  <c r="G162" i="2"/>
  <c r="D162" i="2" s="1"/>
  <c r="C162" i="2" s="1"/>
  <c r="F162" i="2"/>
  <c r="E162" i="2"/>
  <c r="AD161" i="2"/>
  <c r="AC161" i="2"/>
  <c r="AB161" i="2"/>
  <c r="AA161" i="2"/>
  <c r="Z161" i="2" s="1"/>
  <c r="W161" i="2"/>
  <c r="U161" i="2"/>
  <c r="T161" i="2"/>
  <c r="S161" i="2"/>
  <c r="R161" i="2"/>
  <c r="Q161" i="2" s="1"/>
  <c r="Q75" i="2" s="1"/>
  <c r="P161" i="2"/>
  <c r="O161" i="2"/>
  <c r="N161" i="2"/>
  <c r="M161" i="2"/>
  <c r="L161" i="2"/>
  <c r="K161" i="2"/>
  <c r="J161" i="2"/>
  <c r="I161" i="2"/>
  <c r="H161" i="2"/>
  <c r="G161" i="2"/>
  <c r="D161" i="2" s="1"/>
  <c r="F161" i="2"/>
  <c r="E161" i="2"/>
  <c r="C161" i="2"/>
  <c r="AD160" i="2"/>
  <c r="AC160" i="2"/>
  <c r="AB160" i="2"/>
  <c r="AA160" i="2"/>
  <c r="Z160" i="2" s="1"/>
  <c r="W160" i="2"/>
  <c r="U160" i="2"/>
  <c r="T160" i="2"/>
  <c r="S160" i="2"/>
  <c r="Q160" i="2" s="1"/>
  <c r="R160" i="2"/>
  <c r="P160" i="2"/>
  <c r="O160" i="2"/>
  <c r="N160" i="2"/>
  <c r="V160" i="2" s="1"/>
  <c r="M160" i="2"/>
  <c r="L160" i="2"/>
  <c r="K160" i="2"/>
  <c r="J160" i="2"/>
  <c r="I160" i="2"/>
  <c r="H160" i="2"/>
  <c r="G160" i="2"/>
  <c r="D160" i="2" s="1"/>
  <c r="F160" i="2"/>
  <c r="E160" i="2"/>
  <c r="AD159" i="2"/>
  <c r="AC159" i="2"/>
  <c r="AB159" i="2"/>
  <c r="AA159" i="2"/>
  <c r="Z159" i="2" s="1"/>
  <c r="W159" i="2"/>
  <c r="W73" i="2" s="1"/>
  <c r="U159" i="2"/>
  <c r="T159" i="2"/>
  <c r="S159" i="2"/>
  <c r="R159" i="2"/>
  <c r="Q159" i="2" s="1"/>
  <c r="Q73" i="2" s="1"/>
  <c r="P159" i="2"/>
  <c r="O159" i="2"/>
  <c r="N159" i="2"/>
  <c r="M159" i="2"/>
  <c r="L159" i="2"/>
  <c r="K159" i="2"/>
  <c r="J159" i="2"/>
  <c r="I159" i="2"/>
  <c r="H159" i="2"/>
  <c r="G159" i="2"/>
  <c r="D159" i="2" s="1"/>
  <c r="F159" i="2"/>
  <c r="E159" i="2"/>
  <c r="C159" i="2"/>
  <c r="AD157" i="2"/>
  <c r="AC157" i="2"/>
  <c r="AB157" i="2"/>
  <c r="AA157" i="2"/>
  <c r="Z157" i="2" s="1"/>
  <c r="W157" i="2"/>
  <c r="U157" i="2"/>
  <c r="T157" i="2"/>
  <c r="S157" i="2"/>
  <c r="R157" i="2"/>
  <c r="P157" i="2"/>
  <c r="O157" i="2"/>
  <c r="O71" i="2" s="1"/>
  <c r="N157" i="2"/>
  <c r="M157" i="2"/>
  <c r="L157" i="2"/>
  <c r="K157" i="2"/>
  <c r="K71" i="2" s="1"/>
  <c r="J157" i="2"/>
  <c r="I157" i="2"/>
  <c r="H157" i="2"/>
  <c r="G157" i="2"/>
  <c r="G71" i="2" s="1"/>
  <c r="F157" i="2"/>
  <c r="E157" i="2"/>
  <c r="AD156" i="2"/>
  <c r="AC156" i="2"/>
  <c r="AB156" i="2"/>
  <c r="AA156" i="2"/>
  <c r="Z156" i="2" s="1"/>
  <c r="W156" i="2"/>
  <c r="U156" i="2"/>
  <c r="T156" i="2"/>
  <c r="S156" i="2"/>
  <c r="R156" i="2"/>
  <c r="Q156" i="2" s="1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 s="1"/>
  <c r="C156" i="2" s="1"/>
  <c r="AD155" i="2"/>
  <c r="AC155" i="2"/>
  <c r="AB155" i="2"/>
  <c r="AA155" i="2"/>
  <c r="Z155" i="2" s="1"/>
  <c r="W155" i="2"/>
  <c r="U155" i="2"/>
  <c r="T155" i="2"/>
  <c r="S155" i="2"/>
  <c r="R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AD154" i="2"/>
  <c r="AC154" i="2"/>
  <c r="AB154" i="2"/>
  <c r="AA154" i="2"/>
  <c r="Z154" i="2" s="1"/>
  <c r="W154" i="2"/>
  <c r="U154" i="2"/>
  <c r="T154" i="2"/>
  <c r="S154" i="2"/>
  <c r="R154" i="2"/>
  <c r="Q154" i="2" s="1"/>
  <c r="Q68" i="2" s="1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 s="1"/>
  <c r="AD153" i="2"/>
  <c r="AC153" i="2"/>
  <c r="AB153" i="2"/>
  <c r="AA153" i="2"/>
  <c r="Z153" i="2" s="1"/>
  <c r="Z152" i="2" s="1"/>
  <c r="W153" i="2"/>
  <c r="U153" i="2"/>
  <c r="T153" i="2"/>
  <c r="S153" i="2"/>
  <c r="S152" i="2" s="1"/>
  <c r="R153" i="2"/>
  <c r="P153" i="2"/>
  <c r="O153" i="2"/>
  <c r="O152" i="2" s="1"/>
  <c r="N153" i="2"/>
  <c r="M153" i="2"/>
  <c r="L153" i="2"/>
  <c r="K153" i="2"/>
  <c r="K152" i="2" s="1"/>
  <c r="K96" i="2" s="1"/>
  <c r="J153" i="2"/>
  <c r="I153" i="2"/>
  <c r="H153" i="2"/>
  <c r="G153" i="2"/>
  <c r="G152" i="2" s="1"/>
  <c r="F153" i="2"/>
  <c r="E153" i="2"/>
  <c r="AD152" i="2"/>
  <c r="AC152" i="2"/>
  <c r="AB152" i="2"/>
  <c r="AA152" i="2"/>
  <c r="U152" i="2"/>
  <c r="T152" i="2"/>
  <c r="R152" i="2"/>
  <c r="P152" i="2"/>
  <c r="N152" i="2"/>
  <c r="M152" i="2"/>
  <c r="L152" i="2"/>
  <c r="J152" i="2"/>
  <c r="I152" i="2"/>
  <c r="H152" i="2"/>
  <c r="F152" i="2"/>
  <c r="E152" i="2"/>
  <c r="AD150" i="2"/>
  <c r="AC150" i="2"/>
  <c r="AB150" i="2"/>
  <c r="Z150" i="2" s="1"/>
  <c r="AA150" i="2"/>
  <c r="W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 s="1"/>
  <c r="C150" i="2" s="1"/>
  <c r="X150" i="2" s="1"/>
  <c r="AD149" i="2"/>
  <c r="AC149" i="2"/>
  <c r="AB149" i="2"/>
  <c r="AA149" i="2"/>
  <c r="Y149" i="2"/>
  <c r="W149" i="2"/>
  <c r="U149" i="2"/>
  <c r="T149" i="2"/>
  <c r="Q149" i="2" s="1"/>
  <c r="S149" i="2"/>
  <c r="R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 s="1"/>
  <c r="X149" i="2" s="1"/>
  <c r="AD148" i="2"/>
  <c r="Z148" i="2" s="1"/>
  <c r="AC148" i="2"/>
  <c r="AB148" i="2"/>
  <c r="AA148" i="2"/>
  <c r="W148" i="2"/>
  <c r="W147" i="2" s="1"/>
  <c r="U148" i="2"/>
  <c r="T148" i="2"/>
  <c r="S148" i="2"/>
  <c r="S147" i="2" s="1"/>
  <c r="R148" i="2"/>
  <c r="P148" i="2"/>
  <c r="O148" i="2"/>
  <c r="O147" i="2" s="1"/>
  <c r="N148" i="2"/>
  <c r="M148" i="2"/>
  <c r="L148" i="2"/>
  <c r="K148" i="2"/>
  <c r="K147" i="2" s="1"/>
  <c r="J148" i="2"/>
  <c r="I148" i="2"/>
  <c r="H148" i="2"/>
  <c r="G148" i="2"/>
  <c r="G147" i="2" s="1"/>
  <c r="F148" i="2"/>
  <c r="E148" i="2"/>
  <c r="AC147" i="2"/>
  <c r="AB147" i="2"/>
  <c r="AA147" i="2"/>
  <c r="U147" i="2"/>
  <c r="T147" i="2"/>
  <c r="P147" i="2"/>
  <c r="M147" i="2"/>
  <c r="L147" i="2"/>
  <c r="I147" i="2"/>
  <c r="H147" i="2"/>
  <c r="E147" i="2"/>
  <c r="AD145" i="2"/>
  <c r="AC145" i="2"/>
  <c r="AB145" i="2"/>
  <c r="AA145" i="2"/>
  <c r="Z145" i="2" s="1"/>
  <c r="X145" i="2"/>
  <c r="W145" i="2"/>
  <c r="U145" i="2"/>
  <c r="T145" i="2"/>
  <c r="S145" i="2"/>
  <c r="R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 s="1"/>
  <c r="Y145" i="2" s="1"/>
  <c r="AD144" i="2"/>
  <c r="AC144" i="2"/>
  <c r="AB144" i="2"/>
  <c r="AA144" i="2"/>
  <c r="Z144" i="2" s="1"/>
  <c r="X144" i="2"/>
  <c r="W144" i="2"/>
  <c r="U144" i="2"/>
  <c r="T144" i="2"/>
  <c r="Q144" i="2" s="1"/>
  <c r="S144" i="2"/>
  <c r="R144" i="2"/>
  <c r="P144" i="2"/>
  <c r="O144" i="2"/>
  <c r="N144" i="2"/>
  <c r="V144" i="2" s="1"/>
  <c r="M144" i="2"/>
  <c r="L144" i="2"/>
  <c r="K144" i="2"/>
  <c r="J144" i="2"/>
  <c r="I144" i="2"/>
  <c r="H144" i="2"/>
  <c r="G144" i="2"/>
  <c r="F144" i="2"/>
  <c r="E144" i="2"/>
  <c r="D144" i="2"/>
  <c r="C144" i="2" s="1"/>
  <c r="Y144" i="2" s="1"/>
  <c r="AD143" i="2"/>
  <c r="AC143" i="2"/>
  <c r="AB143" i="2"/>
  <c r="AB57" i="2" s="1"/>
  <c r="AA143" i="2"/>
  <c r="W143" i="2"/>
  <c r="U143" i="2"/>
  <c r="T143" i="2"/>
  <c r="Q143" i="2" s="1"/>
  <c r="S143" i="2"/>
  <c r="R143" i="2"/>
  <c r="P143" i="2"/>
  <c r="P57" i="2" s="1"/>
  <c r="O143" i="2"/>
  <c r="N143" i="2"/>
  <c r="V143" i="2" s="1"/>
  <c r="M143" i="2"/>
  <c r="L143" i="2"/>
  <c r="L57" i="2" s="1"/>
  <c r="K143" i="2"/>
  <c r="J143" i="2"/>
  <c r="I143" i="2"/>
  <c r="H143" i="2"/>
  <c r="H57" i="2" s="1"/>
  <c r="G143" i="2"/>
  <c r="F143" i="2"/>
  <c r="E143" i="2"/>
  <c r="D143" i="2"/>
  <c r="AD142" i="2"/>
  <c r="AC142" i="2"/>
  <c r="AB142" i="2"/>
  <c r="AA142" i="2"/>
  <c r="W142" i="2"/>
  <c r="U142" i="2"/>
  <c r="U141" i="2" s="1"/>
  <c r="T142" i="2"/>
  <c r="S142" i="2"/>
  <c r="R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AD141" i="2"/>
  <c r="AC141" i="2"/>
  <c r="AA141" i="2"/>
  <c r="W141" i="2"/>
  <c r="S141" i="2"/>
  <c r="R141" i="2"/>
  <c r="O141" i="2"/>
  <c r="N141" i="2"/>
  <c r="M141" i="2"/>
  <c r="K141" i="2"/>
  <c r="J141" i="2"/>
  <c r="I141" i="2"/>
  <c r="G141" i="2"/>
  <c r="F141" i="2"/>
  <c r="E141" i="2"/>
  <c r="AD139" i="2"/>
  <c r="AC139" i="2"/>
  <c r="Z139" i="2" s="1"/>
  <c r="Z53" i="2" s="1"/>
  <c r="Z52" i="2" s="1"/>
  <c r="AB139" i="2"/>
  <c r="AA139" i="2"/>
  <c r="W139" i="2"/>
  <c r="U139" i="2"/>
  <c r="U138" i="2" s="1"/>
  <c r="T139" i="2"/>
  <c r="S139" i="2"/>
  <c r="R139" i="2"/>
  <c r="R138" i="2" s="1"/>
  <c r="Q139" i="2"/>
  <c r="Q138" i="2" s="1"/>
  <c r="P139" i="2"/>
  <c r="O139" i="2"/>
  <c r="N139" i="2"/>
  <c r="N138" i="2" s="1"/>
  <c r="M139" i="2"/>
  <c r="M138" i="2" s="1"/>
  <c r="L139" i="2"/>
  <c r="K139" i="2"/>
  <c r="J139" i="2"/>
  <c r="J138" i="2" s="1"/>
  <c r="I139" i="2"/>
  <c r="I138" i="2" s="1"/>
  <c r="H139" i="2"/>
  <c r="G139" i="2"/>
  <c r="F139" i="2"/>
  <c r="F138" i="2" s="1"/>
  <c r="E139" i="2"/>
  <c r="AD138" i="2"/>
  <c r="AC138" i="2"/>
  <c r="AB138" i="2"/>
  <c r="AA138" i="2"/>
  <c r="W138" i="2"/>
  <c r="T138" i="2"/>
  <c r="S138" i="2"/>
  <c r="P138" i="2"/>
  <c r="O138" i="2"/>
  <c r="O96" i="2" s="1"/>
  <c r="L138" i="2"/>
  <c r="K138" i="2"/>
  <c r="H138" i="2"/>
  <c r="G138" i="2"/>
  <c r="G96" i="2" s="1"/>
  <c r="AD136" i="2"/>
  <c r="AC136" i="2"/>
  <c r="AB136" i="2"/>
  <c r="AA136" i="2"/>
  <c r="Z136" i="2" s="1"/>
  <c r="Z135" i="2" s="1"/>
  <c r="W136" i="2"/>
  <c r="W135" i="2" s="1"/>
  <c r="U136" i="2"/>
  <c r="T136" i="2"/>
  <c r="T135" i="2" s="1"/>
  <c r="S136" i="2"/>
  <c r="R136" i="2"/>
  <c r="P136" i="2"/>
  <c r="P135" i="2" s="1"/>
  <c r="O136" i="2"/>
  <c r="O135" i="2" s="1"/>
  <c r="N136" i="2"/>
  <c r="M136" i="2"/>
  <c r="L136" i="2"/>
  <c r="L135" i="2" s="1"/>
  <c r="K136" i="2"/>
  <c r="K135" i="2" s="1"/>
  <c r="J136" i="2"/>
  <c r="I136" i="2"/>
  <c r="H136" i="2"/>
  <c r="H135" i="2" s="1"/>
  <c r="G136" i="2"/>
  <c r="G135" i="2" s="1"/>
  <c r="F136" i="2"/>
  <c r="E136" i="2"/>
  <c r="AD135" i="2"/>
  <c r="AC135" i="2"/>
  <c r="AB135" i="2"/>
  <c r="AA135" i="2"/>
  <c r="U135" i="2"/>
  <c r="R135" i="2"/>
  <c r="N135" i="2"/>
  <c r="M135" i="2"/>
  <c r="J135" i="2"/>
  <c r="I135" i="2"/>
  <c r="F135" i="2"/>
  <c r="E135" i="2"/>
  <c r="AD133" i="2"/>
  <c r="AC133" i="2"/>
  <c r="Z133" i="2" s="1"/>
  <c r="AB133" i="2"/>
  <c r="AA133" i="2"/>
  <c r="W133" i="2"/>
  <c r="U133" i="2"/>
  <c r="U132" i="2" s="1"/>
  <c r="T133" i="2"/>
  <c r="S133" i="2"/>
  <c r="R133" i="2"/>
  <c r="P133" i="2"/>
  <c r="O133" i="2"/>
  <c r="N133" i="2"/>
  <c r="M133" i="2"/>
  <c r="M132" i="2" s="1"/>
  <c r="L133" i="2"/>
  <c r="K133" i="2"/>
  <c r="J133" i="2"/>
  <c r="I133" i="2"/>
  <c r="I132" i="2" s="1"/>
  <c r="H133" i="2"/>
  <c r="G133" i="2"/>
  <c r="F133" i="2"/>
  <c r="E133" i="2"/>
  <c r="AD132" i="2"/>
  <c r="AC132" i="2"/>
  <c r="AB132" i="2"/>
  <c r="AA132" i="2"/>
  <c r="W132" i="2"/>
  <c r="T132" i="2"/>
  <c r="S132" i="2"/>
  <c r="P132" i="2"/>
  <c r="O132" i="2"/>
  <c r="L132" i="2"/>
  <c r="K132" i="2"/>
  <c r="H132" i="2"/>
  <c r="G132" i="2"/>
  <c r="AD130" i="2"/>
  <c r="AC130" i="2"/>
  <c r="AB130" i="2"/>
  <c r="AB44" i="2" s="1"/>
  <c r="AB43" i="2" s="1"/>
  <c r="AA130" i="2"/>
  <c r="W130" i="2"/>
  <c r="W129" i="2" s="1"/>
  <c r="U130" i="2"/>
  <c r="T130" i="2"/>
  <c r="T129" i="2" s="1"/>
  <c r="S130" i="2"/>
  <c r="R130" i="2"/>
  <c r="P130" i="2"/>
  <c r="O130" i="2"/>
  <c r="O129" i="2" s="1"/>
  <c r="N130" i="2"/>
  <c r="M130" i="2"/>
  <c r="L130" i="2"/>
  <c r="K130" i="2"/>
  <c r="K129" i="2" s="1"/>
  <c r="J130" i="2"/>
  <c r="I130" i="2"/>
  <c r="H130" i="2"/>
  <c r="G130" i="2"/>
  <c r="G129" i="2" s="1"/>
  <c r="F130" i="2"/>
  <c r="E130" i="2"/>
  <c r="D130" i="2"/>
  <c r="AD129" i="2"/>
  <c r="AC129" i="2"/>
  <c r="AB129" i="2"/>
  <c r="AA129" i="2"/>
  <c r="U129" i="2"/>
  <c r="R129" i="2"/>
  <c r="N129" i="2"/>
  <c r="M129" i="2"/>
  <c r="J129" i="2"/>
  <c r="I129" i="2"/>
  <c r="F129" i="2"/>
  <c r="E129" i="2"/>
  <c r="AD127" i="2"/>
  <c r="AC127" i="2"/>
  <c r="AB127" i="2"/>
  <c r="AA127" i="2"/>
  <c r="Z127" i="2"/>
  <c r="Z41" i="2" s="1"/>
  <c r="W127" i="2"/>
  <c r="U127" i="2"/>
  <c r="T127" i="2"/>
  <c r="S127" i="2"/>
  <c r="R127" i="2"/>
  <c r="R41" i="2" s="1"/>
  <c r="P127" i="2"/>
  <c r="O127" i="2"/>
  <c r="N127" i="2"/>
  <c r="N41" i="2" s="1"/>
  <c r="M127" i="2"/>
  <c r="L127" i="2"/>
  <c r="K127" i="2"/>
  <c r="J127" i="2"/>
  <c r="J41" i="2" s="1"/>
  <c r="J39" i="2" s="1"/>
  <c r="I127" i="2"/>
  <c r="H127" i="2"/>
  <c r="G127" i="2"/>
  <c r="F127" i="2"/>
  <c r="F41" i="2" s="1"/>
  <c r="E127" i="2"/>
  <c r="AD126" i="2"/>
  <c r="AC126" i="2"/>
  <c r="Z126" i="2" s="1"/>
  <c r="AB126" i="2"/>
  <c r="AA126" i="2"/>
  <c r="W126" i="2"/>
  <c r="U126" i="2"/>
  <c r="T126" i="2"/>
  <c r="S126" i="2"/>
  <c r="R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AC125" i="2"/>
  <c r="AB125" i="2"/>
  <c r="AA125" i="2"/>
  <c r="W125" i="2"/>
  <c r="T125" i="2"/>
  <c r="S125" i="2"/>
  <c r="P125" i="2"/>
  <c r="O125" i="2"/>
  <c r="L125" i="2"/>
  <c r="K125" i="2"/>
  <c r="H125" i="2"/>
  <c r="G125" i="2"/>
  <c r="AD123" i="2"/>
  <c r="AC123" i="2"/>
  <c r="AB123" i="2"/>
  <c r="AA123" i="2"/>
  <c r="W123" i="2"/>
  <c r="U123" i="2"/>
  <c r="T123" i="2"/>
  <c r="S123" i="2"/>
  <c r="Q123" i="2" s="1"/>
  <c r="R123" i="2"/>
  <c r="P123" i="2"/>
  <c r="O123" i="2"/>
  <c r="N123" i="2"/>
  <c r="V123" i="2" s="1"/>
  <c r="M123" i="2"/>
  <c r="L123" i="2"/>
  <c r="K123" i="2"/>
  <c r="J123" i="2"/>
  <c r="I123" i="2"/>
  <c r="H123" i="2"/>
  <c r="G123" i="2"/>
  <c r="F123" i="2"/>
  <c r="E123" i="2"/>
  <c r="D123" i="2"/>
  <c r="C123" i="2" s="1"/>
  <c r="AD122" i="2"/>
  <c r="AC122" i="2"/>
  <c r="AB122" i="2"/>
  <c r="AA122" i="2"/>
  <c r="W122" i="2"/>
  <c r="U122" i="2"/>
  <c r="T122" i="2"/>
  <c r="S122" i="2"/>
  <c r="Q122" i="2" s="1"/>
  <c r="R122" i="2"/>
  <c r="P122" i="2"/>
  <c r="P36" i="2" s="1"/>
  <c r="O122" i="2"/>
  <c r="N122" i="2"/>
  <c r="V122" i="2" s="1"/>
  <c r="M122" i="2"/>
  <c r="L122" i="2"/>
  <c r="L36" i="2" s="1"/>
  <c r="K122" i="2"/>
  <c r="J122" i="2"/>
  <c r="I122" i="2"/>
  <c r="H122" i="2"/>
  <c r="H36" i="2" s="1"/>
  <c r="G122" i="2"/>
  <c r="F122" i="2"/>
  <c r="E122" i="2"/>
  <c r="D122" i="2"/>
  <c r="C122" i="2" s="1"/>
  <c r="AD121" i="2"/>
  <c r="AC121" i="2"/>
  <c r="AB121" i="2"/>
  <c r="AA121" i="2"/>
  <c r="W121" i="2"/>
  <c r="U121" i="2"/>
  <c r="T121" i="2"/>
  <c r="S121" i="2"/>
  <c r="Q121" i="2" s="1"/>
  <c r="R121" i="2"/>
  <c r="P121" i="2"/>
  <c r="O121" i="2"/>
  <c r="N121" i="2"/>
  <c r="V121" i="2" s="1"/>
  <c r="M121" i="2"/>
  <c r="L121" i="2"/>
  <c r="K121" i="2"/>
  <c r="J121" i="2"/>
  <c r="I121" i="2"/>
  <c r="H121" i="2"/>
  <c r="G121" i="2"/>
  <c r="F121" i="2"/>
  <c r="E121" i="2"/>
  <c r="D121" i="2"/>
  <c r="C121" i="2" s="1"/>
  <c r="AD120" i="2"/>
  <c r="AC120" i="2"/>
  <c r="AB120" i="2"/>
  <c r="AA120" i="2"/>
  <c r="W120" i="2"/>
  <c r="U120" i="2"/>
  <c r="T120" i="2"/>
  <c r="S120" i="2"/>
  <c r="Q120" i="2" s="1"/>
  <c r="R120" i="2"/>
  <c r="P120" i="2"/>
  <c r="P34" i="2" s="1"/>
  <c r="O120" i="2"/>
  <c r="N120" i="2"/>
  <c r="V120" i="2" s="1"/>
  <c r="M120" i="2"/>
  <c r="L120" i="2"/>
  <c r="L34" i="2" s="1"/>
  <c r="K120" i="2"/>
  <c r="J120" i="2"/>
  <c r="I120" i="2"/>
  <c r="H120" i="2"/>
  <c r="H34" i="2" s="1"/>
  <c r="G120" i="2"/>
  <c r="F120" i="2"/>
  <c r="E120" i="2"/>
  <c r="AD118" i="2"/>
  <c r="AC118" i="2"/>
  <c r="AB118" i="2"/>
  <c r="AA118" i="2"/>
  <c r="W118" i="2"/>
  <c r="U118" i="2"/>
  <c r="T118" i="2"/>
  <c r="S118" i="2"/>
  <c r="Q118" i="2" s="1"/>
  <c r="R118" i="2"/>
  <c r="P118" i="2"/>
  <c r="O118" i="2"/>
  <c r="N118" i="2"/>
  <c r="V118" i="2" s="1"/>
  <c r="M118" i="2"/>
  <c r="L118" i="2"/>
  <c r="K118" i="2"/>
  <c r="J118" i="2"/>
  <c r="I118" i="2"/>
  <c r="H118" i="2"/>
  <c r="G118" i="2"/>
  <c r="F118" i="2"/>
  <c r="E118" i="2"/>
  <c r="D118" i="2"/>
  <c r="C118" i="2" s="1"/>
  <c r="AD117" i="2"/>
  <c r="AC117" i="2"/>
  <c r="AB117" i="2"/>
  <c r="AA117" i="2"/>
  <c r="W117" i="2"/>
  <c r="U117" i="2"/>
  <c r="T117" i="2"/>
  <c r="S117" i="2"/>
  <c r="Q117" i="2" s="1"/>
  <c r="R117" i="2"/>
  <c r="P117" i="2"/>
  <c r="P31" i="2" s="1"/>
  <c r="O117" i="2"/>
  <c r="N117" i="2"/>
  <c r="V117" i="2" s="1"/>
  <c r="M117" i="2"/>
  <c r="L117" i="2"/>
  <c r="L31" i="2" s="1"/>
  <c r="K117" i="2"/>
  <c r="J117" i="2"/>
  <c r="I117" i="2"/>
  <c r="H117" i="2"/>
  <c r="H31" i="2" s="1"/>
  <c r="G117" i="2"/>
  <c r="F117" i="2"/>
  <c r="E117" i="2"/>
  <c r="D117" i="2"/>
  <c r="C117" i="2" s="1"/>
  <c r="AD116" i="2"/>
  <c r="AC116" i="2"/>
  <c r="AB116" i="2"/>
  <c r="AA116" i="2"/>
  <c r="W116" i="2"/>
  <c r="U116" i="2"/>
  <c r="T116" i="2"/>
  <c r="S116" i="2"/>
  <c r="Q116" i="2" s="1"/>
  <c r="R116" i="2"/>
  <c r="P116" i="2"/>
  <c r="O116" i="2"/>
  <c r="N116" i="2"/>
  <c r="V116" i="2" s="1"/>
  <c r="M116" i="2"/>
  <c r="L116" i="2"/>
  <c r="K116" i="2"/>
  <c r="J116" i="2"/>
  <c r="I116" i="2"/>
  <c r="H116" i="2"/>
  <c r="G116" i="2"/>
  <c r="F116" i="2"/>
  <c r="E116" i="2"/>
  <c r="D116" i="2"/>
  <c r="C116" i="2" s="1"/>
  <c r="AD115" i="2"/>
  <c r="AC115" i="2"/>
  <c r="AB115" i="2"/>
  <c r="AA115" i="2"/>
  <c r="W115" i="2"/>
  <c r="U115" i="2"/>
  <c r="T115" i="2"/>
  <c r="S115" i="2"/>
  <c r="Q115" i="2" s="1"/>
  <c r="R115" i="2"/>
  <c r="P115" i="2"/>
  <c r="P29" i="2" s="1"/>
  <c r="O115" i="2"/>
  <c r="N115" i="2"/>
  <c r="V115" i="2" s="1"/>
  <c r="M115" i="2"/>
  <c r="L115" i="2"/>
  <c r="L29" i="2" s="1"/>
  <c r="K115" i="2"/>
  <c r="J115" i="2"/>
  <c r="I115" i="2"/>
  <c r="H115" i="2"/>
  <c r="D115" i="2" s="1"/>
  <c r="G115" i="2"/>
  <c r="F115" i="2"/>
  <c r="E115" i="2"/>
  <c r="AD114" i="2"/>
  <c r="AC114" i="2"/>
  <c r="AB114" i="2"/>
  <c r="AA114" i="2"/>
  <c r="W114" i="2"/>
  <c r="U114" i="2"/>
  <c r="T114" i="2"/>
  <c r="S114" i="2"/>
  <c r="Q114" i="2" s="1"/>
  <c r="R114" i="2"/>
  <c r="P114" i="2"/>
  <c r="O114" i="2"/>
  <c r="N114" i="2"/>
  <c r="V114" i="2" s="1"/>
  <c r="M114" i="2"/>
  <c r="L114" i="2"/>
  <c r="K114" i="2"/>
  <c r="J114" i="2"/>
  <c r="I114" i="2"/>
  <c r="H114" i="2"/>
  <c r="G114" i="2"/>
  <c r="F114" i="2"/>
  <c r="E114" i="2"/>
  <c r="D114" i="2"/>
  <c r="C114" i="2" s="1"/>
  <c r="AD112" i="2"/>
  <c r="AC112" i="2"/>
  <c r="AB112" i="2"/>
  <c r="AA112" i="2"/>
  <c r="W112" i="2"/>
  <c r="U112" i="2"/>
  <c r="T112" i="2"/>
  <c r="S112" i="2"/>
  <c r="Q112" i="2" s="1"/>
  <c r="R112" i="2"/>
  <c r="P112" i="2"/>
  <c r="P26" i="2" s="1"/>
  <c r="O112" i="2"/>
  <c r="N112" i="2"/>
  <c r="V112" i="2" s="1"/>
  <c r="M112" i="2"/>
  <c r="L112" i="2"/>
  <c r="L26" i="2" s="1"/>
  <c r="K112" i="2"/>
  <c r="J112" i="2"/>
  <c r="I112" i="2"/>
  <c r="H112" i="2"/>
  <c r="H26" i="2" s="1"/>
  <c r="G112" i="2"/>
  <c r="F112" i="2"/>
  <c r="E112" i="2"/>
  <c r="D112" i="2"/>
  <c r="C112" i="2" s="1"/>
  <c r="AD111" i="2"/>
  <c r="AC111" i="2"/>
  <c r="AB111" i="2"/>
  <c r="AA111" i="2"/>
  <c r="W111" i="2"/>
  <c r="U111" i="2"/>
  <c r="T111" i="2"/>
  <c r="S111" i="2"/>
  <c r="Q111" i="2" s="1"/>
  <c r="R111" i="2"/>
  <c r="P111" i="2"/>
  <c r="O111" i="2"/>
  <c r="N111" i="2"/>
  <c r="V111" i="2" s="1"/>
  <c r="M111" i="2"/>
  <c r="L111" i="2"/>
  <c r="K111" i="2"/>
  <c r="J111" i="2"/>
  <c r="I111" i="2"/>
  <c r="H111" i="2"/>
  <c r="G111" i="2"/>
  <c r="F111" i="2"/>
  <c r="E111" i="2"/>
  <c r="D111" i="2" s="1"/>
  <c r="AD110" i="2"/>
  <c r="AC110" i="2"/>
  <c r="AC24" i="2" s="1"/>
  <c r="AB110" i="2"/>
  <c r="AA110" i="2"/>
  <c r="W110" i="2"/>
  <c r="U110" i="2"/>
  <c r="T110" i="2"/>
  <c r="S110" i="2"/>
  <c r="Q110" i="2" s="1"/>
  <c r="R110" i="2"/>
  <c r="P110" i="2"/>
  <c r="O110" i="2"/>
  <c r="N110" i="2"/>
  <c r="V110" i="2" s="1"/>
  <c r="M110" i="2"/>
  <c r="L110" i="2"/>
  <c r="K110" i="2"/>
  <c r="J110" i="2"/>
  <c r="I110" i="2"/>
  <c r="H110" i="2"/>
  <c r="G110" i="2"/>
  <c r="F110" i="2"/>
  <c r="E110" i="2"/>
  <c r="AD109" i="2"/>
  <c r="AC109" i="2"/>
  <c r="AB109" i="2"/>
  <c r="AA109" i="2"/>
  <c r="Z109" i="2" s="1"/>
  <c r="Z23" i="2" s="1"/>
  <c r="W109" i="2"/>
  <c r="U109" i="2"/>
  <c r="T109" i="2"/>
  <c r="S109" i="2"/>
  <c r="R109" i="2"/>
  <c r="Q109" i="2" s="1"/>
  <c r="Q23" i="2" s="1"/>
  <c r="P109" i="2"/>
  <c r="O109" i="2"/>
  <c r="N109" i="2"/>
  <c r="M109" i="2"/>
  <c r="L109" i="2"/>
  <c r="K109" i="2"/>
  <c r="J109" i="2"/>
  <c r="I109" i="2"/>
  <c r="H109" i="2"/>
  <c r="G109" i="2"/>
  <c r="F109" i="2"/>
  <c r="E109" i="2"/>
  <c r="AD108" i="2"/>
  <c r="AC108" i="2"/>
  <c r="AB108" i="2"/>
  <c r="AA108" i="2"/>
  <c r="Z108" i="2" s="1"/>
  <c r="Z22" i="2" s="1"/>
  <c r="W108" i="2"/>
  <c r="U108" i="2"/>
  <c r="T108" i="2"/>
  <c r="S108" i="2"/>
  <c r="R108" i="2"/>
  <c r="Q108" i="2" s="1"/>
  <c r="Q22" i="2" s="1"/>
  <c r="P108" i="2"/>
  <c r="O108" i="2"/>
  <c r="N108" i="2"/>
  <c r="M108" i="2"/>
  <c r="L108" i="2"/>
  <c r="K108" i="2"/>
  <c r="J108" i="2"/>
  <c r="I108" i="2"/>
  <c r="H108" i="2"/>
  <c r="G108" i="2"/>
  <c r="F108" i="2"/>
  <c r="E108" i="2"/>
  <c r="AD106" i="2"/>
  <c r="AC106" i="2"/>
  <c r="AB106" i="2"/>
  <c r="AA106" i="2"/>
  <c r="Z106" i="2" s="1"/>
  <c r="Z20" i="2" s="1"/>
  <c r="W106" i="2"/>
  <c r="U106" i="2"/>
  <c r="T106" i="2"/>
  <c r="S106" i="2"/>
  <c r="R106" i="2"/>
  <c r="Q106" i="2" s="1"/>
  <c r="Q20" i="2" s="1"/>
  <c r="P106" i="2"/>
  <c r="O106" i="2"/>
  <c r="N106" i="2"/>
  <c r="M106" i="2"/>
  <c r="L106" i="2"/>
  <c r="K106" i="2"/>
  <c r="J106" i="2"/>
  <c r="I106" i="2"/>
  <c r="H106" i="2"/>
  <c r="G106" i="2"/>
  <c r="F106" i="2"/>
  <c r="E106" i="2"/>
  <c r="AD105" i="2"/>
  <c r="AC105" i="2"/>
  <c r="AB105" i="2"/>
  <c r="AA105" i="2"/>
  <c r="Z105" i="2" s="1"/>
  <c r="Z19" i="2" s="1"/>
  <c r="W105" i="2"/>
  <c r="U105" i="2"/>
  <c r="T105" i="2"/>
  <c r="S105" i="2"/>
  <c r="R105" i="2"/>
  <c r="Q105" i="2" s="1"/>
  <c r="Q19" i="2" s="1"/>
  <c r="P105" i="2"/>
  <c r="O105" i="2"/>
  <c r="N105" i="2"/>
  <c r="M105" i="2"/>
  <c r="L105" i="2"/>
  <c r="K105" i="2"/>
  <c r="J105" i="2"/>
  <c r="I105" i="2"/>
  <c r="H105" i="2"/>
  <c r="G105" i="2"/>
  <c r="F105" i="2"/>
  <c r="E105" i="2"/>
  <c r="AD104" i="2"/>
  <c r="AC104" i="2"/>
  <c r="AB104" i="2"/>
  <c r="AA104" i="2"/>
  <c r="Z104" i="2" s="1"/>
  <c r="Z18" i="2" s="1"/>
  <c r="W104" i="2"/>
  <c r="U104" i="2"/>
  <c r="T104" i="2"/>
  <c r="S104" i="2"/>
  <c r="R104" i="2"/>
  <c r="Q104" i="2" s="1"/>
  <c r="Q18" i="2" s="1"/>
  <c r="P104" i="2"/>
  <c r="O104" i="2"/>
  <c r="N104" i="2"/>
  <c r="M104" i="2"/>
  <c r="L104" i="2"/>
  <c r="K104" i="2"/>
  <c r="J104" i="2"/>
  <c r="I104" i="2"/>
  <c r="H104" i="2"/>
  <c r="G104" i="2"/>
  <c r="F104" i="2"/>
  <c r="E104" i="2"/>
  <c r="AD103" i="2"/>
  <c r="AC103" i="2"/>
  <c r="AB103" i="2"/>
  <c r="AA103" i="2"/>
  <c r="Z103" i="2" s="1"/>
  <c r="Z17" i="2" s="1"/>
  <c r="W103" i="2"/>
  <c r="U103" i="2"/>
  <c r="T103" i="2"/>
  <c r="S103" i="2"/>
  <c r="R103" i="2"/>
  <c r="Q103" i="2" s="1"/>
  <c r="Q17" i="2" s="1"/>
  <c r="P103" i="2"/>
  <c r="O103" i="2"/>
  <c r="N103" i="2"/>
  <c r="M103" i="2"/>
  <c r="L103" i="2"/>
  <c r="K103" i="2"/>
  <c r="J103" i="2"/>
  <c r="I103" i="2"/>
  <c r="H103" i="2"/>
  <c r="G103" i="2"/>
  <c r="F103" i="2"/>
  <c r="E103" i="2"/>
  <c r="AD102" i="2"/>
  <c r="AC102" i="2"/>
  <c r="AB102" i="2"/>
  <c r="AA102" i="2"/>
  <c r="Z102" i="2" s="1"/>
  <c r="Z16" i="2" s="1"/>
  <c r="W102" i="2"/>
  <c r="U102" i="2"/>
  <c r="T102" i="2"/>
  <c r="S102" i="2"/>
  <c r="R102" i="2"/>
  <c r="Q102" i="2" s="1"/>
  <c r="Q16" i="2" s="1"/>
  <c r="P102" i="2"/>
  <c r="O102" i="2"/>
  <c r="N102" i="2"/>
  <c r="M102" i="2"/>
  <c r="L102" i="2"/>
  <c r="K102" i="2"/>
  <c r="J102" i="2"/>
  <c r="I102" i="2"/>
  <c r="H102" i="2"/>
  <c r="G102" i="2"/>
  <c r="F102" i="2"/>
  <c r="E102" i="2"/>
  <c r="AD100" i="2"/>
  <c r="AC100" i="2"/>
  <c r="AB100" i="2"/>
  <c r="AA100" i="2"/>
  <c r="Z100" i="2" s="1"/>
  <c r="Z14" i="2" s="1"/>
  <c r="W100" i="2"/>
  <c r="U100" i="2"/>
  <c r="T100" i="2"/>
  <c r="S100" i="2"/>
  <c r="R100" i="2"/>
  <c r="Q100" i="2" s="1"/>
  <c r="Q14" i="2" s="1"/>
  <c r="P100" i="2"/>
  <c r="O100" i="2"/>
  <c r="N100" i="2"/>
  <c r="M100" i="2"/>
  <c r="L100" i="2"/>
  <c r="K100" i="2"/>
  <c r="J100" i="2"/>
  <c r="I100" i="2"/>
  <c r="H100" i="2"/>
  <c r="G100" i="2"/>
  <c r="F100" i="2"/>
  <c r="E100" i="2"/>
  <c r="AD99" i="2"/>
  <c r="AC99" i="2"/>
  <c r="AB99" i="2"/>
  <c r="AA99" i="2"/>
  <c r="Z99" i="2" s="1"/>
  <c r="Z13" i="2" s="1"/>
  <c r="W99" i="2"/>
  <c r="U99" i="2"/>
  <c r="T99" i="2"/>
  <c r="S99" i="2"/>
  <c r="R99" i="2"/>
  <c r="Q99" i="2" s="1"/>
  <c r="Q13" i="2" s="1"/>
  <c r="P99" i="2"/>
  <c r="O99" i="2"/>
  <c r="N99" i="2"/>
  <c r="M99" i="2"/>
  <c r="L99" i="2"/>
  <c r="K99" i="2"/>
  <c r="J99" i="2"/>
  <c r="I99" i="2"/>
  <c r="H99" i="2"/>
  <c r="G99" i="2"/>
  <c r="F99" i="2"/>
  <c r="E99" i="2"/>
  <c r="AD98" i="2"/>
  <c r="AC98" i="2"/>
  <c r="AB98" i="2"/>
  <c r="AA98" i="2"/>
  <c r="Z98" i="2" s="1"/>
  <c r="Z12" i="2" s="1"/>
  <c r="W98" i="2"/>
  <c r="U98" i="2"/>
  <c r="T98" i="2"/>
  <c r="S98" i="2"/>
  <c r="R98" i="2"/>
  <c r="Q98" i="2" s="1"/>
  <c r="Q12" i="2" s="1"/>
  <c r="P98" i="2"/>
  <c r="O98" i="2"/>
  <c r="N98" i="2"/>
  <c r="M98" i="2"/>
  <c r="L98" i="2"/>
  <c r="K98" i="2"/>
  <c r="J98" i="2"/>
  <c r="I98" i="2"/>
  <c r="H98" i="2"/>
  <c r="G98" i="2"/>
  <c r="F98" i="2"/>
  <c r="E98" i="2"/>
  <c r="AD78" i="2"/>
  <c r="AC78" i="2"/>
  <c r="AB78" i="2"/>
  <c r="Z78" i="2"/>
  <c r="W78" i="2"/>
  <c r="U78" i="2"/>
  <c r="T78" i="2"/>
  <c r="R78" i="2"/>
  <c r="P78" i="2"/>
  <c r="O78" i="2"/>
  <c r="N78" i="2"/>
  <c r="M78" i="2"/>
  <c r="L78" i="2"/>
  <c r="K78" i="2"/>
  <c r="J78" i="2"/>
  <c r="I78" i="2"/>
  <c r="H78" i="2"/>
  <c r="G78" i="2"/>
  <c r="F78" i="2"/>
  <c r="E78" i="2"/>
  <c r="AD77" i="2"/>
  <c r="AC77" i="2"/>
  <c r="AB77" i="2"/>
  <c r="AA77" i="2"/>
  <c r="Z77" i="2"/>
  <c r="W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AD76" i="2"/>
  <c r="AC76" i="2"/>
  <c r="AB76" i="2"/>
  <c r="AA76" i="2"/>
  <c r="Z76" i="2"/>
  <c r="W76" i="2"/>
  <c r="U76" i="2"/>
  <c r="T76" i="2"/>
  <c r="S76" i="2"/>
  <c r="R76" i="2"/>
  <c r="P76" i="2"/>
  <c r="O76" i="2"/>
  <c r="N76" i="2"/>
  <c r="M76" i="2"/>
  <c r="L76" i="2"/>
  <c r="K76" i="2"/>
  <c r="J76" i="2"/>
  <c r="I76" i="2"/>
  <c r="H76" i="2"/>
  <c r="G76" i="2"/>
  <c r="F76" i="2"/>
  <c r="E76" i="2"/>
  <c r="AD75" i="2"/>
  <c r="AC75" i="2"/>
  <c r="AB75" i="2"/>
  <c r="AA75" i="2"/>
  <c r="Z75" i="2"/>
  <c r="W75" i="2"/>
  <c r="U75" i="2"/>
  <c r="T75" i="2"/>
  <c r="S75" i="2"/>
  <c r="R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AD74" i="2"/>
  <c r="AC74" i="2"/>
  <c r="AB74" i="2"/>
  <c r="AA74" i="2"/>
  <c r="Z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AD73" i="2"/>
  <c r="AC73" i="2"/>
  <c r="AB73" i="2"/>
  <c r="AA73" i="2"/>
  <c r="Z73" i="2"/>
  <c r="U73" i="2"/>
  <c r="T73" i="2"/>
  <c r="S73" i="2"/>
  <c r="R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D71" i="2"/>
  <c r="AC71" i="2"/>
  <c r="AB71" i="2"/>
  <c r="AA71" i="2"/>
  <c r="Z71" i="2"/>
  <c r="W71" i="2"/>
  <c r="U71" i="2"/>
  <c r="T71" i="2"/>
  <c r="S71" i="2"/>
  <c r="R71" i="2"/>
  <c r="P71" i="2"/>
  <c r="N71" i="2"/>
  <c r="M71" i="2"/>
  <c r="L71" i="2"/>
  <c r="J71" i="2"/>
  <c r="I71" i="2"/>
  <c r="H71" i="2"/>
  <c r="F71" i="2"/>
  <c r="E71" i="2"/>
  <c r="AD70" i="2"/>
  <c r="AD66" i="2" s="1"/>
  <c r="AC70" i="2"/>
  <c r="AB70" i="2"/>
  <c r="AA70" i="2"/>
  <c r="Z70" i="2"/>
  <c r="W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AD69" i="2"/>
  <c r="AC69" i="2"/>
  <c r="AB69" i="2"/>
  <c r="W69" i="2"/>
  <c r="U69" i="2"/>
  <c r="T69" i="2"/>
  <c r="S69" i="2"/>
  <c r="R69" i="2"/>
  <c r="P69" i="2"/>
  <c r="O69" i="2"/>
  <c r="N69" i="2"/>
  <c r="M69" i="2"/>
  <c r="L69" i="2"/>
  <c r="K69" i="2"/>
  <c r="J69" i="2"/>
  <c r="I69" i="2"/>
  <c r="H69" i="2"/>
  <c r="G69" i="2"/>
  <c r="F69" i="2"/>
  <c r="E69" i="2"/>
  <c r="AD68" i="2"/>
  <c r="AC68" i="2"/>
  <c r="AB68" i="2"/>
  <c r="AA68" i="2"/>
  <c r="Z68" i="2"/>
  <c r="W68" i="2"/>
  <c r="U68" i="2"/>
  <c r="T68" i="2"/>
  <c r="S68" i="2"/>
  <c r="R68" i="2"/>
  <c r="P68" i="2"/>
  <c r="O68" i="2"/>
  <c r="N68" i="2"/>
  <c r="M68" i="2"/>
  <c r="L68" i="2"/>
  <c r="K68" i="2"/>
  <c r="J68" i="2"/>
  <c r="I68" i="2"/>
  <c r="H68" i="2"/>
  <c r="G68" i="2"/>
  <c r="F68" i="2"/>
  <c r="E68" i="2"/>
  <c r="AD67" i="2"/>
  <c r="AC67" i="2"/>
  <c r="AB67" i="2"/>
  <c r="AA67" i="2"/>
  <c r="W67" i="2"/>
  <c r="U67" i="2"/>
  <c r="T67" i="2"/>
  <c r="S67" i="2"/>
  <c r="R67" i="2"/>
  <c r="P67" i="2"/>
  <c r="N67" i="2"/>
  <c r="N66" i="2" s="1"/>
  <c r="M67" i="2"/>
  <c r="L67" i="2"/>
  <c r="J67" i="2"/>
  <c r="J66" i="2" s="1"/>
  <c r="I67" i="2"/>
  <c r="H67" i="2"/>
  <c r="F67" i="2"/>
  <c r="F66" i="2" s="1"/>
  <c r="E67" i="2"/>
  <c r="AC66" i="2"/>
  <c r="AB66" i="2"/>
  <c r="U66" i="2"/>
  <c r="T66" i="2"/>
  <c r="P66" i="2"/>
  <c r="M66" i="2"/>
  <c r="L66" i="2"/>
  <c r="I66" i="2"/>
  <c r="H66" i="2"/>
  <c r="E66" i="2"/>
  <c r="AD64" i="2"/>
  <c r="AC64" i="2"/>
  <c r="AB64" i="2"/>
  <c r="AA64" i="2"/>
  <c r="Z64" i="2"/>
  <c r="Y64" i="2"/>
  <c r="X64" i="2"/>
  <c r="W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AD63" i="2"/>
  <c r="AB63" i="2"/>
  <c r="AA63" i="2"/>
  <c r="Y63" i="2"/>
  <c r="X63" i="2"/>
  <c r="W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AC62" i="2"/>
  <c r="AB62" i="2"/>
  <c r="AB61" i="2" s="1"/>
  <c r="AA62" i="2"/>
  <c r="W62" i="2"/>
  <c r="U62" i="2"/>
  <c r="T62" i="2"/>
  <c r="S62" i="2"/>
  <c r="R62" i="2"/>
  <c r="P62" i="2"/>
  <c r="O62" i="2"/>
  <c r="M62" i="2"/>
  <c r="M61" i="2" s="1"/>
  <c r="L62" i="2"/>
  <c r="L61" i="2" s="1"/>
  <c r="K62" i="2"/>
  <c r="I62" i="2"/>
  <c r="H62" i="2"/>
  <c r="H61" i="2" s="1"/>
  <c r="G62" i="2"/>
  <c r="E62" i="2"/>
  <c r="AA61" i="2"/>
  <c r="W61" i="2"/>
  <c r="S61" i="2"/>
  <c r="R61" i="2"/>
  <c r="O61" i="2"/>
  <c r="K61" i="2"/>
  <c r="G61" i="2"/>
  <c r="AD59" i="2"/>
  <c r="AC59" i="2"/>
  <c r="AB59" i="2"/>
  <c r="AA59" i="2"/>
  <c r="Z59" i="2"/>
  <c r="W59" i="2"/>
  <c r="U59" i="2"/>
  <c r="S59" i="2"/>
  <c r="R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D58" i="2"/>
  <c r="AC58" i="2"/>
  <c r="AB58" i="2"/>
  <c r="AA58" i="2"/>
  <c r="Z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AD57" i="2"/>
  <c r="AC57" i="2"/>
  <c r="AA57" i="2"/>
  <c r="W57" i="2"/>
  <c r="V57" i="2"/>
  <c r="U57" i="2"/>
  <c r="T57" i="2"/>
  <c r="S57" i="2"/>
  <c r="R57" i="2"/>
  <c r="Q57" i="2"/>
  <c r="O57" i="2"/>
  <c r="N57" i="2"/>
  <c r="M57" i="2"/>
  <c r="K57" i="2"/>
  <c r="J57" i="2"/>
  <c r="I57" i="2"/>
  <c r="G57" i="2"/>
  <c r="F57" i="2"/>
  <c r="E57" i="2"/>
  <c r="AD56" i="2"/>
  <c r="AD55" i="2" s="1"/>
  <c r="AC56" i="2"/>
  <c r="W56" i="2"/>
  <c r="W55" i="2" s="1"/>
  <c r="U56" i="2"/>
  <c r="R56" i="2"/>
  <c r="R55" i="2" s="1"/>
  <c r="O56" i="2"/>
  <c r="O55" i="2" s="1"/>
  <c r="N56" i="2"/>
  <c r="M56" i="2"/>
  <c r="K56" i="2"/>
  <c r="K55" i="2" s="1"/>
  <c r="J56" i="2"/>
  <c r="I56" i="2"/>
  <c r="G56" i="2"/>
  <c r="F56" i="2"/>
  <c r="F55" i="2" s="1"/>
  <c r="E56" i="2"/>
  <c r="AC55" i="2"/>
  <c r="U55" i="2"/>
  <c r="M55" i="2"/>
  <c r="I55" i="2"/>
  <c r="E55" i="2"/>
  <c r="AD53" i="2"/>
  <c r="AC53" i="2"/>
  <c r="AB53" i="2"/>
  <c r="AA53" i="2"/>
  <c r="W53" i="2"/>
  <c r="U53" i="2"/>
  <c r="U52" i="2" s="1"/>
  <c r="T53" i="2"/>
  <c r="T52" i="2" s="1"/>
  <c r="S53" i="2"/>
  <c r="R53" i="2"/>
  <c r="Q53" i="2"/>
  <c r="Q52" i="2" s="1"/>
  <c r="P53" i="2"/>
  <c r="P52" i="2" s="1"/>
  <c r="O53" i="2"/>
  <c r="N53" i="2"/>
  <c r="M53" i="2"/>
  <c r="M52" i="2" s="1"/>
  <c r="L53" i="2"/>
  <c r="L52" i="2" s="1"/>
  <c r="K53" i="2"/>
  <c r="J53" i="2"/>
  <c r="I53" i="2"/>
  <c r="I52" i="2" s="1"/>
  <c r="H53" i="2"/>
  <c r="H52" i="2" s="1"/>
  <c r="G53" i="2"/>
  <c r="F53" i="2"/>
  <c r="E53" i="2"/>
  <c r="E52" i="2" s="1"/>
  <c r="AD52" i="2"/>
  <c r="AC52" i="2"/>
  <c r="AB52" i="2"/>
  <c r="AA52" i="2"/>
  <c r="W52" i="2"/>
  <c r="S52" i="2"/>
  <c r="R52" i="2"/>
  <c r="O52" i="2"/>
  <c r="N52" i="2"/>
  <c r="K52" i="2"/>
  <c r="J52" i="2"/>
  <c r="G52" i="2"/>
  <c r="F52" i="2"/>
  <c r="AD50" i="2"/>
  <c r="AC50" i="2"/>
  <c r="AB50" i="2"/>
  <c r="AA50" i="2"/>
  <c r="W50" i="2"/>
  <c r="W49" i="2" s="1"/>
  <c r="U50" i="2"/>
  <c r="T50" i="2"/>
  <c r="S50" i="2"/>
  <c r="S49" i="2" s="1"/>
  <c r="R50" i="2"/>
  <c r="R49" i="2" s="1"/>
  <c r="P50" i="2"/>
  <c r="O50" i="2"/>
  <c r="O49" i="2" s="1"/>
  <c r="N50" i="2"/>
  <c r="N49" i="2" s="1"/>
  <c r="M50" i="2"/>
  <c r="L50" i="2"/>
  <c r="K50" i="2"/>
  <c r="K49" i="2" s="1"/>
  <c r="J50" i="2"/>
  <c r="J49" i="2" s="1"/>
  <c r="I50" i="2"/>
  <c r="H50" i="2"/>
  <c r="G50" i="2"/>
  <c r="G49" i="2" s="1"/>
  <c r="F50" i="2"/>
  <c r="F49" i="2" s="1"/>
  <c r="E50" i="2"/>
  <c r="AD49" i="2"/>
  <c r="AC49" i="2"/>
  <c r="AB49" i="2"/>
  <c r="AA49" i="2"/>
  <c r="U49" i="2"/>
  <c r="T49" i="2"/>
  <c r="P49" i="2"/>
  <c r="M49" i="2"/>
  <c r="L49" i="2"/>
  <c r="I49" i="2"/>
  <c r="H49" i="2"/>
  <c r="E49" i="2"/>
  <c r="AD47" i="2"/>
  <c r="AC47" i="2"/>
  <c r="AC46" i="2" s="1"/>
  <c r="AB47" i="2"/>
  <c r="AA47" i="2"/>
  <c r="W47" i="2"/>
  <c r="U47" i="2"/>
  <c r="U46" i="2" s="1"/>
  <c r="T47" i="2"/>
  <c r="T46" i="2" s="1"/>
  <c r="S47" i="2"/>
  <c r="P47" i="2"/>
  <c r="P46" i="2" s="1"/>
  <c r="O47" i="2"/>
  <c r="M47" i="2"/>
  <c r="M46" i="2" s="1"/>
  <c r="L47" i="2"/>
  <c r="L46" i="2" s="1"/>
  <c r="K47" i="2"/>
  <c r="I47" i="2"/>
  <c r="I46" i="2" s="1"/>
  <c r="H47" i="2"/>
  <c r="H46" i="2" s="1"/>
  <c r="G47" i="2"/>
  <c r="E47" i="2"/>
  <c r="E46" i="2" s="1"/>
  <c r="AD46" i="2"/>
  <c r="AB46" i="2"/>
  <c r="AA46" i="2"/>
  <c r="W46" i="2"/>
  <c r="S46" i="2"/>
  <c r="O46" i="2"/>
  <c r="K46" i="2"/>
  <c r="G46" i="2"/>
  <c r="AD44" i="2"/>
  <c r="AC44" i="2"/>
  <c r="AA44" i="2"/>
  <c r="W44" i="2"/>
  <c r="W43" i="2" s="1"/>
  <c r="U44" i="2"/>
  <c r="T44" i="2"/>
  <c r="S44" i="2"/>
  <c r="S43" i="2" s="1"/>
  <c r="R44" i="2"/>
  <c r="R43" i="2" s="1"/>
  <c r="O44" i="2"/>
  <c r="O43" i="2" s="1"/>
  <c r="N44" i="2"/>
  <c r="N43" i="2" s="1"/>
  <c r="M44" i="2"/>
  <c r="K44" i="2"/>
  <c r="K43" i="2" s="1"/>
  <c r="J44" i="2"/>
  <c r="J43" i="2" s="1"/>
  <c r="I44" i="2"/>
  <c r="G44" i="2"/>
  <c r="G43" i="2" s="1"/>
  <c r="F44" i="2"/>
  <c r="F43" i="2" s="1"/>
  <c r="E44" i="2"/>
  <c r="AD43" i="2"/>
  <c r="AC43" i="2"/>
  <c r="AA43" i="2"/>
  <c r="U43" i="2"/>
  <c r="T43" i="2"/>
  <c r="M43" i="2"/>
  <c r="I43" i="2"/>
  <c r="E43" i="2"/>
  <c r="AC41" i="2"/>
  <c r="AB41" i="2"/>
  <c r="AA41" i="2"/>
  <c r="W41" i="2"/>
  <c r="U41" i="2"/>
  <c r="T41" i="2"/>
  <c r="S41" i="2"/>
  <c r="P41" i="2"/>
  <c r="O41" i="2"/>
  <c r="M41" i="2"/>
  <c r="L41" i="2"/>
  <c r="K41" i="2"/>
  <c r="I41" i="2"/>
  <c r="H41" i="2"/>
  <c r="G41" i="2"/>
  <c r="E41" i="2"/>
  <c r="AD40" i="2"/>
  <c r="AC40" i="2"/>
  <c r="AB40" i="2"/>
  <c r="AA40" i="2"/>
  <c r="W40" i="2"/>
  <c r="U40" i="2"/>
  <c r="T40" i="2"/>
  <c r="S40" i="2"/>
  <c r="P40" i="2"/>
  <c r="O40" i="2"/>
  <c r="N40" i="2"/>
  <c r="N39" i="2" s="1"/>
  <c r="M40" i="2"/>
  <c r="M39" i="2" s="1"/>
  <c r="M10" i="2" s="1"/>
  <c r="L40" i="2"/>
  <c r="L39" i="2" s="1"/>
  <c r="K40" i="2"/>
  <c r="J40" i="2"/>
  <c r="I40" i="2"/>
  <c r="I39" i="2" s="1"/>
  <c r="H40" i="2"/>
  <c r="H39" i="2" s="1"/>
  <c r="G40" i="2"/>
  <c r="F40" i="2"/>
  <c r="E40" i="2"/>
  <c r="E39" i="2" s="1"/>
  <c r="AC39" i="2"/>
  <c r="AB39" i="2"/>
  <c r="AA39" i="2"/>
  <c r="W39" i="2"/>
  <c r="T39" i="2"/>
  <c r="S39" i="2"/>
  <c r="P39" i="2"/>
  <c r="O39" i="2"/>
  <c r="K39" i="2"/>
  <c r="G39" i="2"/>
  <c r="F39" i="2"/>
  <c r="AD37" i="2"/>
  <c r="AC37" i="2"/>
  <c r="AB37" i="2"/>
  <c r="AA37" i="2"/>
  <c r="W37" i="2"/>
  <c r="U37" i="2"/>
  <c r="T37" i="2"/>
  <c r="R37" i="2"/>
  <c r="P37" i="2"/>
  <c r="O37" i="2"/>
  <c r="N37" i="2"/>
  <c r="M37" i="2"/>
  <c r="L37" i="2"/>
  <c r="K37" i="2"/>
  <c r="J37" i="2"/>
  <c r="I37" i="2"/>
  <c r="H37" i="2"/>
  <c r="G37" i="2"/>
  <c r="F37" i="2"/>
  <c r="E37" i="2"/>
  <c r="AD36" i="2"/>
  <c r="AC36" i="2"/>
  <c r="AB36" i="2"/>
  <c r="AA36" i="2"/>
  <c r="W36" i="2"/>
  <c r="U36" i="2"/>
  <c r="T36" i="2"/>
  <c r="S36" i="2"/>
  <c r="R36" i="2"/>
  <c r="Q36" i="2"/>
  <c r="O36" i="2"/>
  <c r="N36" i="2"/>
  <c r="M36" i="2"/>
  <c r="K36" i="2"/>
  <c r="J36" i="2"/>
  <c r="I36" i="2"/>
  <c r="G36" i="2"/>
  <c r="F36" i="2"/>
  <c r="E36" i="2"/>
  <c r="AD35" i="2"/>
  <c r="AC35" i="2"/>
  <c r="AB35" i="2"/>
  <c r="AA35" i="2"/>
  <c r="W35" i="2"/>
  <c r="U35" i="2"/>
  <c r="T35" i="2"/>
  <c r="S35" i="2"/>
  <c r="R35" i="2"/>
  <c r="P35" i="2"/>
  <c r="O35" i="2"/>
  <c r="N35" i="2"/>
  <c r="M35" i="2"/>
  <c r="L35" i="2"/>
  <c r="K35" i="2"/>
  <c r="J35" i="2"/>
  <c r="I35" i="2"/>
  <c r="H35" i="2"/>
  <c r="G35" i="2"/>
  <c r="F35" i="2"/>
  <c r="E35" i="2"/>
  <c r="AD34" i="2"/>
  <c r="AC34" i="2"/>
  <c r="AB34" i="2"/>
  <c r="AA34" i="2"/>
  <c r="W34" i="2"/>
  <c r="U34" i="2"/>
  <c r="T34" i="2"/>
  <c r="S34" i="2"/>
  <c r="R34" i="2"/>
  <c r="Q34" i="2"/>
  <c r="O34" i="2"/>
  <c r="N34" i="2"/>
  <c r="M34" i="2"/>
  <c r="K34" i="2"/>
  <c r="J34" i="2"/>
  <c r="I34" i="2"/>
  <c r="G34" i="2"/>
  <c r="F34" i="2"/>
  <c r="E34" i="2"/>
  <c r="AD32" i="2"/>
  <c r="AC32" i="2"/>
  <c r="AB32" i="2"/>
  <c r="AA32" i="2"/>
  <c r="W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AD31" i="2"/>
  <c r="AC31" i="2"/>
  <c r="AB31" i="2"/>
  <c r="AA31" i="2"/>
  <c r="W31" i="2"/>
  <c r="U31" i="2"/>
  <c r="T31" i="2"/>
  <c r="S31" i="2"/>
  <c r="R31" i="2"/>
  <c r="Q31" i="2"/>
  <c r="O31" i="2"/>
  <c r="N31" i="2"/>
  <c r="M31" i="2"/>
  <c r="K31" i="2"/>
  <c r="J31" i="2"/>
  <c r="I31" i="2"/>
  <c r="G31" i="2"/>
  <c r="F31" i="2"/>
  <c r="E31" i="2"/>
  <c r="AD30" i="2"/>
  <c r="AC30" i="2"/>
  <c r="AB30" i="2"/>
  <c r="AA30" i="2"/>
  <c r="W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D29" i="2"/>
  <c r="AC29" i="2"/>
  <c r="AB29" i="2"/>
  <c r="AA29" i="2"/>
  <c r="W29" i="2"/>
  <c r="U29" i="2"/>
  <c r="T29" i="2"/>
  <c r="S29" i="2"/>
  <c r="R29" i="2"/>
  <c r="Q29" i="2"/>
  <c r="O29" i="2"/>
  <c r="N29" i="2"/>
  <c r="M29" i="2"/>
  <c r="K29" i="2"/>
  <c r="J29" i="2"/>
  <c r="I29" i="2"/>
  <c r="G29" i="2"/>
  <c r="F29" i="2"/>
  <c r="E29" i="2"/>
  <c r="AD28" i="2"/>
  <c r="AC28" i="2"/>
  <c r="AB28" i="2"/>
  <c r="AA28" i="2"/>
  <c r="W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AD26" i="2"/>
  <c r="AC26" i="2"/>
  <c r="AB26" i="2"/>
  <c r="AA26" i="2"/>
  <c r="W26" i="2"/>
  <c r="V26" i="2"/>
  <c r="U26" i="2"/>
  <c r="T26" i="2"/>
  <c r="S26" i="2"/>
  <c r="R26" i="2"/>
  <c r="Q26" i="2"/>
  <c r="O26" i="2"/>
  <c r="N26" i="2"/>
  <c r="M26" i="2"/>
  <c r="K26" i="2"/>
  <c r="J26" i="2"/>
  <c r="I26" i="2"/>
  <c r="G26" i="2"/>
  <c r="F26" i="2"/>
  <c r="E26" i="2"/>
  <c r="C26" i="2"/>
  <c r="Y26" i="2" s="1"/>
  <c r="AD25" i="2"/>
  <c r="AC25" i="2"/>
  <c r="AB25" i="2"/>
  <c r="AA25" i="2"/>
  <c r="W25" i="2"/>
  <c r="U25" i="2"/>
  <c r="T25" i="2"/>
  <c r="S25" i="2"/>
  <c r="R25" i="2"/>
  <c r="P25" i="2"/>
  <c r="O25" i="2"/>
  <c r="N25" i="2"/>
  <c r="M25" i="2"/>
  <c r="L25" i="2"/>
  <c r="K25" i="2"/>
  <c r="J25" i="2"/>
  <c r="I25" i="2"/>
  <c r="H25" i="2"/>
  <c r="G25" i="2"/>
  <c r="F25" i="2"/>
  <c r="E25" i="2"/>
  <c r="AD24" i="2"/>
  <c r="AB24" i="2"/>
  <c r="AA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D23" i="2"/>
  <c r="AC23" i="2"/>
  <c r="AB23" i="2"/>
  <c r="AA23" i="2"/>
  <c r="W23" i="2"/>
  <c r="U23" i="2"/>
  <c r="T23" i="2"/>
  <c r="S23" i="2"/>
  <c r="P23" i="2"/>
  <c r="O23" i="2"/>
  <c r="N23" i="2"/>
  <c r="M23" i="2"/>
  <c r="L23" i="2"/>
  <c r="K23" i="2"/>
  <c r="J23" i="2"/>
  <c r="I23" i="2"/>
  <c r="H23" i="2"/>
  <c r="G23" i="2"/>
  <c r="F23" i="2"/>
  <c r="E23" i="2"/>
  <c r="AD22" i="2"/>
  <c r="AC22" i="2"/>
  <c r="AB22" i="2"/>
  <c r="AA22" i="2"/>
  <c r="W22" i="2"/>
  <c r="U22" i="2"/>
  <c r="T22" i="2"/>
  <c r="S22" i="2"/>
  <c r="P22" i="2"/>
  <c r="O22" i="2"/>
  <c r="N22" i="2"/>
  <c r="M22" i="2"/>
  <c r="L22" i="2"/>
  <c r="K22" i="2"/>
  <c r="J22" i="2"/>
  <c r="I22" i="2"/>
  <c r="H22" i="2"/>
  <c r="G22" i="2"/>
  <c r="F22" i="2"/>
  <c r="E22" i="2"/>
  <c r="AD20" i="2"/>
  <c r="AC20" i="2"/>
  <c r="AB20" i="2"/>
  <c r="AA20" i="2"/>
  <c r="W20" i="2"/>
  <c r="U20" i="2"/>
  <c r="T20" i="2"/>
  <c r="S20" i="2"/>
  <c r="P20" i="2"/>
  <c r="O20" i="2"/>
  <c r="N20" i="2"/>
  <c r="M20" i="2"/>
  <c r="L20" i="2"/>
  <c r="K20" i="2"/>
  <c r="J20" i="2"/>
  <c r="I20" i="2"/>
  <c r="H20" i="2"/>
  <c r="G20" i="2"/>
  <c r="F20" i="2"/>
  <c r="E20" i="2"/>
  <c r="AD19" i="2"/>
  <c r="AC19" i="2"/>
  <c r="AB19" i="2"/>
  <c r="AA19" i="2"/>
  <c r="W19" i="2"/>
  <c r="U19" i="2"/>
  <c r="T19" i="2"/>
  <c r="S19" i="2"/>
  <c r="P19" i="2"/>
  <c r="O19" i="2"/>
  <c r="N19" i="2"/>
  <c r="M19" i="2"/>
  <c r="L19" i="2"/>
  <c r="K19" i="2"/>
  <c r="J19" i="2"/>
  <c r="I19" i="2"/>
  <c r="H19" i="2"/>
  <c r="G19" i="2"/>
  <c r="F19" i="2"/>
  <c r="E19" i="2"/>
  <c r="AD18" i="2"/>
  <c r="AC18" i="2"/>
  <c r="AB18" i="2"/>
  <c r="AA18" i="2"/>
  <c r="W18" i="2"/>
  <c r="U18" i="2"/>
  <c r="T18" i="2"/>
  <c r="S18" i="2"/>
  <c r="P18" i="2"/>
  <c r="O18" i="2"/>
  <c r="N18" i="2"/>
  <c r="M18" i="2"/>
  <c r="L18" i="2"/>
  <c r="K18" i="2"/>
  <c r="J18" i="2"/>
  <c r="I18" i="2"/>
  <c r="H18" i="2"/>
  <c r="G18" i="2"/>
  <c r="F18" i="2"/>
  <c r="E18" i="2"/>
  <c r="AD17" i="2"/>
  <c r="AC17" i="2"/>
  <c r="AB17" i="2"/>
  <c r="AA17" i="2"/>
  <c r="W17" i="2"/>
  <c r="U17" i="2"/>
  <c r="T17" i="2"/>
  <c r="S17" i="2"/>
  <c r="P17" i="2"/>
  <c r="O17" i="2"/>
  <c r="N17" i="2"/>
  <c r="M17" i="2"/>
  <c r="L17" i="2"/>
  <c r="K17" i="2"/>
  <c r="J17" i="2"/>
  <c r="I17" i="2"/>
  <c r="H17" i="2"/>
  <c r="G17" i="2"/>
  <c r="F17" i="2"/>
  <c r="E17" i="2"/>
  <c r="AD16" i="2"/>
  <c r="AC16" i="2"/>
  <c r="AB16" i="2"/>
  <c r="AA16" i="2"/>
  <c r="W16" i="2"/>
  <c r="U16" i="2"/>
  <c r="T16" i="2"/>
  <c r="S16" i="2"/>
  <c r="P16" i="2"/>
  <c r="O16" i="2"/>
  <c r="N16" i="2"/>
  <c r="M16" i="2"/>
  <c r="L16" i="2"/>
  <c r="K16" i="2"/>
  <c r="J16" i="2"/>
  <c r="I16" i="2"/>
  <c r="H16" i="2"/>
  <c r="G16" i="2"/>
  <c r="F16" i="2"/>
  <c r="E16" i="2"/>
  <c r="AD14" i="2"/>
  <c r="AC14" i="2"/>
  <c r="AB14" i="2"/>
  <c r="AA14" i="2"/>
  <c r="W14" i="2"/>
  <c r="U14" i="2"/>
  <c r="T14" i="2"/>
  <c r="S14" i="2"/>
  <c r="P14" i="2"/>
  <c r="O14" i="2"/>
  <c r="N14" i="2"/>
  <c r="M14" i="2"/>
  <c r="L14" i="2"/>
  <c r="K14" i="2"/>
  <c r="J14" i="2"/>
  <c r="I14" i="2"/>
  <c r="H14" i="2"/>
  <c r="G14" i="2"/>
  <c r="F14" i="2"/>
  <c r="E14" i="2"/>
  <c r="AD13" i="2"/>
  <c r="AC13" i="2"/>
  <c r="AB13" i="2"/>
  <c r="AA13" i="2"/>
  <c r="W13" i="2"/>
  <c r="U13" i="2"/>
  <c r="T13" i="2"/>
  <c r="S13" i="2"/>
  <c r="P13" i="2"/>
  <c r="O13" i="2"/>
  <c r="N13" i="2"/>
  <c r="M13" i="2"/>
  <c r="L13" i="2"/>
  <c r="K13" i="2"/>
  <c r="J13" i="2"/>
  <c r="I13" i="2"/>
  <c r="H13" i="2"/>
  <c r="G13" i="2"/>
  <c r="F13" i="2"/>
  <c r="E13" i="2"/>
  <c r="AD12" i="2"/>
  <c r="AC12" i="2"/>
  <c r="AB12" i="2"/>
  <c r="AA12" i="2"/>
  <c r="W12" i="2"/>
  <c r="U12" i="2"/>
  <c r="T12" i="2"/>
  <c r="S12" i="2"/>
  <c r="P12" i="2"/>
  <c r="O12" i="2"/>
  <c r="N12" i="2"/>
  <c r="M12" i="2"/>
  <c r="L12" i="2"/>
  <c r="K12" i="2"/>
  <c r="J12" i="2"/>
  <c r="I12" i="2"/>
  <c r="H12" i="2"/>
  <c r="G12" i="2"/>
  <c r="F12" i="2"/>
  <c r="E12" i="2"/>
  <c r="C111" i="2" l="1"/>
  <c r="D25" i="2"/>
  <c r="C115" i="2"/>
  <c r="V98" i="2"/>
  <c r="V12" i="2" s="1"/>
  <c r="V100" i="2"/>
  <c r="V14" i="2" s="1"/>
  <c r="V102" i="2"/>
  <c r="V105" i="2"/>
  <c r="V19" i="2" s="1"/>
  <c r="V106" i="2"/>
  <c r="V20" i="2" s="1"/>
  <c r="V108" i="2"/>
  <c r="V22" i="2" s="1"/>
  <c r="V109" i="2"/>
  <c r="V23" i="2" s="1"/>
  <c r="Y112" i="2"/>
  <c r="X112" i="2"/>
  <c r="Y117" i="2"/>
  <c r="X117" i="2"/>
  <c r="D120" i="2"/>
  <c r="AC96" i="2"/>
  <c r="J132" i="2"/>
  <c r="J47" i="2"/>
  <c r="J46" i="2" s="1"/>
  <c r="J10" i="2" s="1"/>
  <c r="T141" i="2"/>
  <c r="Q142" i="2"/>
  <c r="T56" i="2"/>
  <c r="J147" i="2"/>
  <c r="J62" i="2"/>
  <c r="J61" i="2" s="1"/>
  <c r="V197" i="2"/>
  <c r="V25" i="2" s="1"/>
  <c r="Y198" i="2"/>
  <c r="X198" i="2"/>
  <c r="Q228" i="2"/>
  <c r="Q227" i="2" s="1"/>
  <c r="S227" i="2"/>
  <c r="Z228" i="2"/>
  <c r="Z227" i="2" s="1"/>
  <c r="AA227" i="2"/>
  <c r="D26" i="2"/>
  <c r="X26" i="2"/>
  <c r="H29" i="2"/>
  <c r="H10" i="2" s="1"/>
  <c r="G55" i="2"/>
  <c r="G10" i="2" s="1"/>
  <c r="S56" i="2"/>
  <c r="S55" i="2" s="1"/>
  <c r="I61" i="2"/>
  <c r="I10" i="2" s="1"/>
  <c r="G67" i="2"/>
  <c r="G66" i="2" s="1"/>
  <c r="K67" i="2"/>
  <c r="K66" i="2" s="1"/>
  <c r="K10" i="2" s="1"/>
  <c r="O67" i="2"/>
  <c r="O66" i="2" s="1"/>
  <c r="O10" i="2" s="1"/>
  <c r="AA78" i="2"/>
  <c r="AA96" i="2"/>
  <c r="D98" i="2"/>
  <c r="D99" i="2"/>
  <c r="D100" i="2"/>
  <c r="D102" i="2"/>
  <c r="D103" i="2"/>
  <c r="D104" i="2"/>
  <c r="D105" i="2"/>
  <c r="D106" i="2"/>
  <c r="D108" i="2"/>
  <c r="D109" i="2"/>
  <c r="D110" i="2"/>
  <c r="R125" i="2"/>
  <c r="Q126" i="2"/>
  <c r="V126" i="2" s="1"/>
  <c r="R40" i="2"/>
  <c r="R39" i="2" s="1"/>
  <c r="Z125" i="2"/>
  <c r="Z138" i="2"/>
  <c r="C142" i="2"/>
  <c r="D141" i="2"/>
  <c r="H141" i="2"/>
  <c r="H56" i="2"/>
  <c r="H55" i="2" s="1"/>
  <c r="L141" i="2"/>
  <c r="L56" i="2"/>
  <c r="L55" i="2" s="1"/>
  <c r="P141" i="2"/>
  <c r="P56" i="2"/>
  <c r="P55" i="2" s="1"/>
  <c r="W66" i="2"/>
  <c r="W10" i="2" s="1"/>
  <c r="Y73" i="2"/>
  <c r="X73" i="2"/>
  <c r="V99" i="2"/>
  <c r="V13" i="2" s="1"/>
  <c r="V103" i="2"/>
  <c r="V17" i="2" s="1"/>
  <c r="V104" i="2"/>
  <c r="V18" i="2" s="1"/>
  <c r="Y122" i="2"/>
  <c r="X122" i="2"/>
  <c r="L96" i="2"/>
  <c r="T96" i="2"/>
  <c r="F132" i="2"/>
  <c r="F47" i="2"/>
  <c r="F46" i="2" s="1"/>
  <c r="F10" i="2" s="1"/>
  <c r="N132" i="2"/>
  <c r="N47" i="2"/>
  <c r="N46" i="2" s="1"/>
  <c r="N10" i="2" s="1"/>
  <c r="AB141" i="2"/>
  <c r="AB96" i="2" s="1"/>
  <c r="AB56" i="2"/>
  <c r="AB55" i="2" s="1"/>
  <c r="AB10" i="2" s="1"/>
  <c r="F147" i="2"/>
  <c r="F62" i="2"/>
  <c r="F61" i="2" s="1"/>
  <c r="N147" i="2"/>
  <c r="V148" i="2"/>
  <c r="N62" i="2"/>
  <c r="N61" i="2" s="1"/>
  <c r="AD147" i="2"/>
  <c r="AD62" i="2"/>
  <c r="AD61" i="2" s="1"/>
  <c r="V188" i="2"/>
  <c r="Y189" i="2"/>
  <c r="X189" i="2"/>
  <c r="V228" i="2"/>
  <c r="V227" i="2" s="1"/>
  <c r="Y229" i="2"/>
  <c r="X229" i="2"/>
  <c r="V241" i="2"/>
  <c r="Y242" i="2"/>
  <c r="X242" i="2"/>
  <c r="N55" i="2"/>
  <c r="AA56" i="2"/>
  <c r="AA55" i="2" s="1"/>
  <c r="E61" i="2"/>
  <c r="E10" i="2" s="1"/>
  <c r="P61" i="2"/>
  <c r="T61" i="2"/>
  <c r="AC63" i="2"/>
  <c r="AC61" i="2" s="1"/>
  <c r="AC10" i="2" s="1"/>
  <c r="AA69" i="2"/>
  <c r="AA66" i="2" s="1"/>
  <c r="C70" i="2"/>
  <c r="Y75" i="2"/>
  <c r="X75" i="2"/>
  <c r="Y114" i="2"/>
  <c r="X114" i="2"/>
  <c r="Y116" i="2"/>
  <c r="X116" i="2"/>
  <c r="Y118" i="2"/>
  <c r="X118" i="2"/>
  <c r="Y121" i="2"/>
  <c r="X121" i="2"/>
  <c r="Y123" i="2"/>
  <c r="X123" i="2"/>
  <c r="F125" i="2"/>
  <c r="F96" i="2" s="1"/>
  <c r="J125" i="2"/>
  <c r="N125" i="2"/>
  <c r="N96" i="2" s="1"/>
  <c r="AD125" i="2"/>
  <c r="AD96" i="2" s="1"/>
  <c r="AD41" i="2"/>
  <c r="AD39" i="2" s="1"/>
  <c r="AD10" i="2" s="1"/>
  <c r="R12" i="2"/>
  <c r="R13" i="2"/>
  <c r="R14" i="2"/>
  <c r="R16" i="2"/>
  <c r="R17" i="2"/>
  <c r="R18" i="2"/>
  <c r="R19" i="2"/>
  <c r="R20" i="2"/>
  <c r="R22" i="2"/>
  <c r="R23" i="2"/>
  <c r="S37" i="2"/>
  <c r="U39" i="2"/>
  <c r="J55" i="2"/>
  <c r="Y59" i="2"/>
  <c r="X59" i="2"/>
  <c r="U61" i="2"/>
  <c r="R66" i="2"/>
  <c r="Y77" i="2"/>
  <c r="X77" i="2"/>
  <c r="S78" i="2"/>
  <c r="S66" i="2" s="1"/>
  <c r="D127" i="2"/>
  <c r="Q127" i="2"/>
  <c r="Q41" i="2" s="1"/>
  <c r="D129" i="2"/>
  <c r="C130" i="2"/>
  <c r="D44" i="2"/>
  <c r="D43" i="2" s="1"/>
  <c r="H129" i="2"/>
  <c r="H96" i="2" s="1"/>
  <c r="H44" i="2"/>
  <c r="H43" i="2" s="1"/>
  <c r="L129" i="2"/>
  <c r="L44" i="2"/>
  <c r="L43" i="2" s="1"/>
  <c r="L10" i="2" s="1"/>
  <c r="P129" i="2"/>
  <c r="P96" i="2" s="1"/>
  <c r="P44" i="2"/>
  <c r="P43" i="2" s="1"/>
  <c r="P10" i="2" s="1"/>
  <c r="R132" i="2"/>
  <c r="Q133" i="2"/>
  <c r="R47" i="2"/>
  <c r="R46" i="2" s="1"/>
  <c r="Z132" i="2"/>
  <c r="Z47" i="2"/>
  <c r="Z46" i="2" s="1"/>
  <c r="V136" i="2"/>
  <c r="Q136" i="2"/>
  <c r="S135" i="2"/>
  <c r="Z142" i="2"/>
  <c r="C143" i="2"/>
  <c r="D57" i="2"/>
  <c r="Q145" i="2"/>
  <c r="Q59" i="2" s="1"/>
  <c r="T59" i="2"/>
  <c r="C154" i="2"/>
  <c r="D68" i="2"/>
  <c r="C160" i="2"/>
  <c r="D74" i="2"/>
  <c r="Y191" i="2"/>
  <c r="X191" i="2"/>
  <c r="Q130" i="2"/>
  <c r="V130" i="2" s="1"/>
  <c r="S129" i="2"/>
  <c r="D139" i="2"/>
  <c r="E138" i="2"/>
  <c r="Y156" i="2"/>
  <c r="X156" i="2"/>
  <c r="Y164" i="2"/>
  <c r="X164" i="2"/>
  <c r="Y186" i="2"/>
  <c r="X186" i="2"/>
  <c r="Y196" i="2"/>
  <c r="X196" i="2"/>
  <c r="Z110" i="2"/>
  <c r="Z24" i="2" s="1"/>
  <c r="Z111" i="2"/>
  <c r="Z25" i="2" s="1"/>
  <c r="Z112" i="2"/>
  <c r="Z26" i="2" s="1"/>
  <c r="Z114" i="2"/>
  <c r="Z28" i="2" s="1"/>
  <c r="Z115" i="2"/>
  <c r="Z29" i="2" s="1"/>
  <c r="Z116" i="2"/>
  <c r="Z30" i="2" s="1"/>
  <c r="Z117" i="2"/>
  <c r="Z31" i="2" s="1"/>
  <c r="Z118" i="2"/>
  <c r="Z32" i="2" s="1"/>
  <c r="Z120" i="2"/>
  <c r="Z34" i="2" s="1"/>
  <c r="Z121" i="2"/>
  <c r="Z35" i="2" s="1"/>
  <c r="Z122" i="2"/>
  <c r="Z36" i="2" s="1"/>
  <c r="Z123" i="2"/>
  <c r="Z37" i="2" s="1"/>
  <c r="D126" i="2"/>
  <c r="E125" i="2"/>
  <c r="I125" i="2"/>
  <c r="I96" i="2" s="1"/>
  <c r="M125" i="2"/>
  <c r="M96" i="2" s="1"/>
  <c r="U125" i="2"/>
  <c r="U96" i="2" s="1"/>
  <c r="Z130" i="2"/>
  <c r="D133" i="2"/>
  <c r="E132" i="2"/>
  <c r="D136" i="2"/>
  <c r="V139" i="2"/>
  <c r="V142" i="2"/>
  <c r="Z143" i="2"/>
  <c r="Z57" i="2" s="1"/>
  <c r="D148" i="2"/>
  <c r="Q148" i="2"/>
  <c r="R147" i="2"/>
  <c r="Y162" i="2"/>
  <c r="X162" i="2"/>
  <c r="Y184" i="2"/>
  <c r="X184" i="2"/>
  <c r="Y194" i="2"/>
  <c r="X194" i="2"/>
  <c r="V154" i="2"/>
  <c r="V68" i="2" s="1"/>
  <c r="V156" i="2"/>
  <c r="V70" i="2" s="1"/>
  <c r="V159" i="2"/>
  <c r="V73" i="2" s="1"/>
  <c r="V161" i="2"/>
  <c r="V75" i="2" s="1"/>
  <c r="V163" i="2"/>
  <c r="V77" i="2" s="1"/>
  <c r="AC182" i="2"/>
  <c r="D234" i="2"/>
  <c r="E233" i="2"/>
  <c r="Q239" i="2"/>
  <c r="Q238" i="2" s="1"/>
  <c r="S238" i="2"/>
  <c r="Z239" i="2"/>
  <c r="AA238" i="2"/>
  <c r="Y240" i="2"/>
  <c r="X240" i="2"/>
  <c r="Y249" i="2"/>
  <c r="X249" i="2"/>
  <c r="Z149" i="2"/>
  <c r="Z147" i="2" s="1"/>
  <c r="V150" i="2"/>
  <c r="D153" i="2"/>
  <c r="Q153" i="2"/>
  <c r="W152" i="2"/>
  <c r="W96" i="2" s="1"/>
  <c r="D155" i="2"/>
  <c r="Q155" i="2"/>
  <c r="Q69" i="2" s="1"/>
  <c r="D157" i="2"/>
  <c r="Q157" i="2"/>
  <c r="Q71" i="2" s="1"/>
  <c r="Q162" i="2"/>
  <c r="Q76" i="2" s="1"/>
  <c r="Q164" i="2"/>
  <c r="Q78" i="2" s="1"/>
  <c r="Q216" i="2"/>
  <c r="Q215" i="2" s="1"/>
  <c r="S215" i="2"/>
  <c r="S182" i="2" s="1"/>
  <c r="Z216" i="2"/>
  <c r="Z215" i="2" s="1"/>
  <c r="AA215" i="2"/>
  <c r="Y247" i="2"/>
  <c r="X247" i="2"/>
  <c r="V149" i="2"/>
  <c r="V63" i="2" s="1"/>
  <c r="Y150" i="2"/>
  <c r="V153" i="2"/>
  <c r="V155" i="2"/>
  <c r="V69" i="2" s="1"/>
  <c r="V157" i="2"/>
  <c r="V71" i="2" s="1"/>
  <c r="Y159" i="2"/>
  <c r="X159" i="2"/>
  <c r="Y161" i="2"/>
  <c r="X161" i="2"/>
  <c r="Y163" i="2"/>
  <c r="X163" i="2"/>
  <c r="D185" i="2"/>
  <c r="C185" i="2" s="1"/>
  <c r="D188" i="2"/>
  <c r="C188" i="2" s="1"/>
  <c r="D190" i="2"/>
  <c r="C190" i="2" s="1"/>
  <c r="D192" i="2"/>
  <c r="C192" i="2" s="1"/>
  <c r="D195" i="2"/>
  <c r="C195" i="2" s="1"/>
  <c r="D197" i="2"/>
  <c r="C197" i="2" s="1"/>
  <c r="D200" i="2"/>
  <c r="Q222" i="2"/>
  <c r="Q221" i="2" s="1"/>
  <c r="S221" i="2"/>
  <c r="Z222" i="2"/>
  <c r="AA221" i="2"/>
  <c r="Y231" i="2"/>
  <c r="X231" i="2"/>
  <c r="Y245" i="2"/>
  <c r="X245" i="2"/>
  <c r="V234" i="2"/>
  <c r="D201" i="2"/>
  <c r="C201" i="2" s="1"/>
  <c r="D202" i="2"/>
  <c r="D203" i="2"/>
  <c r="C203" i="2" s="1"/>
  <c r="D204" i="2"/>
  <c r="D206" i="2"/>
  <c r="C206" i="2" s="1"/>
  <c r="D207" i="2"/>
  <c r="D208" i="2"/>
  <c r="C208" i="2" s="1"/>
  <c r="C36" i="2" s="1"/>
  <c r="D209" i="2"/>
  <c r="Z212" i="2"/>
  <c r="Z211" i="2" s="1"/>
  <c r="D219" i="2"/>
  <c r="E218" i="2"/>
  <c r="D225" i="2"/>
  <c r="E224" i="2"/>
  <c r="Z235" i="2"/>
  <c r="V200" i="2"/>
  <c r="V28" i="2" s="1"/>
  <c r="V201" i="2"/>
  <c r="V29" i="2" s="1"/>
  <c r="V202" i="2"/>
  <c r="V30" i="2" s="1"/>
  <c r="V203" i="2"/>
  <c r="V31" i="2" s="1"/>
  <c r="V204" i="2"/>
  <c r="V32" i="2" s="1"/>
  <c r="V206" i="2"/>
  <c r="V34" i="2" s="1"/>
  <c r="V207" i="2"/>
  <c r="V35" i="2" s="1"/>
  <c r="V208" i="2"/>
  <c r="V36" i="2" s="1"/>
  <c r="V209" i="2"/>
  <c r="V37" i="2" s="1"/>
  <c r="D212" i="2"/>
  <c r="E211" i="2"/>
  <c r="I211" i="2"/>
  <c r="I182" i="2" s="1"/>
  <c r="M211" i="2"/>
  <c r="M182" i="2" s="1"/>
  <c r="Q211" i="2"/>
  <c r="U211" i="2"/>
  <c r="U182" i="2" s="1"/>
  <c r="V213" i="2"/>
  <c r="V211" i="2" s="1"/>
  <c r="D216" i="2"/>
  <c r="V219" i="2"/>
  <c r="V218" i="2" s="1"/>
  <c r="D222" i="2"/>
  <c r="V225" i="2"/>
  <c r="V224" i="2" s="1"/>
  <c r="D228" i="2"/>
  <c r="W227" i="2"/>
  <c r="D230" i="2"/>
  <c r="Z234" i="2"/>
  <c r="Z233" i="2" s="1"/>
  <c r="V236" i="2"/>
  <c r="D239" i="2"/>
  <c r="W238" i="2"/>
  <c r="D241" i="2"/>
  <c r="C241" i="2" s="1"/>
  <c r="D243" i="2"/>
  <c r="C243" i="2" s="1"/>
  <c r="D246" i="2"/>
  <c r="C246" i="2" s="1"/>
  <c r="D248" i="2"/>
  <c r="D250" i="2"/>
  <c r="Y36" i="2" l="1"/>
  <c r="X36" i="2"/>
  <c r="V125" i="2"/>
  <c r="V40" i="2"/>
  <c r="V129" i="2"/>
  <c r="C202" i="2"/>
  <c r="D30" i="2"/>
  <c r="C200" i="2"/>
  <c r="D28" i="2"/>
  <c r="C148" i="2"/>
  <c r="D147" i="2"/>
  <c r="D62" i="2"/>
  <c r="D61" i="2" s="1"/>
  <c r="C127" i="2"/>
  <c r="D41" i="2"/>
  <c r="V147" i="2"/>
  <c r="V62" i="2"/>
  <c r="C105" i="2"/>
  <c r="D19" i="2"/>
  <c r="C248" i="2"/>
  <c r="D76" i="2"/>
  <c r="E182" i="2"/>
  <c r="Z182" i="2"/>
  <c r="C155" i="2"/>
  <c r="D69" i="2"/>
  <c r="V64" i="2"/>
  <c r="C234" i="2"/>
  <c r="D233" i="2"/>
  <c r="Y160" i="2"/>
  <c r="X160" i="2"/>
  <c r="C74" i="2"/>
  <c r="Y130" i="2"/>
  <c r="C129" i="2"/>
  <c r="X130" i="2"/>
  <c r="U10" i="2"/>
  <c r="V145" i="2"/>
  <c r="V59" i="2" s="1"/>
  <c r="J96" i="2"/>
  <c r="AA10" i="2"/>
  <c r="Y142" i="2"/>
  <c r="C141" i="2"/>
  <c r="X142" i="2"/>
  <c r="R10" i="2"/>
  <c r="C109" i="2"/>
  <c r="D23" i="2"/>
  <c r="C104" i="2"/>
  <c r="D18" i="2"/>
  <c r="C99" i="2"/>
  <c r="D13" i="2"/>
  <c r="S10" i="2"/>
  <c r="Q56" i="2"/>
  <c r="Q55" i="2" s="1"/>
  <c r="Q141" i="2"/>
  <c r="V127" i="2"/>
  <c r="V41" i="2" s="1"/>
  <c r="Y111" i="2"/>
  <c r="X111" i="2"/>
  <c r="C25" i="2"/>
  <c r="C250" i="2"/>
  <c r="D78" i="2"/>
  <c r="C207" i="2"/>
  <c r="D35" i="2"/>
  <c r="Z221" i="2"/>
  <c r="Z50" i="2"/>
  <c r="Z49" i="2" s="1"/>
  <c r="D152" i="2"/>
  <c r="C153" i="2"/>
  <c r="D67" i="2"/>
  <c r="Z238" i="2"/>
  <c r="Z67" i="2"/>
  <c r="Z66" i="2" s="1"/>
  <c r="Z141" i="2"/>
  <c r="Z56" i="2"/>
  <c r="Z55" i="2" s="1"/>
  <c r="Q132" i="2"/>
  <c r="Q47" i="2"/>
  <c r="Q46" i="2" s="1"/>
  <c r="C110" i="2"/>
  <c r="D24" i="2"/>
  <c r="T55" i="2"/>
  <c r="T10" i="2" s="1"/>
  <c r="Z62" i="2"/>
  <c r="Z61" i="2" s="1"/>
  <c r="X206" i="2"/>
  <c r="Y206" i="2"/>
  <c r="Y188" i="2"/>
  <c r="X188" i="2"/>
  <c r="Y246" i="2"/>
  <c r="X246" i="2"/>
  <c r="D238" i="2"/>
  <c r="C239" i="2"/>
  <c r="W182" i="2"/>
  <c r="Q182" i="2"/>
  <c r="C212" i="2"/>
  <c r="D211" i="2"/>
  <c r="C225" i="2"/>
  <c r="D224" i="2"/>
  <c r="C209" i="2"/>
  <c r="D37" i="2"/>
  <c r="C204" i="2"/>
  <c r="D32" i="2"/>
  <c r="V233" i="2"/>
  <c r="Y195" i="2"/>
  <c r="X195" i="2"/>
  <c r="Y185" i="2"/>
  <c r="X185" i="2"/>
  <c r="V162" i="2"/>
  <c r="V76" i="2" s="1"/>
  <c r="AA182" i="2"/>
  <c r="V216" i="2"/>
  <c r="V215" i="2" s="1"/>
  <c r="V182" i="2" s="1"/>
  <c r="Z63" i="2"/>
  <c r="V56" i="2"/>
  <c r="V55" i="2" s="1"/>
  <c r="C133" i="2"/>
  <c r="D47" i="2"/>
  <c r="D46" i="2" s="1"/>
  <c r="D132" i="2"/>
  <c r="C139" i="2"/>
  <c r="D138" i="2"/>
  <c r="D53" i="2"/>
  <c r="D52" i="2" s="1"/>
  <c r="Q50" i="2"/>
  <c r="Q49" i="2" s="1"/>
  <c r="Q135" i="2"/>
  <c r="V133" i="2"/>
  <c r="Q125" i="2"/>
  <c r="Q40" i="2"/>
  <c r="Q39" i="2" s="1"/>
  <c r="C108" i="2"/>
  <c r="D22" i="2"/>
  <c r="C103" i="2"/>
  <c r="D17" i="2"/>
  <c r="C98" i="2"/>
  <c r="D12" i="2"/>
  <c r="D29" i="2"/>
  <c r="Y241" i="2"/>
  <c r="X241" i="2"/>
  <c r="C219" i="2"/>
  <c r="D218" i="2"/>
  <c r="Y190" i="2"/>
  <c r="X190" i="2"/>
  <c r="D135" i="2"/>
  <c r="C136" i="2"/>
  <c r="D50" i="2"/>
  <c r="D49" i="2" s="1"/>
  <c r="C126" i="2"/>
  <c r="D40" i="2"/>
  <c r="D125" i="2"/>
  <c r="Q129" i="2"/>
  <c r="Q44" i="2"/>
  <c r="Q43" i="2" s="1"/>
  <c r="C100" i="2"/>
  <c r="D14" i="2"/>
  <c r="V16" i="2"/>
  <c r="C230" i="2"/>
  <c r="D58" i="2"/>
  <c r="D221" i="2"/>
  <c r="C222" i="2"/>
  <c r="X201" i="2"/>
  <c r="Y201" i="2"/>
  <c r="Y197" i="2"/>
  <c r="X197" i="2"/>
  <c r="Y243" i="2"/>
  <c r="X243" i="2"/>
  <c r="D227" i="2"/>
  <c r="C228" i="2"/>
  <c r="D215" i="2"/>
  <c r="C216" i="2"/>
  <c r="X208" i="2"/>
  <c r="Y208" i="2"/>
  <c r="X203" i="2"/>
  <c r="Y203" i="2"/>
  <c r="C31" i="2"/>
  <c r="V222" i="2"/>
  <c r="V221" i="2" s="1"/>
  <c r="Y192" i="2"/>
  <c r="X192" i="2"/>
  <c r="V164" i="2"/>
  <c r="V78" i="2" s="1"/>
  <c r="C157" i="2"/>
  <c r="D71" i="2"/>
  <c r="Q152" i="2"/>
  <c r="Q67" i="2"/>
  <c r="Q66" i="2" s="1"/>
  <c r="V239" i="2"/>
  <c r="V238" i="2" s="1"/>
  <c r="Q147" i="2"/>
  <c r="Q62" i="2"/>
  <c r="Q61" i="2" s="1"/>
  <c r="V138" i="2"/>
  <c r="V53" i="2"/>
  <c r="V52" i="2" s="1"/>
  <c r="Z129" i="2"/>
  <c r="Z96" i="2" s="1"/>
  <c r="Z44" i="2"/>
  <c r="Z43" i="2" s="1"/>
  <c r="E96" i="2"/>
  <c r="S96" i="2"/>
  <c r="Y154" i="2"/>
  <c r="X154" i="2"/>
  <c r="C68" i="2"/>
  <c r="Y143" i="2"/>
  <c r="X143" i="2"/>
  <c r="C57" i="2"/>
  <c r="V135" i="2"/>
  <c r="V50" i="2"/>
  <c r="V49" i="2" s="1"/>
  <c r="Y70" i="2"/>
  <c r="X70" i="2"/>
  <c r="D36" i="2"/>
  <c r="D56" i="2"/>
  <c r="D55" i="2" s="1"/>
  <c r="Z40" i="2"/>
  <c r="Z39" i="2" s="1"/>
  <c r="R96" i="2"/>
  <c r="C106" i="2"/>
  <c r="D20" i="2"/>
  <c r="C102" i="2"/>
  <c r="D16" i="2"/>
  <c r="D31" i="2"/>
  <c r="C120" i="2"/>
  <c r="D34" i="2"/>
  <c r="Y115" i="2"/>
  <c r="X115" i="2"/>
  <c r="C29" i="2"/>
  <c r="Y228" i="2" l="1"/>
  <c r="C227" i="2"/>
  <c r="X228" i="2"/>
  <c r="Y98" i="2"/>
  <c r="X98" i="2"/>
  <c r="C12" i="2"/>
  <c r="X139" i="2"/>
  <c r="C53" i="2"/>
  <c r="C138" i="2"/>
  <c r="Y139" i="2"/>
  <c r="Y110" i="2"/>
  <c r="X110" i="2"/>
  <c r="C24" i="2"/>
  <c r="Y25" i="2"/>
  <c r="X25" i="2"/>
  <c r="Y148" i="2"/>
  <c r="C147" i="2"/>
  <c r="X148" i="2"/>
  <c r="C62" i="2"/>
  <c r="Q10" i="2"/>
  <c r="V141" i="2"/>
  <c r="D182" i="2"/>
  <c r="Y239" i="2"/>
  <c r="C238" i="2"/>
  <c r="X239" i="2"/>
  <c r="X207" i="2"/>
  <c r="Y207" i="2"/>
  <c r="C35" i="2"/>
  <c r="Y155" i="2"/>
  <c r="X155" i="2"/>
  <c r="C69" i="2"/>
  <c r="Y105" i="2"/>
  <c r="X105" i="2"/>
  <c r="C19" i="2"/>
  <c r="X127" i="2"/>
  <c r="Y127" i="2"/>
  <c r="C41" i="2"/>
  <c r="V44" i="2"/>
  <c r="V43" i="2" s="1"/>
  <c r="Y29" i="2"/>
  <c r="X29" i="2"/>
  <c r="Y222" i="2"/>
  <c r="C221" i="2"/>
  <c r="X222" i="2"/>
  <c r="X126" i="2"/>
  <c r="C125" i="2"/>
  <c r="C40" i="2"/>
  <c r="Y126" i="2"/>
  <c r="X204" i="2"/>
  <c r="Y204" i="2"/>
  <c r="C32" i="2"/>
  <c r="X225" i="2"/>
  <c r="Y225" i="2"/>
  <c r="C224" i="2"/>
  <c r="Y153" i="2"/>
  <c r="C152" i="2"/>
  <c r="X153" i="2"/>
  <c r="C67" i="2"/>
  <c r="Y109" i="2"/>
  <c r="X109" i="2"/>
  <c r="C23" i="2"/>
  <c r="Y106" i="2"/>
  <c r="X106" i="2"/>
  <c r="C20" i="2"/>
  <c r="Y68" i="2"/>
  <c r="X68" i="2"/>
  <c r="Y57" i="2"/>
  <c r="X57" i="2"/>
  <c r="Y216" i="2"/>
  <c r="C215" i="2"/>
  <c r="X216" i="2"/>
  <c r="Y100" i="2"/>
  <c r="X100" i="2"/>
  <c r="C14" i="2"/>
  <c r="D96" i="2"/>
  <c r="Y136" i="2"/>
  <c r="C135" i="2"/>
  <c r="X136" i="2"/>
  <c r="C50" i="2"/>
  <c r="Y103" i="2"/>
  <c r="X103" i="2"/>
  <c r="C17" i="2"/>
  <c r="Q96" i="2"/>
  <c r="X209" i="2"/>
  <c r="Y209" i="2"/>
  <c r="C37" i="2"/>
  <c r="X212" i="2"/>
  <c r="Y212" i="2"/>
  <c r="C211" i="2"/>
  <c r="Y104" i="2"/>
  <c r="X104" i="2"/>
  <c r="C18" i="2"/>
  <c r="C56" i="2"/>
  <c r="C44" i="2"/>
  <c r="Y74" i="2"/>
  <c r="X74" i="2"/>
  <c r="X234" i="2"/>
  <c r="Y234" i="2"/>
  <c r="C233" i="2"/>
  <c r="V67" i="2"/>
  <c r="V66" i="2" s="1"/>
  <c r="V61" i="2"/>
  <c r="X200" i="2"/>
  <c r="Y200" i="2"/>
  <c r="C28" i="2"/>
  <c r="Y120" i="2"/>
  <c r="X120" i="2"/>
  <c r="C34" i="2"/>
  <c r="Y157" i="2"/>
  <c r="X157" i="2"/>
  <c r="C71" i="2"/>
  <c r="Y108" i="2"/>
  <c r="X108" i="2"/>
  <c r="C22" i="2"/>
  <c r="Y99" i="2"/>
  <c r="X99" i="2"/>
  <c r="C13" i="2"/>
  <c r="X202" i="2"/>
  <c r="Y202" i="2"/>
  <c r="C30" i="2"/>
  <c r="Y31" i="2"/>
  <c r="X31" i="2"/>
  <c r="Y102" i="2"/>
  <c r="X102" i="2"/>
  <c r="C16" i="2"/>
  <c r="Z10" i="2"/>
  <c r="Y230" i="2"/>
  <c r="X230" i="2"/>
  <c r="C58" i="2"/>
  <c r="D39" i="2"/>
  <c r="X219" i="2"/>
  <c r="Y219" i="2"/>
  <c r="C218" i="2"/>
  <c r="V132" i="2"/>
  <c r="V96" i="2" s="1"/>
  <c r="V47" i="2"/>
  <c r="V46" i="2" s="1"/>
  <c r="X133" i="2"/>
  <c r="C132" i="2"/>
  <c r="C47" i="2"/>
  <c r="Y133" i="2"/>
  <c r="D66" i="2"/>
  <c r="Y250" i="2"/>
  <c r="X250" i="2"/>
  <c r="C78" i="2"/>
  <c r="V152" i="2"/>
  <c r="Y248" i="2"/>
  <c r="X248" i="2"/>
  <c r="C76" i="2"/>
  <c r="V39" i="2"/>
  <c r="Y58" i="2" l="1"/>
  <c r="X58" i="2"/>
  <c r="Y20" i="2"/>
  <c r="X20" i="2"/>
  <c r="Y23" i="2"/>
  <c r="X23" i="2"/>
  <c r="Y35" i="2"/>
  <c r="X35" i="2"/>
  <c r="Y53" i="2"/>
  <c r="X53" i="2"/>
  <c r="C52" i="2"/>
  <c r="Y13" i="2"/>
  <c r="X13" i="2"/>
  <c r="Y28" i="2"/>
  <c r="X28" i="2"/>
  <c r="Y18" i="2"/>
  <c r="X18" i="2"/>
  <c r="Y34" i="2"/>
  <c r="X34" i="2"/>
  <c r="Y50" i="2"/>
  <c r="C49" i="2"/>
  <c r="X50" i="2"/>
  <c r="Y69" i="2"/>
  <c r="X69" i="2"/>
  <c r="C61" i="2"/>
  <c r="Y62" i="2"/>
  <c r="X62" i="2"/>
  <c r="Y76" i="2"/>
  <c r="X76" i="2"/>
  <c r="Y71" i="2"/>
  <c r="X71" i="2"/>
  <c r="Y44" i="2"/>
  <c r="C43" i="2"/>
  <c r="X44" i="2"/>
  <c r="Y37" i="2"/>
  <c r="X37" i="2"/>
  <c r="Y17" i="2"/>
  <c r="X17" i="2"/>
  <c r="Y14" i="2"/>
  <c r="X14" i="2"/>
  <c r="Y32" i="2"/>
  <c r="X32" i="2"/>
  <c r="Y40" i="2"/>
  <c r="C39" i="2"/>
  <c r="X40" i="2"/>
  <c r="Y19" i="2"/>
  <c r="X19" i="2"/>
  <c r="Y12" i="2"/>
  <c r="X12" i="2"/>
  <c r="Y16" i="2"/>
  <c r="X16" i="2"/>
  <c r="V10" i="2"/>
  <c r="Y30" i="2"/>
  <c r="X30" i="2"/>
  <c r="Y78" i="2"/>
  <c r="X78" i="2"/>
  <c r="X47" i="2"/>
  <c r="C46" i="2"/>
  <c r="Y47" i="2"/>
  <c r="D10" i="2"/>
  <c r="Y22" i="2"/>
  <c r="X22" i="2"/>
  <c r="Y56" i="2"/>
  <c r="C55" i="2"/>
  <c r="X56" i="2"/>
  <c r="C182" i="2"/>
  <c r="Y67" i="2"/>
  <c r="C66" i="2"/>
  <c r="X67" i="2"/>
  <c r="C96" i="2"/>
  <c r="Y41" i="2"/>
  <c r="X41" i="2"/>
  <c r="Y24" i="2"/>
  <c r="X24" i="2"/>
  <c r="C10" i="2" l="1"/>
  <c r="Y182" i="2"/>
  <c r="X182" i="2"/>
  <c r="Y96" i="2"/>
  <c r="X96" i="2"/>
  <c r="Y10" i="2" l="1"/>
  <c r="X10" i="2"/>
</calcChain>
</file>

<file path=xl/sharedStrings.xml><?xml version="1.0" encoding="utf-8"?>
<sst xmlns="http://schemas.openxmlformats.org/spreadsheetml/2006/main" count="557" uniqueCount="160">
  <si>
    <t>義務教育学校　　</t>
    <rPh sb="0" eb="2">
      <t>ギム</t>
    </rPh>
    <rPh sb="2" eb="4">
      <t>キョウイク</t>
    </rPh>
    <phoneticPr fontId="5"/>
  </si>
  <si>
    <t>４５</t>
    <phoneticPr fontId="3"/>
  </si>
  <si>
    <t>設置者別進路別卒業者数</t>
  </si>
  <si>
    <t>区　　　　　　　　   　　分</t>
    <phoneticPr fontId="3"/>
  </si>
  <si>
    <t>合計　</t>
    <phoneticPr fontId="5"/>
  </si>
  <si>
    <t>国立</t>
    <phoneticPr fontId="5"/>
  </si>
  <si>
    <t>公立</t>
    <phoneticPr fontId="5"/>
  </si>
  <si>
    <t>私立</t>
    <phoneticPr fontId="5"/>
  </si>
  <si>
    <t>計</t>
  </si>
  <si>
    <t>男</t>
  </si>
  <si>
    <t>女</t>
  </si>
  <si>
    <t>合　計　（卒業者数）　</t>
  </si>
  <si>
    <t>高等学校等進学者</t>
  </si>
  <si>
    <t>（Ａ）</t>
  </si>
  <si>
    <t>高等学校本科</t>
  </si>
  <si>
    <t>全　日　制　</t>
    <phoneticPr fontId="5"/>
  </si>
  <si>
    <t>定　時　制　</t>
    <phoneticPr fontId="5"/>
  </si>
  <si>
    <t>通　信　制　</t>
    <phoneticPr fontId="5"/>
  </si>
  <si>
    <t>高等学校別科</t>
  </si>
  <si>
    <t>高等専門学校</t>
  </si>
  <si>
    <t>特別支援学校高等部本科</t>
    <rPh sb="0" eb="2">
      <t>トクベツ</t>
    </rPh>
    <rPh sb="2" eb="4">
      <t>シエン</t>
    </rPh>
    <phoneticPr fontId="5"/>
  </si>
  <si>
    <t>専修学校（高等課程）進学者（Ｂ）</t>
  </si>
  <si>
    <t>専修学校（一般課程）等入学者（Ｃ）</t>
  </si>
  <si>
    <t>専修学校（一般課程）</t>
  </si>
  <si>
    <t>各種学校</t>
  </si>
  <si>
    <t>公共職業能力開発施設等入学者（Ｄ）</t>
  </si>
  <si>
    <t>就職者</t>
  </si>
  <si>
    <t>上記以外の者</t>
    <rPh sb="0" eb="2">
      <t>ジョウキ</t>
    </rPh>
    <phoneticPr fontId="5"/>
  </si>
  <si>
    <t>不　　詳・死　　亡</t>
    <rPh sb="0" eb="1">
      <t>フ</t>
    </rPh>
    <rPh sb="3" eb="4">
      <t>ショウ</t>
    </rPh>
    <rPh sb="5" eb="6">
      <t>シ</t>
    </rPh>
    <rPh sb="8" eb="9">
      <t>ボウ</t>
    </rPh>
    <phoneticPr fontId="3"/>
  </si>
  <si>
    <t>（再　　掲）</t>
  </si>
  <si>
    <t>上記Ａのうち他県への進学者</t>
    <rPh sb="6" eb="8">
      <t>タケン</t>
    </rPh>
    <rPh sb="10" eb="13">
      <t>シンガクシャ</t>
    </rPh>
    <phoneticPr fontId="5"/>
  </si>
  <si>
    <t>上記Ａ，Ｂ，Ｃ，Ｄのうち就職している者</t>
    <phoneticPr fontId="5"/>
  </si>
  <si>
    <t>Ａのうち　</t>
    <phoneticPr fontId="5"/>
  </si>
  <si>
    <t>Ｂのうち</t>
    <phoneticPr fontId="5"/>
  </si>
  <si>
    <t>Ｃのうち　</t>
    <phoneticPr fontId="5"/>
  </si>
  <si>
    <t>Ｄのうち</t>
  </si>
  <si>
    <t>就職者総数</t>
  </si>
  <si>
    <t>就職者総数のうち県外就職者</t>
    <rPh sb="8" eb="10">
      <t>ケンガイ</t>
    </rPh>
    <rPh sb="10" eb="13">
      <t>シュウショクシャ</t>
    </rPh>
    <phoneticPr fontId="5"/>
  </si>
  <si>
    <t>高等学校本科等への入学志願者</t>
  </si>
  <si>
    <t>高等学校本科全日制</t>
  </si>
  <si>
    <t>　　　　〃　　　　定時制</t>
    <phoneticPr fontId="5"/>
  </si>
  <si>
    <t>高等学校等進学率</t>
  </si>
  <si>
    <t>（％）</t>
  </si>
  <si>
    <t>就職率</t>
  </si>
  <si>
    <t>４６</t>
    <phoneticPr fontId="3"/>
  </si>
  <si>
    <t>状況別卒業者数・高等</t>
    <rPh sb="0" eb="2">
      <t>ジョウキョウ</t>
    </rPh>
    <phoneticPr fontId="3"/>
  </si>
  <si>
    <t>学校等への入学志願者数</t>
  </si>
  <si>
    <t>（３－１）</t>
  </si>
  <si>
    <t>１　計</t>
  </si>
  <si>
    <t>区　　分</t>
  </si>
  <si>
    <t>高   等   学   校   等   進   学   者 （Ａ）</t>
  </si>
  <si>
    <r>
      <t xml:space="preserve">専修学校 </t>
    </r>
    <r>
      <rPr>
        <sz val="9"/>
        <rFont val="ＭＳ 明朝"/>
        <family val="1"/>
        <charset val="128"/>
      </rPr>
      <t>(高等課程)</t>
    </r>
    <r>
      <rPr>
        <sz val="11"/>
        <rFont val="ＭＳ 明朝"/>
        <family val="1"/>
        <charset val="128"/>
      </rPr>
      <t>進学者（Ｂ）</t>
    </r>
    <phoneticPr fontId="3"/>
  </si>
  <si>
    <r>
      <t>専修学校</t>
    </r>
    <r>
      <rPr>
        <sz val="9"/>
        <rFont val="ＭＳ 明朝"/>
        <family val="1"/>
        <charset val="128"/>
      </rPr>
      <t>(一般課程)</t>
    </r>
    <r>
      <rPr>
        <sz val="11"/>
        <rFont val="ＭＳ 明朝"/>
        <family val="1"/>
        <charset val="128"/>
      </rPr>
      <t>等入学者（Ｃ）</t>
    </r>
    <phoneticPr fontId="3"/>
  </si>
  <si>
    <t>公共職業能力開発施設等入学者(Ｄ)</t>
    <phoneticPr fontId="3"/>
  </si>
  <si>
    <t>左記以外の者</t>
  </si>
  <si>
    <t>不詳
・
死亡</t>
    <rPh sb="0" eb="2">
      <t>フショウ</t>
    </rPh>
    <rPh sb="5" eb="7">
      <t>シボウ</t>
    </rPh>
    <phoneticPr fontId="3"/>
  </si>
  <si>
    <t>左記A,B,C,Dのうち就職している者(再掲)</t>
  </si>
  <si>
    <t>県外就職者数</t>
    <rPh sb="0" eb="2">
      <t>ケンガイ</t>
    </rPh>
    <rPh sb="2" eb="5">
      <t>シュウショクシャ</t>
    </rPh>
    <rPh sb="5" eb="6">
      <t>スウ</t>
    </rPh>
    <phoneticPr fontId="3"/>
  </si>
  <si>
    <t>高等学校等進学率（％）</t>
    <phoneticPr fontId="3"/>
  </si>
  <si>
    <t>卒業者のうち高等学校等への入学志願者</t>
  </si>
  <si>
    <t>区　分</t>
  </si>
  <si>
    <t>特別支      援学校     高等部</t>
    <phoneticPr fontId="3"/>
  </si>
  <si>
    <t>Ａの
うち</t>
    <phoneticPr fontId="3"/>
  </si>
  <si>
    <t>Ｂの
うち</t>
    <phoneticPr fontId="3"/>
  </si>
  <si>
    <t>Ｃの 　うち</t>
    <phoneticPr fontId="3"/>
  </si>
  <si>
    <t>Ｄの　うち</t>
    <phoneticPr fontId="3"/>
  </si>
  <si>
    <t>就職者</t>
    <phoneticPr fontId="3"/>
  </si>
  <si>
    <t>就職率</t>
    <phoneticPr fontId="3"/>
  </si>
  <si>
    <t>特別支
援学校
高等部</t>
    <phoneticPr fontId="3"/>
  </si>
  <si>
    <t>全日制</t>
  </si>
  <si>
    <t>定時制</t>
  </si>
  <si>
    <t>通信制</t>
  </si>
  <si>
    <t>専修学校</t>
  </si>
  <si>
    <t>各種
学校</t>
  </si>
  <si>
    <t>Ｂ</t>
  </si>
  <si>
    <t>Ｃ</t>
  </si>
  <si>
    <t>Ｄ</t>
  </si>
  <si>
    <t>総  数</t>
    <phoneticPr fontId="3"/>
  </si>
  <si>
    <t>(一般課程)</t>
  </si>
  <si>
    <t>のうち</t>
  </si>
  <si>
    <t>平成30年3月</t>
    <phoneticPr fontId="3"/>
  </si>
  <si>
    <t>平成30年度</t>
    <phoneticPr fontId="3"/>
  </si>
  <si>
    <t>平成31年3月</t>
    <phoneticPr fontId="3"/>
  </si>
  <si>
    <t>令和元年度</t>
    <rPh sb="0" eb="3">
      <t>レイワガン</t>
    </rPh>
    <rPh sb="3" eb="5">
      <t>ネンド</t>
    </rPh>
    <phoneticPr fontId="3"/>
  </si>
  <si>
    <t>国立</t>
  </si>
  <si>
    <t>公立</t>
  </si>
  <si>
    <t>私立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</si>
  <si>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</si>
  <si>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</si>
  <si>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</si>
  <si>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</si>
  <si>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</si>
  <si>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</si>
  <si>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</si>
  <si>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</si>
  <si>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</si>
  <si>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</si>
  <si>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</si>
  <si>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</si>
  <si>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</si>
  <si>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</si>
  <si>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</si>
  <si>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</si>
  <si>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</si>
  <si>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</si>
  <si>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  <rPh sb="0" eb="2">
      <t>アイラ</t>
    </rPh>
    <rPh sb="2" eb="3">
      <t>シ</t>
    </rPh>
    <phoneticPr fontId="3"/>
  </si>
  <si>
    <t>鹿児島郡</t>
  </si>
  <si>
    <t>三島村</t>
  </si>
  <si>
    <t>十島村</t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</si>
  <si>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</si>
  <si>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</si>
  <si>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</si>
  <si>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</si>
  <si>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</si>
  <si>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</si>
  <si>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</si>
  <si>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</si>
  <si>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</si>
  <si>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</si>
  <si>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</si>
  <si>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</si>
  <si>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18"/>
  </si>
  <si>
    <t>熊毛郡</t>
  </si>
  <si>
    <t>中種子町</t>
  </si>
  <si>
    <t>南種子町</t>
  </si>
  <si>
    <t>屋久島町</t>
    <rPh sb="2" eb="3">
      <t>シマ</t>
    </rPh>
    <phoneticPr fontId="18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</si>
  <si>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</si>
  <si>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</si>
  <si>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</si>
  <si>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</si>
  <si>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</si>
  <si>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</si>
  <si>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</si>
  <si>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</si>
  <si>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</si>
  <si>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</si>
  <si>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</si>
  <si>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</si>
  <si>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（３－２）</t>
  </si>
  <si>
    <t>２　男</t>
  </si>
  <si>
    <r>
      <t xml:space="preserve">専修学校 </t>
    </r>
    <r>
      <rPr>
        <sz val="9"/>
        <rFont val="ＭＳ 明朝"/>
        <family val="1"/>
        <charset val="128"/>
      </rPr>
      <t>(高等課程)</t>
    </r>
    <r>
      <rPr>
        <sz val="11"/>
        <rFont val="ＭＳ 明朝"/>
        <family val="1"/>
        <charset val="128"/>
      </rPr>
      <t>進学者（Ｂ）</t>
    </r>
    <phoneticPr fontId="3"/>
  </si>
  <si>
    <t>特別支      援学校     高等部</t>
    <phoneticPr fontId="3"/>
  </si>
  <si>
    <t>Ａの
うち</t>
    <phoneticPr fontId="3"/>
  </si>
  <si>
    <t>Ｂの
うち</t>
    <phoneticPr fontId="3"/>
  </si>
  <si>
    <t>Ｃの 　うち</t>
    <phoneticPr fontId="3"/>
  </si>
  <si>
    <t>Ｄの　うち</t>
    <phoneticPr fontId="3"/>
  </si>
  <si>
    <t>就職者</t>
    <phoneticPr fontId="3"/>
  </si>
  <si>
    <t>特別支
援学校
高等部</t>
    <phoneticPr fontId="3"/>
  </si>
  <si>
    <t>総  数</t>
    <phoneticPr fontId="3"/>
  </si>
  <si>
    <t xml:space="preserve"> </t>
    <phoneticPr fontId="3"/>
  </si>
  <si>
    <t xml:space="preserve"> </t>
    <phoneticPr fontId="3"/>
  </si>
  <si>
    <t xml:space="preserve"> </t>
    <phoneticPr fontId="3"/>
  </si>
  <si>
    <t xml:space="preserve"> </t>
    <phoneticPr fontId="3"/>
  </si>
  <si>
    <t>（３－３）</t>
  </si>
  <si>
    <t>３　女</t>
  </si>
  <si>
    <t>Ｂの
うち</t>
    <phoneticPr fontId="3"/>
  </si>
  <si>
    <t>Ｃの 　うち</t>
    <phoneticPr fontId="3"/>
  </si>
  <si>
    <t>特別支
援学校
高等部</t>
    <phoneticPr fontId="3"/>
  </si>
  <si>
    <t>平成31年3月</t>
    <phoneticPr fontId="3"/>
  </si>
  <si>
    <t>令和元年度</t>
    <rPh sb="0" eb="2">
      <t>レイワ</t>
    </rPh>
    <rPh sb="2" eb="5">
      <t>ガンネンド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</si>
</sst>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_ * #,##0.0_ ;_ * \-#,##0.0_ ;_ * &quot;-&quot;?_ ;_ @_ "/>
    <numFmt numFmtId="177" formatCode="#,##0.0_ "/>
    <numFmt numFmtId="178" formatCode="_ * #,##0.0_ ;_ * \-#,##0.0_ ;_ * &quot;-&quot;_ ;_ @_ "/>
    <numFmt numFmtId="179" formatCode="* #,##0;* \-#,##0;* &quot;-&quot;_ ;_ @"/>
    <numFmt numFmtId="180" formatCode="* #,##0.0;* \-#,##0.0;* &quot;-&quot;_ ;_ @"/>
    <numFmt numFmtId="181" formatCode="\(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distributed"/>
    </xf>
    <xf numFmtId="0" fontId="0" fillId="0" borderId="0" xfId="0" applyAlignment="1">
      <alignment horizontal="distributed"/>
    </xf>
    <xf numFmtId="0" fontId="6" fillId="0" borderId="0" xfId="0" applyFont="1" applyBorder="1">
      <alignment vertical="center"/>
    </xf>
    <xf numFmtId="49" fontId="6" fillId="0" borderId="0" xfId="0" quotePrefix="1" applyNumberFormat="1" applyFont="1" applyBorder="1">
      <alignment vertical="center"/>
    </xf>
    <xf numFmtId="0" fontId="6" fillId="0" borderId="0" xfId="0" applyFont="1" applyBorder="1" applyAlignment="1">
      <alignment horizontal="distributed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distributed" justifyLastLine="1"/>
    </xf>
    <xf numFmtId="0" fontId="0" fillId="0" borderId="5" xfId="0" applyBorder="1" applyAlignment="1">
      <alignment horizontal="distributed" justifyLastLine="1"/>
    </xf>
    <xf numFmtId="0" fontId="0" fillId="0" borderId="6" xfId="0" applyBorder="1" applyAlignment="1">
      <alignment horizontal="distributed" justifyLastLine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>
      <alignment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7" fillId="0" borderId="0" xfId="0" applyFont="1" applyBorder="1" applyAlignment="1">
      <alignment horizontal="distributed"/>
    </xf>
    <xf numFmtId="0" fontId="0" fillId="0" borderId="9" xfId="0" applyBorder="1" applyAlignment="1">
      <alignment horizontal="distributed"/>
    </xf>
    <xf numFmtId="41" fontId="7" fillId="0" borderId="0" xfId="0" applyNumberFormat="1" applyFont="1" applyBorder="1" applyAlignment="1">
      <alignment horizontal="right" vertical="center"/>
    </xf>
    <xf numFmtId="41" fontId="7" fillId="0" borderId="11" xfId="0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/>
    </xf>
    <xf numFmtId="41" fontId="8" fillId="0" borderId="11" xfId="0" applyNumberFormat="1" applyFont="1" applyBorder="1" applyAlignment="1">
      <alignment horizontal="right"/>
    </xf>
    <xf numFmtId="0" fontId="7" fillId="0" borderId="9" xfId="0" applyFont="1" applyBorder="1" applyAlignment="1">
      <alignment horizontal="distributed"/>
    </xf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0" fillId="0" borderId="0" xfId="0" applyBorder="1" applyAlignment="1">
      <alignment horizontal="distributed"/>
    </xf>
    <xf numFmtId="0" fontId="0" fillId="0" borderId="9" xfId="0" applyBorder="1" applyAlignment="1">
      <alignment horizontal="center"/>
    </xf>
    <xf numFmtId="41" fontId="8" fillId="0" borderId="0" xfId="0" applyNumberFormat="1" applyFont="1" applyFill="1" applyBorder="1" applyAlignment="1">
      <alignment horizontal="right"/>
    </xf>
    <xf numFmtId="9" fontId="7" fillId="0" borderId="0" xfId="1" applyFont="1" applyBorder="1" applyAlignment="1">
      <alignment horizontal="distributed"/>
    </xf>
    <xf numFmtId="0" fontId="0" fillId="0" borderId="0" xfId="0" applyBorder="1" applyAlignment="1">
      <alignment horizontal="distributed"/>
    </xf>
    <xf numFmtId="0" fontId="0" fillId="0" borderId="0" xfId="0" applyAlignment="1">
      <alignment horizontal="distributed"/>
    </xf>
    <xf numFmtId="0" fontId="0" fillId="0" borderId="9" xfId="0" applyBorder="1" applyAlignment="1">
      <alignment horizontal="distributed"/>
    </xf>
    <xf numFmtId="41" fontId="7" fillId="0" borderId="0" xfId="0" applyNumberFormat="1" applyFont="1" applyBorder="1" applyAlignment="1">
      <alignment horizontal="right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7" fillId="0" borderId="14" xfId="0" applyFont="1" applyBorder="1" applyAlignment="1">
      <alignment horizontal="distributed"/>
    </xf>
    <xf numFmtId="41" fontId="8" fillId="0" borderId="15" xfId="0" applyNumberFormat="1" applyFont="1" applyBorder="1" applyAlignment="1">
      <alignment horizontal="right"/>
    </xf>
    <xf numFmtId="41" fontId="8" fillId="0" borderId="14" xfId="0" applyNumberFormat="1" applyFont="1" applyBorder="1" applyAlignment="1">
      <alignment horizontal="right"/>
    </xf>
    <xf numFmtId="41" fontId="8" fillId="0" borderId="16" xfId="0" applyNumberFormat="1" applyFont="1" applyBorder="1" applyAlignment="1">
      <alignment horizontal="right"/>
    </xf>
    <xf numFmtId="0" fontId="7" fillId="0" borderId="0" xfId="0" applyFont="1" applyBorder="1" applyAlignment="1">
      <alignment horizontal="distributed"/>
    </xf>
    <xf numFmtId="0" fontId="0" fillId="0" borderId="0" xfId="0" applyBorder="1" applyAlignment="1">
      <alignment horizontal="distributed" justifyLastLine="1"/>
    </xf>
    <xf numFmtId="0" fontId="0" fillId="0" borderId="0" xfId="0" applyAlignment="1">
      <alignment horizontal="distributed" justifyLastLine="1"/>
    </xf>
    <xf numFmtId="0" fontId="0" fillId="0" borderId="9" xfId="0" applyBorder="1" applyAlignment="1">
      <alignment horizontal="distributed" justifyLastLine="1"/>
    </xf>
    <xf numFmtId="0" fontId="9" fillId="0" borderId="0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0" fontId="9" fillId="0" borderId="9" xfId="0" applyFont="1" applyBorder="1" applyAlignment="1">
      <alignment horizontal="distributed"/>
    </xf>
    <xf numFmtId="41" fontId="7" fillId="0" borderId="0" xfId="0" applyNumberFormat="1" applyFont="1" applyFill="1" applyBorder="1" applyAlignment="1">
      <alignment horizontal="right"/>
    </xf>
    <xf numFmtId="41" fontId="7" fillId="0" borderId="11" xfId="0" applyNumberFormat="1" applyFont="1" applyFill="1" applyBorder="1" applyAlignment="1">
      <alignment horizontal="right"/>
    </xf>
    <xf numFmtId="176" fontId="8" fillId="0" borderId="0" xfId="0" applyNumberFormat="1" applyFont="1" applyBorder="1" applyAlignment="1">
      <alignment horizontal="right"/>
    </xf>
    <xf numFmtId="177" fontId="7" fillId="0" borderId="0" xfId="0" applyNumberFormat="1" applyFont="1" applyBorder="1" applyAlignment="1">
      <alignment horizontal="right"/>
    </xf>
    <xf numFmtId="41" fontId="7" fillId="0" borderId="11" xfId="0" applyNumberFormat="1" applyFont="1" applyBorder="1" applyAlignment="1">
      <alignment horizontal="right"/>
    </xf>
    <xf numFmtId="177" fontId="7" fillId="0" borderId="11" xfId="0" applyNumberFormat="1" applyFont="1" applyBorder="1" applyAlignment="1">
      <alignment horizontal="right"/>
    </xf>
    <xf numFmtId="41" fontId="7" fillId="0" borderId="0" xfId="0" applyNumberFormat="1" applyFont="1" applyBorder="1" applyAlignment="1" applyProtection="1">
      <alignment horizontal="right" vertical="center"/>
    </xf>
    <xf numFmtId="41" fontId="7" fillId="0" borderId="11" xfId="0" applyNumberFormat="1" applyFont="1" applyBorder="1" applyAlignment="1" applyProtection="1">
      <alignment horizontal="right" vertical="center"/>
    </xf>
    <xf numFmtId="176" fontId="7" fillId="0" borderId="0" xfId="0" applyNumberFormat="1" applyFont="1" applyBorder="1" applyAlignment="1" applyProtection="1">
      <alignment horizontal="right" vertical="center"/>
    </xf>
    <xf numFmtId="178" fontId="7" fillId="0" borderId="0" xfId="0" applyNumberFormat="1" applyFont="1" applyBorder="1" applyAlignment="1" applyProtection="1">
      <alignment horizontal="right" vertical="center"/>
    </xf>
    <xf numFmtId="0" fontId="0" fillId="0" borderId="7" xfId="0" applyBorder="1">
      <alignment vertical="center"/>
    </xf>
    <xf numFmtId="0" fontId="8" fillId="0" borderId="1" xfId="0" applyFont="1" applyBorder="1">
      <alignment vertical="center"/>
    </xf>
    <xf numFmtId="0" fontId="8" fillId="0" borderId="17" xfId="0" applyFont="1" applyBorder="1">
      <alignment vertical="center"/>
    </xf>
    <xf numFmtId="3" fontId="0" fillId="0" borderId="0" xfId="0" applyNumberFormat="1">
      <alignment vertical="center"/>
    </xf>
    <xf numFmtId="0" fontId="10" fillId="0" borderId="0" xfId="0" applyFont="1" applyBorder="1" applyProtection="1">
      <alignment vertical="center"/>
    </xf>
    <xf numFmtId="49" fontId="10" fillId="0" borderId="0" xfId="0" applyNumberFormat="1" applyFont="1" applyBorder="1" applyProtection="1">
      <alignment vertical="center"/>
    </xf>
    <xf numFmtId="0" fontId="10" fillId="0" borderId="0" xfId="0" applyFont="1" applyBorder="1" applyAlignment="1" applyProtection="1">
      <alignment horizontal="distributed"/>
    </xf>
    <xf numFmtId="179" fontId="10" fillId="0" borderId="0" xfId="0" applyNumberFormat="1" applyFont="1" applyBorder="1" applyProtection="1">
      <alignment vertical="center"/>
    </xf>
    <xf numFmtId="0" fontId="10" fillId="0" borderId="0" xfId="0" applyFon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Continuous" vertical="center"/>
    </xf>
    <xf numFmtId="0" fontId="11" fillId="0" borderId="6" xfId="0" applyFont="1" applyBorder="1" applyAlignment="1" applyProtection="1">
      <alignment horizontal="centerContinuous" vertical="center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wrapText="1"/>
    </xf>
    <xf numFmtId="0" fontId="11" fillId="0" borderId="20" xfId="0" applyFont="1" applyBorder="1" applyAlignment="1" applyProtection="1">
      <alignment horizontal="center" wrapText="1"/>
    </xf>
    <xf numFmtId="0" fontId="13" fillId="0" borderId="18" xfId="0" applyNumberFormat="1" applyFont="1" applyBorder="1" applyAlignment="1" applyProtection="1">
      <alignment horizontal="center" vertical="center" wrapText="1"/>
    </xf>
    <xf numFmtId="0" fontId="11" fillId="0" borderId="21" xfId="0" applyNumberFormat="1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vertical="center"/>
    </xf>
    <xf numFmtId="0" fontId="11" fillId="0" borderId="18" xfId="0" applyFont="1" applyFill="1" applyBorder="1" applyAlignment="1" applyProtection="1">
      <alignment horizontal="center" vertical="center" wrapText="1"/>
    </xf>
    <xf numFmtId="0" fontId="12" fillId="0" borderId="3" xfId="0" applyNumberFormat="1" applyFont="1" applyBorder="1" applyAlignment="1" applyProtection="1">
      <alignment horizontal="center" vertical="center" wrapText="1"/>
    </xf>
    <xf numFmtId="180" fontId="11" fillId="0" borderId="18" xfId="0" applyNumberFormat="1" applyFont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wrapText="1"/>
    </xf>
    <xf numFmtId="0" fontId="11" fillId="0" borderId="7" xfId="0" applyFont="1" applyBorder="1" applyAlignment="1" applyProtection="1">
      <alignment horizontal="center" wrapText="1"/>
    </xf>
    <xf numFmtId="0" fontId="13" fillId="0" borderId="24" xfId="0" applyNumberFormat="1" applyFont="1" applyBorder="1" applyAlignment="1" applyProtection="1">
      <alignment horizontal="center" vertical="center" wrapText="1"/>
    </xf>
    <xf numFmtId="0" fontId="11" fillId="0" borderId="26" xfId="0" applyNumberFormat="1" applyFont="1" applyBorder="1" applyAlignment="1" applyProtection="1">
      <alignment horizontal="center" vertical="center" wrapText="1"/>
    </xf>
    <xf numFmtId="179" fontId="11" fillId="0" borderId="3" xfId="0" applyNumberFormat="1" applyFont="1" applyBorder="1" applyAlignment="1" applyProtection="1">
      <alignment horizontal="center" vertical="center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 wrapText="1"/>
    </xf>
    <xf numFmtId="0" fontId="12" fillId="0" borderId="9" xfId="0" applyNumberFormat="1" applyFont="1" applyBorder="1" applyAlignment="1" applyProtection="1">
      <alignment horizontal="center" vertical="center"/>
    </xf>
    <xf numFmtId="0" fontId="11" fillId="0" borderId="24" xfId="0" applyNumberFormat="1" applyFont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Continuous" vertical="center"/>
    </xf>
    <xf numFmtId="0" fontId="11" fillId="0" borderId="7" xfId="0" applyFont="1" applyFill="1" applyBorder="1" applyAlignment="1" applyProtection="1">
      <alignment horizontal="centerContinuous" vertical="center"/>
    </xf>
    <xf numFmtId="0" fontId="13" fillId="0" borderId="21" xfId="0" applyFont="1" applyFill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2" fillId="0" borderId="24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/>
    </xf>
    <xf numFmtId="179" fontId="11" fillId="0" borderId="9" xfId="0" applyNumberFormat="1" applyFont="1" applyBorder="1" applyAlignment="1" applyProtection="1">
      <alignment horizontal="center" vertical="center"/>
    </xf>
    <xf numFmtId="0" fontId="11" fillId="0" borderId="24" xfId="0" applyNumberFormat="1" applyFont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8" xfId="0" applyNumberFormat="1" applyFont="1" applyBorder="1" applyAlignment="1" applyProtection="1">
      <alignment horizontal="center" vertical="center" wrapText="1"/>
    </xf>
    <xf numFmtId="0" fontId="11" fillId="0" borderId="25" xfId="0" applyNumberFormat="1" applyFont="1" applyBorder="1" applyAlignment="1" applyProtection="1">
      <alignment horizontal="center" vertical="center" wrapText="1"/>
    </xf>
    <xf numFmtId="179" fontId="11" fillId="0" borderId="7" xfId="0" applyNumberFormat="1" applyFont="1" applyBorder="1" applyAlignment="1" applyProtection="1">
      <alignment horizontal="center" vertical="center"/>
    </xf>
    <xf numFmtId="0" fontId="11" fillId="0" borderId="8" xfId="0" applyNumberFormat="1" applyFont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vertical="center"/>
    </xf>
    <xf numFmtId="0" fontId="12" fillId="0" borderId="7" xfId="0" applyNumberFormat="1" applyFont="1" applyBorder="1" applyAlignment="1" applyProtection="1">
      <alignment horizontal="center" vertical="center"/>
    </xf>
    <xf numFmtId="180" fontId="11" fillId="0" borderId="8" xfId="0" applyNumberFormat="1" applyFont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/>
    </xf>
    <xf numFmtId="179" fontId="8" fillId="0" borderId="32" xfId="0" applyNumberFormat="1" applyFont="1" applyBorder="1" applyAlignment="1">
      <alignment horizontal="centerContinuous" vertical="center"/>
    </xf>
    <xf numFmtId="0" fontId="8" fillId="0" borderId="32" xfId="0" applyFont="1" applyBorder="1" applyAlignment="1">
      <alignment horizontal="centerContinuous"/>
    </xf>
    <xf numFmtId="179" fontId="8" fillId="0" borderId="0" xfId="0" applyNumberFormat="1" applyFont="1" applyBorder="1" applyAlignment="1">
      <alignment horizontal="centerContinuous" vertical="center"/>
    </xf>
    <xf numFmtId="179" fontId="8" fillId="0" borderId="0" xfId="0" applyNumberFormat="1" applyFont="1" applyBorder="1" applyAlignment="1">
      <alignment horizontal="centerContinuous"/>
    </xf>
    <xf numFmtId="180" fontId="8" fillId="0" borderId="3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Continuous" vertical="center"/>
    </xf>
    <xf numFmtId="0" fontId="11" fillId="0" borderId="0" xfId="0" applyFont="1" applyFill="1" applyBorder="1" applyAlignment="1" applyProtection="1">
      <alignment horizontal="distributed"/>
    </xf>
    <xf numFmtId="0" fontId="11" fillId="0" borderId="9" xfId="0" applyFont="1" applyFill="1" applyBorder="1" applyAlignment="1" applyProtection="1">
      <alignment horizontal="distributed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33" xfId="0" applyNumberFormat="1" applyFont="1" applyFill="1" applyBorder="1" applyAlignment="1">
      <alignment horizontal="right" vertical="center"/>
    </xf>
    <xf numFmtId="179" fontId="8" fillId="0" borderId="11" xfId="0" applyNumberFormat="1" applyFont="1" applyFill="1" applyBorder="1" applyAlignment="1">
      <alignment horizontal="right" vertical="center"/>
    </xf>
    <xf numFmtId="179" fontId="8" fillId="0" borderId="34" xfId="0" applyNumberFormat="1" applyFont="1" applyFill="1" applyBorder="1" applyAlignment="1">
      <alignment horizontal="center" vertical="center"/>
    </xf>
    <xf numFmtId="179" fontId="8" fillId="0" borderId="34" xfId="0" applyNumberFormat="1" applyFont="1" applyFill="1" applyBorder="1" applyAlignment="1">
      <alignment horizontal="right" vertical="center"/>
    </xf>
    <xf numFmtId="179" fontId="8" fillId="0" borderId="0" xfId="2" applyNumberFormat="1" applyFont="1" applyFill="1" applyBorder="1" applyAlignment="1" applyProtection="1">
      <alignment horizontal="right"/>
    </xf>
    <xf numFmtId="179" fontId="8" fillId="0" borderId="34" xfId="2" applyNumberFormat="1" applyFont="1" applyFill="1" applyBorder="1" applyAlignment="1" applyProtection="1">
      <alignment horizontal="right"/>
    </xf>
    <xf numFmtId="180" fontId="8" fillId="0" borderId="34" xfId="2" applyNumberFormat="1" applyFont="1" applyFill="1" applyBorder="1" applyAlignment="1" applyProtection="1">
      <alignment horizontal="right"/>
    </xf>
    <xf numFmtId="179" fontId="8" fillId="0" borderId="33" xfId="2" applyNumberFormat="1" applyFont="1" applyFill="1" applyBorder="1" applyAlignment="1" applyProtection="1">
      <alignment horizontal="right"/>
    </xf>
    <xf numFmtId="0" fontId="11" fillId="0" borderId="27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0" fontId="0" fillId="0" borderId="0" xfId="0" applyBorder="1" applyAlignment="1" applyProtection="1">
      <alignment horizontal="centerContinuous"/>
    </xf>
    <xf numFmtId="0" fontId="0" fillId="0" borderId="9" xfId="0" applyBorder="1" applyAlignment="1" applyProtection="1">
      <alignment horizontal="centerContinuous"/>
    </xf>
    <xf numFmtId="41" fontId="0" fillId="0" borderId="0" xfId="0" applyNumberFormat="1" applyAlignment="1" applyProtection="1">
      <alignment horizontal="right"/>
    </xf>
    <xf numFmtId="41" fontId="0" fillId="0" borderId="33" xfId="0" applyNumberFormat="1" applyBorder="1" applyAlignment="1" applyProtection="1">
      <alignment horizontal="right"/>
    </xf>
    <xf numFmtId="41" fontId="0" fillId="0" borderId="0" xfId="0" applyNumberFormat="1" applyBorder="1" applyAlignment="1" applyProtection="1">
      <alignment horizontal="right"/>
    </xf>
    <xf numFmtId="41" fontId="0" fillId="0" borderId="11" xfId="0" applyNumberFormat="1" applyBorder="1" applyAlignment="1" applyProtection="1">
      <alignment horizontal="right"/>
    </xf>
    <xf numFmtId="41" fontId="0" fillId="0" borderId="33" xfId="0" applyNumberFormat="1" applyFill="1" applyBorder="1" applyAlignment="1" applyProtection="1">
      <alignment horizontal="right"/>
    </xf>
    <xf numFmtId="41" fontId="0" fillId="0" borderId="0" xfId="0" applyNumberFormat="1" applyFill="1" applyAlignment="1" applyProtection="1">
      <alignment horizontal="right"/>
    </xf>
    <xf numFmtId="179" fontId="0" fillId="0" borderId="34" xfId="0" applyNumberFormat="1" applyBorder="1" applyAlignment="1" applyProtection="1">
      <alignment horizontal="right"/>
    </xf>
    <xf numFmtId="41" fontId="0" fillId="0" borderId="34" xfId="0" applyNumberFormat="1" applyBorder="1" applyAlignment="1" applyProtection="1">
      <alignment horizontal="right"/>
    </xf>
    <xf numFmtId="179" fontId="0" fillId="0" borderId="0" xfId="0" applyNumberFormat="1" applyAlignment="1" applyProtection="1">
      <alignment horizontal="right"/>
    </xf>
    <xf numFmtId="41" fontId="11" fillId="0" borderId="34" xfId="0" applyNumberFormat="1" applyFont="1" applyBorder="1" applyAlignment="1" applyProtection="1">
      <alignment horizontal="right"/>
    </xf>
    <xf numFmtId="180" fontId="0" fillId="0" borderId="34" xfId="0" applyNumberFormat="1" applyBorder="1" applyAlignment="1" applyProtection="1">
      <alignment horizontal="right"/>
    </xf>
    <xf numFmtId="0" fontId="0" fillId="0" borderId="26" xfId="0" applyBorder="1">
      <alignment vertical="center"/>
    </xf>
    <xf numFmtId="0" fontId="9" fillId="0" borderId="0" xfId="0" applyFont="1" applyBorder="1" applyAlignment="1" applyProtection="1">
      <alignment horizontal="distributed"/>
    </xf>
    <xf numFmtId="179" fontId="7" fillId="0" borderId="0" xfId="2" applyNumberFormat="1" applyFont="1" applyBorder="1" applyAlignment="1" applyProtection="1">
      <alignment horizontal="right"/>
    </xf>
    <xf numFmtId="179" fontId="7" fillId="0" borderId="33" xfId="2" applyNumberFormat="1" applyFont="1" applyBorder="1" applyAlignment="1" applyProtection="1">
      <alignment horizontal="right"/>
    </xf>
    <xf numFmtId="179" fontId="7" fillId="0" borderId="11" xfId="2" applyNumberFormat="1" applyFont="1" applyBorder="1" applyAlignment="1" applyProtection="1">
      <alignment horizontal="right"/>
    </xf>
    <xf numFmtId="179" fontId="7" fillId="0" borderId="34" xfId="2" applyNumberFormat="1" applyFont="1" applyBorder="1" applyAlignment="1" applyProtection="1">
      <alignment horizontal="right"/>
    </xf>
    <xf numFmtId="180" fontId="7" fillId="0" borderId="34" xfId="2" applyNumberFormat="1" applyFont="1" applyBorder="1" applyAlignment="1" applyProtection="1">
      <alignment horizontal="right"/>
    </xf>
    <xf numFmtId="0" fontId="9" fillId="0" borderId="27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9" fillId="0" borderId="0" xfId="0" applyFont="1" applyBorder="1" applyAlignment="1" applyProtection="1">
      <alignment horizontal="distributed"/>
    </xf>
    <xf numFmtId="0" fontId="11" fillId="0" borderId="9" xfId="0" applyFont="1" applyBorder="1" applyAlignment="1">
      <alignment horizontal="distributed"/>
    </xf>
    <xf numFmtId="38" fontId="7" fillId="0" borderId="0" xfId="2" applyFont="1" applyBorder="1" applyAlignment="1" applyProtection="1">
      <alignment horizontal="right"/>
    </xf>
    <xf numFmtId="38" fontId="7" fillId="0" borderId="33" xfId="2" applyFont="1" applyBorder="1" applyAlignment="1" applyProtection="1">
      <alignment horizontal="right"/>
    </xf>
    <xf numFmtId="38" fontId="7" fillId="0" borderId="11" xfId="2" applyFont="1" applyBorder="1" applyAlignment="1" applyProtection="1">
      <alignment horizontal="right"/>
    </xf>
    <xf numFmtId="38" fontId="7" fillId="0" borderId="34" xfId="2" applyFont="1" applyBorder="1" applyAlignment="1" applyProtection="1">
      <alignment horizontal="right"/>
    </xf>
    <xf numFmtId="0" fontId="9" fillId="0" borderId="27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0" fillId="0" borderId="0" xfId="0" applyBorder="1" applyAlignment="1" applyProtection="1">
      <alignment horizontal="distributed"/>
    </xf>
    <xf numFmtId="179" fontId="8" fillId="0" borderId="0" xfId="0" applyNumberFormat="1" applyFont="1" applyBorder="1" applyAlignment="1">
      <alignment horizontal="right" vertical="center"/>
    </xf>
    <xf numFmtId="179" fontId="8" fillId="0" borderId="33" xfId="0" applyNumberFormat="1" applyFont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  <xf numFmtId="179" fontId="8" fillId="0" borderId="34" xfId="0" applyNumberFormat="1" applyFont="1" applyBorder="1" applyAlignment="1">
      <alignment horizontal="right" vertical="center"/>
    </xf>
    <xf numFmtId="180" fontId="8" fillId="0" borderId="34" xfId="0" applyNumberFormat="1" applyFont="1" applyBorder="1" applyAlignment="1">
      <alignment horizontal="right" vertical="center"/>
    </xf>
    <xf numFmtId="0" fontId="0" fillId="0" borderId="27" xfId="0" applyBorder="1" applyAlignment="1" applyProtection="1">
      <alignment horizontal="distributed"/>
    </xf>
    <xf numFmtId="0" fontId="0" fillId="0" borderId="9" xfId="0" applyBorder="1" applyAlignment="1" applyProtection="1">
      <alignment horizontal="distributed"/>
    </xf>
    <xf numFmtId="181" fontId="14" fillId="0" borderId="0" xfId="0" applyNumberFormat="1" applyFont="1" applyBorder="1" applyAlignment="1">
      <alignment horizontal="right"/>
    </xf>
    <xf numFmtId="41" fontId="11" fillId="0" borderId="0" xfId="0" applyNumberFormat="1" applyFont="1" applyBorder="1" applyAlignment="1" applyProtection="1">
      <alignment horizontal="right"/>
    </xf>
    <xf numFmtId="181" fontId="14" fillId="0" borderId="11" xfId="0" applyNumberFormat="1" applyFont="1" applyBorder="1" applyAlignment="1">
      <alignment horizontal="right"/>
    </xf>
    <xf numFmtId="181" fontId="14" fillId="0" borderId="33" xfId="0" applyNumberFormat="1" applyFont="1" applyBorder="1" applyAlignment="1">
      <alignment horizontal="right"/>
    </xf>
    <xf numFmtId="179" fontId="14" fillId="0" borderId="34" xfId="0" applyNumberFormat="1" applyFont="1" applyBorder="1" applyAlignment="1">
      <alignment horizontal="right"/>
    </xf>
    <xf numFmtId="181" fontId="14" fillId="0" borderId="34" xfId="0" applyNumberFormat="1" applyFont="1" applyBorder="1" applyAlignment="1">
      <alignment horizontal="right"/>
    </xf>
    <xf numFmtId="179" fontId="11" fillId="0" borderId="0" xfId="0" applyNumberFormat="1" applyFont="1" applyBorder="1" applyAlignment="1" applyProtection="1">
      <alignment horizontal="right"/>
    </xf>
    <xf numFmtId="179" fontId="14" fillId="0" borderId="0" xfId="0" applyNumberFormat="1" applyFont="1" applyBorder="1" applyAlignment="1">
      <alignment horizontal="right"/>
    </xf>
    <xf numFmtId="179" fontId="0" fillId="0" borderId="0" xfId="0" applyNumberFormat="1" applyBorder="1" applyAlignment="1" applyProtection="1">
      <alignment horizontal="right"/>
    </xf>
    <xf numFmtId="180" fontId="11" fillId="0" borderId="34" xfId="0" applyNumberFormat="1" applyFont="1" applyBorder="1" applyAlignment="1" applyProtection="1">
      <alignment horizontal="right"/>
    </xf>
    <xf numFmtId="41" fontId="11" fillId="0" borderId="33" xfId="0" applyNumberFormat="1" applyFont="1" applyBorder="1" applyAlignment="1" applyProtection="1">
      <alignment horizontal="right"/>
    </xf>
    <xf numFmtId="0" fontId="11" fillId="0" borderId="27" xfId="0" applyFont="1" applyBorder="1" applyAlignment="1" applyProtection="1">
      <alignment horizontal="centerContinuous" vertical="center"/>
    </xf>
    <xf numFmtId="0" fontId="11" fillId="0" borderId="0" xfId="0" applyFont="1" applyBorder="1" applyAlignment="1" applyProtection="1">
      <alignment horizontal="centerContinuous" vertical="center"/>
    </xf>
    <xf numFmtId="0" fontId="11" fillId="0" borderId="0" xfId="0" applyFont="1" applyBorder="1" applyAlignment="1" applyProtection="1">
      <alignment horizontal="distributed"/>
    </xf>
    <xf numFmtId="0" fontId="11" fillId="0" borderId="9" xfId="0" applyFont="1" applyBorder="1" applyAlignment="1" applyProtection="1">
      <alignment horizontal="distributed"/>
    </xf>
    <xf numFmtId="0" fontId="11" fillId="0" borderId="27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distributed" vertical="center"/>
    </xf>
    <xf numFmtId="0" fontId="11" fillId="0" borderId="9" xfId="0" applyFont="1" applyBorder="1" applyAlignment="1" applyProtection="1">
      <alignment horizontal="distributed" vertical="center"/>
    </xf>
    <xf numFmtId="0" fontId="15" fillId="0" borderId="0" xfId="0" applyFont="1" applyAlignment="1">
      <alignment vertical="center"/>
    </xf>
    <xf numFmtId="0" fontId="11" fillId="0" borderId="9" xfId="0" applyFont="1" applyBorder="1" applyAlignment="1" applyProtection="1">
      <alignment horizontal="centerContinuous" vertical="center"/>
    </xf>
    <xf numFmtId="0" fontId="11" fillId="0" borderId="0" xfId="0" applyFont="1" applyBorder="1" applyAlignment="1" applyProtection="1">
      <alignment horizontal="distributed" vertical="center"/>
    </xf>
    <xf numFmtId="0" fontId="11" fillId="0" borderId="9" xfId="0" applyFont="1" applyBorder="1" applyAlignment="1" applyProtection="1">
      <alignment horizontal="distributed" vertical="center"/>
    </xf>
    <xf numFmtId="0" fontId="11" fillId="0" borderId="27" xfId="0" applyFont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41" fontId="8" fillId="0" borderId="0" xfId="0" applyNumberFormat="1" applyFont="1" applyBorder="1" applyAlignment="1" applyProtection="1">
      <alignment horizontal="right" vertical="center"/>
    </xf>
    <xf numFmtId="41" fontId="8" fillId="0" borderId="33" xfId="0" applyNumberFormat="1" applyFont="1" applyBorder="1" applyAlignment="1" applyProtection="1">
      <alignment horizontal="right" vertical="center"/>
    </xf>
    <xf numFmtId="41" fontId="8" fillId="0" borderId="0" xfId="0" applyNumberFormat="1" applyFont="1" applyFill="1" applyBorder="1" applyAlignment="1" applyProtection="1">
      <alignment horizontal="right" vertical="center"/>
    </xf>
    <xf numFmtId="41" fontId="8" fillId="0" borderId="11" xfId="0" applyNumberFormat="1" applyFont="1" applyBorder="1" applyAlignment="1" applyProtection="1">
      <alignment horizontal="right" vertical="center"/>
    </xf>
    <xf numFmtId="179" fontId="8" fillId="0" borderId="34" xfId="0" applyNumberFormat="1" applyFont="1" applyBorder="1" applyAlignment="1" applyProtection="1">
      <alignment horizontal="right" vertical="center"/>
    </xf>
    <xf numFmtId="41" fontId="8" fillId="0" borderId="34" xfId="0" applyNumberFormat="1" applyFont="1" applyBorder="1" applyAlignment="1" applyProtection="1">
      <alignment horizontal="right" vertical="center"/>
    </xf>
    <xf numFmtId="179" fontId="8" fillId="0" borderId="0" xfId="0" applyNumberFormat="1" applyFont="1" applyBorder="1" applyAlignment="1" applyProtection="1">
      <alignment horizontal="right" vertical="center"/>
    </xf>
    <xf numFmtId="180" fontId="8" fillId="0" borderId="34" xfId="0" applyNumberFormat="1" applyFont="1" applyBorder="1" applyAlignment="1" applyProtection="1">
      <alignment horizontal="right" vertical="center"/>
    </xf>
    <xf numFmtId="37" fontId="16" fillId="0" borderId="0" xfId="0" applyNumberFormat="1" applyFont="1" applyBorder="1" applyAlignment="1" applyProtection="1">
      <alignment horizontal="distributed" vertical="center"/>
    </xf>
    <xf numFmtId="37" fontId="16" fillId="0" borderId="9" xfId="0" applyNumberFormat="1" applyFont="1" applyBorder="1" applyAlignment="1" applyProtection="1">
      <alignment horizontal="distributed" vertical="center"/>
    </xf>
    <xf numFmtId="179" fontId="17" fillId="0" borderId="0" xfId="0" applyNumberFormat="1" applyFont="1" applyBorder="1" applyAlignment="1">
      <alignment horizontal="right" vertical="center"/>
    </xf>
    <xf numFmtId="179" fontId="17" fillId="0" borderId="33" xfId="0" applyNumberFormat="1" applyFont="1" applyBorder="1" applyAlignment="1">
      <alignment horizontal="right" vertical="center"/>
    </xf>
    <xf numFmtId="179" fontId="17" fillId="0" borderId="11" xfId="0" applyNumberFormat="1" applyFont="1" applyBorder="1" applyAlignment="1">
      <alignment horizontal="right" vertical="center"/>
    </xf>
    <xf numFmtId="179" fontId="17" fillId="0" borderId="34" xfId="0" applyNumberFormat="1" applyFont="1" applyBorder="1" applyAlignment="1">
      <alignment horizontal="right" vertical="center"/>
    </xf>
    <xf numFmtId="180" fontId="17" fillId="0" borderId="34" xfId="0" applyNumberFormat="1" applyFont="1" applyBorder="1" applyAlignment="1">
      <alignment horizontal="right" vertical="center"/>
    </xf>
    <xf numFmtId="37" fontId="16" fillId="0" borderId="27" xfId="0" applyNumberFormat="1" applyFont="1" applyBorder="1" applyAlignment="1" applyProtection="1">
      <alignment horizontal="distributed" vertical="center"/>
    </xf>
    <xf numFmtId="3" fontId="11" fillId="0" borderId="0" xfId="0" applyNumberFormat="1" applyFont="1" applyBorder="1" applyAlignment="1" applyProtection="1">
      <alignment horizontal="distributed" vertical="center"/>
    </xf>
    <xf numFmtId="3" fontId="11" fillId="0" borderId="9" xfId="0" applyNumberFormat="1" applyFont="1" applyBorder="1" applyAlignment="1" applyProtection="1">
      <alignment horizontal="distributed" vertical="center"/>
    </xf>
    <xf numFmtId="3" fontId="11" fillId="0" borderId="27" xfId="0" applyNumberFormat="1" applyFont="1" applyBorder="1" applyAlignment="1" applyProtection="1">
      <alignment horizontal="distributed" vertical="center"/>
    </xf>
    <xf numFmtId="3" fontId="11" fillId="0" borderId="0" xfId="0" applyNumberFormat="1" applyFont="1" applyBorder="1" applyAlignment="1" applyProtection="1">
      <alignment horizontal="right" vertical="center"/>
    </xf>
    <xf numFmtId="37" fontId="11" fillId="0" borderId="9" xfId="0" applyNumberFormat="1" applyFont="1" applyBorder="1" applyAlignment="1" applyProtection="1">
      <alignment horizontal="distributed" vertical="center"/>
    </xf>
    <xf numFmtId="3" fontId="11" fillId="0" borderId="27" xfId="0" applyNumberFormat="1" applyFont="1" applyBorder="1" applyAlignment="1" applyProtection="1">
      <alignment horizontal="right" vertical="center"/>
    </xf>
    <xf numFmtId="37" fontId="11" fillId="0" borderId="0" xfId="0" applyNumberFormat="1" applyFont="1" applyBorder="1" applyAlignment="1" applyProtection="1">
      <alignment horizontal="distributed" vertical="center"/>
    </xf>
    <xf numFmtId="3" fontId="11" fillId="0" borderId="0" xfId="0" applyNumberFormat="1" applyFont="1" applyBorder="1" applyAlignment="1" applyProtection="1">
      <alignment horizontal="distributed" vertical="distributed"/>
    </xf>
    <xf numFmtId="3" fontId="11" fillId="0" borderId="9" xfId="0" applyNumberFormat="1" applyFont="1" applyBorder="1" applyAlignment="1" applyProtection="1">
      <alignment horizontal="distributed" vertical="distributed"/>
    </xf>
    <xf numFmtId="3" fontId="11" fillId="0" borderId="27" xfId="0" applyNumberFormat="1" applyFont="1" applyBorder="1" applyAlignment="1" applyProtection="1">
      <alignment horizontal="distributed" vertical="distributed"/>
    </xf>
    <xf numFmtId="3" fontId="11" fillId="0" borderId="0" xfId="0" applyNumberFormat="1" applyFont="1" applyBorder="1" applyAlignment="1" applyProtection="1">
      <alignment horizontal="distributed" vertical="center" wrapText="1"/>
    </xf>
    <xf numFmtId="3" fontId="11" fillId="0" borderId="9" xfId="0" applyNumberFormat="1" applyFont="1" applyBorder="1" applyAlignment="1" applyProtection="1">
      <alignment horizontal="distributed" vertical="center" wrapText="1"/>
    </xf>
    <xf numFmtId="3" fontId="11" fillId="0" borderId="27" xfId="0" applyNumberFormat="1" applyFont="1" applyBorder="1" applyAlignment="1" applyProtection="1">
      <alignment horizontal="distributed" vertical="center" wrapText="1"/>
    </xf>
    <xf numFmtId="0" fontId="11" fillId="0" borderId="1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41" fontId="0" fillId="0" borderId="1" xfId="0" applyNumberFormat="1" applyBorder="1" applyAlignment="1" applyProtection="1">
      <alignment vertical="center"/>
    </xf>
    <xf numFmtId="41" fontId="0" fillId="0" borderId="35" xfId="0" applyNumberFormat="1" applyBorder="1" applyAlignment="1" applyProtection="1">
      <alignment vertical="center"/>
    </xf>
    <xf numFmtId="41" fontId="0" fillId="0" borderId="1" xfId="0" applyNumberFormat="1" applyFill="1" applyBorder="1" applyAlignment="1" applyProtection="1">
      <alignment vertical="center"/>
    </xf>
    <xf numFmtId="41" fontId="0" fillId="0" borderId="17" xfId="0" applyNumberFormat="1" applyBorder="1" applyAlignment="1" applyProtection="1">
      <alignment vertical="center"/>
    </xf>
    <xf numFmtId="179" fontId="0" fillId="0" borderId="36" xfId="0" applyNumberFormat="1" applyBorder="1" applyAlignment="1" applyProtection="1">
      <alignment vertical="center"/>
    </xf>
    <xf numFmtId="41" fontId="0" fillId="0" borderId="37" xfId="0" applyNumberFormat="1" applyBorder="1" applyAlignment="1" applyProtection="1">
      <alignment vertical="center"/>
    </xf>
    <xf numFmtId="41" fontId="0" fillId="0" borderId="38" xfId="0" applyNumberFormat="1" applyBorder="1" applyAlignment="1" applyProtection="1">
      <alignment vertical="center"/>
    </xf>
    <xf numFmtId="179" fontId="0" fillId="0" borderId="37" xfId="0" applyNumberFormat="1" applyBorder="1" applyAlignment="1" applyProtection="1">
      <alignment vertical="center"/>
    </xf>
    <xf numFmtId="180" fontId="0" fillId="0" borderId="38" xfId="0" applyNumberFormat="1" applyBorder="1" applyAlignment="1" applyProtection="1">
      <alignment vertical="center"/>
    </xf>
    <xf numFmtId="41" fontId="0" fillId="0" borderId="39" xfId="0" applyNumberFormat="1" applyBorder="1" applyAlignment="1" applyProtection="1">
      <alignment vertical="center"/>
    </xf>
    <xf numFmtId="0" fontId="0" fillId="0" borderId="29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Protection="1">
      <alignment vertical="center"/>
    </xf>
    <xf numFmtId="179" fontId="4" fillId="0" borderId="0" xfId="0" applyNumberFormat="1" applyFont="1" applyBorder="1" applyProtection="1">
      <alignment vertical="center"/>
    </xf>
    <xf numFmtId="180" fontId="4" fillId="0" borderId="0" xfId="0" applyNumberFormat="1" applyFont="1" applyBorder="1" applyProtection="1">
      <alignment vertical="center"/>
    </xf>
    <xf numFmtId="179" fontId="11" fillId="0" borderId="3" xfId="0" applyNumberFormat="1" applyFont="1" applyBorder="1" applyAlignment="1" applyProtection="1">
      <alignment horizontal="center" vertical="center"/>
    </xf>
    <xf numFmtId="179" fontId="11" fillId="0" borderId="9" xfId="0" applyNumberFormat="1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179" fontId="11" fillId="0" borderId="7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>
      <alignment horizontal="centerContinuous"/>
    </xf>
    <xf numFmtId="179" fontId="8" fillId="0" borderId="32" xfId="0" applyNumberFormat="1" applyFont="1" applyBorder="1" applyAlignment="1">
      <alignment horizontal="centerContinuous"/>
    </xf>
    <xf numFmtId="180" fontId="8" fillId="0" borderId="0" xfId="0" applyNumberFormat="1" applyFont="1" applyBorder="1" applyAlignment="1">
      <alignment horizontal="center" vertical="center"/>
    </xf>
    <xf numFmtId="180" fontId="8" fillId="0" borderId="11" xfId="2" applyNumberFormat="1" applyFont="1" applyFill="1" applyBorder="1" applyAlignment="1" applyProtection="1">
      <alignment horizontal="right"/>
    </xf>
    <xf numFmtId="41" fontId="0" fillId="0" borderId="11" xfId="0" applyNumberFormat="1" applyFill="1" applyBorder="1" applyAlignment="1" applyProtection="1">
      <alignment horizontal="right"/>
    </xf>
    <xf numFmtId="180" fontId="0" fillId="0" borderId="0" xfId="0" applyNumberFormat="1" applyAlignment="1" applyProtection="1">
      <alignment horizontal="right"/>
    </xf>
    <xf numFmtId="41" fontId="7" fillId="0" borderId="0" xfId="2" applyNumberFormat="1" applyFont="1" applyBorder="1" applyAlignment="1" applyProtection="1">
      <alignment horizontal="right"/>
    </xf>
    <xf numFmtId="41" fontId="7" fillId="0" borderId="34" xfId="2" applyNumberFormat="1" applyFont="1" applyBorder="1" applyAlignment="1" applyProtection="1">
      <alignment horizontal="right"/>
    </xf>
    <xf numFmtId="41" fontId="7" fillId="0" borderId="33" xfId="2" applyNumberFormat="1" applyFont="1" applyBorder="1" applyAlignment="1" applyProtection="1">
      <alignment horizontal="right"/>
    </xf>
    <xf numFmtId="41" fontId="7" fillId="0" borderId="11" xfId="2" applyNumberFormat="1" applyFont="1" applyBorder="1" applyAlignment="1" applyProtection="1">
      <alignment horizontal="right"/>
    </xf>
    <xf numFmtId="180" fontId="7" fillId="0" borderId="0" xfId="0" applyNumberFormat="1" applyFont="1" applyFill="1" applyBorder="1" applyAlignment="1">
      <alignment horizontal="right" vertical="center"/>
    </xf>
    <xf numFmtId="180" fontId="7" fillId="0" borderId="34" xfId="0" applyNumberFormat="1" applyFont="1" applyFill="1" applyBorder="1" applyAlignment="1">
      <alignment horizontal="right" vertical="center"/>
    </xf>
    <xf numFmtId="180" fontId="7" fillId="0" borderId="0" xfId="2" applyNumberFormat="1" applyFont="1" applyBorder="1" applyAlignment="1" applyProtection="1">
      <alignment horizontal="right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34" xfId="0" applyNumberFormat="1" applyFont="1" applyFill="1" applyBorder="1" applyAlignment="1">
      <alignment horizontal="right" vertical="center"/>
    </xf>
    <xf numFmtId="181" fontId="14" fillId="0" borderId="0" xfId="0" applyNumberFormat="1" applyFont="1" applyFill="1" applyBorder="1" applyAlignment="1">
      <alignment horizontal="right"/>
    </xf>
    <xf numFmtId="41" fontId="11" fillId="0" borderId="0" xfId="0" applyNumberFormat="1" applyFont="1" applyFill="1" applyBorder="1" applyAlignment="1" applyProtection="1">
      <alignment horizontal="right"/>
    </xf>
    <xf numFmtId="41" fontId="11" fillId="0" borderId="34" xfId="0" applyNumberFormat="1" applyFont="1" applyFill="1" applyBorder="1" applyAlignment="1" applyProtection="1">
      <alignment horizontal="right"/>
    </xf>
    <xf numFmtId="181" fontId="14" fillId="0" borderId="33" xfId="0" applyNumberFormat="1" applyFont="1" applyFill="1" applyBorder="1" applyAlignment="1">
      <alignment horizontal="right"/>
    </xf>
    <xf numFmtId="41" fontId="11" fillId="0" borderId="11" xfId="0" applyNumberFormat="1" applyFont="1" applyFill="1" applyBorder="1" applyAlignment="1" applyProtection="1">
      <alignment horizontal="right"/>
    </xf>
    <xf numFmtId="179" fontId="14" fillId="0" borderId="0" xfId="0" applyNumberFormat="1" applyFont="1" applyFill="1" applyBorder="1" applyAlignment="1">
      <alignment horizontal="right"/>
    </xf>
    <xf numFmtId="181" fontId="14" fillId="0" borderId="34" xfId="0" applyNumberFormat="1" applyFont="1" applyFill="1" applyBorder="1" applyAlignment="1">
      <alignment horizontal="right"/>
    </xf>
    <xf numFmtId="179" fontId="11" fillId="0" borderId="0" xfId="0" applyNumberFormat="1" applyFont="1" applyFill="1" applyBorder="1" applyAlignment="1" applyProtection="1">
      <alignment horizontal="right"/>
    </xf>
    <xf numFmtId="179" fontId="0" fillId="0" borderId="0" xfId="0" applyNumberFormat="1" applyFill="1" applyBorder="1" applyAlignment="1" applyProtection="1">
      <alignment horizontal="right"/>
    </xf>
    <xf numFmtId="179" fontId="14" fillId="0" borderId="34" xfId="0" applyNumberFormat="1" applyFont="1" applyFill="1" applyBorder="1" applyAlignment="1">
      <alignment horizontal="right"/>
    </xf>
    <xf numFmtId="180" fontId="11" fillId="0" borderId="0" xfId="0" applyNumberFormat="1" applyFont="1" applyFill="1" applyBorder="1" applyAlignment="1" applyProtection="1">
      <alignment horizontal="right"/>
    </xf>
    <xf numFmtId="180" fontId="11" fillId="0" borderId="34" xfId="0" applyNumberFormat="1" applyFont="1" applyFill="1" applyBorder="1" applyAlignment="1" applyProtection="1">
      <alignment horizontal="right"/>
    </xf>
    <xf numFmtId="41" fontId="11" fillId="0" borderId="33" xfId="0" applyNumberFormat="1" applyFont="1" applyFill="1" applyBorder="1" applyAlignment="1" applyProtection="1">
      <alignment horizontal="right"/>
    </xf>
    <xf numFmtId="0" fontId="0" fillId="0" borderId="9" xfId="0" applyBorder="1" applyAlignment="1">
      <alignment horizontal="distributed" vertical="center"/>
    </xf>
    <xf numFmtId="41" fontId="8" fillId="0" borderId="34" xfId="0" applyNumberFormat="1" applyFont="1" applyFill="1" applyBorder="1" applyAlignment="1" applyProtection="1">
      <alignment horizontal="right" vertical="center"/>
    </xf>
    <xf numFmtId="41" fontId="8" fillId="0" borderId="33" xfId="0" applyNumberFormat="1" applyFont="1" applyFill="1" applyBorder="1" applyAlignment="1" applyProtection="1">
      <alignment horizontal="right" vertical="center"/>
    </xf>
    <xf numFmtId="41" fontId="8" fillId="0" borderId="11" xfId="0" applyNumberFormat="1" applyFont="1" applyFill="1" applyBorder="1" applyAlignment="1" applyProtection="1">
      <alignment horizontal="right" vertical="center"/>
    </xf>
    <xf numFmtId="179" fontId="8" fillId="0" borderId="0" xfId="0" applyNumberFormat="1" applyFont="1" applyFill="1" applyBorder="1" applyAlignment="1" applyProtection="1">
      <alignment horizontal="right" vertical="center"/>
    </xf>
    <xf numFmtId="179" fontId="8" fillId="0" borderId="34" xfId="0" applyNumberFormat="1" applyFont="1" applyFill="1" applyBorder="1" applyAlignment="1" applyProtection="1">
      <alignment horizontal="right" vertical="center"/>
    </xf>
    <xf numFmtId="180" fontId="8" fillId="0" borderId="0" xfId="0" applyNumberFormat="1" applyFont="1" applyFill="1" applyBorder="1" applyAlignment="1" applyProtection="1">
      <alignment horizontal="right" vertical="center"/>
    </xf>
    <xf numFmtId="180" fontId="8" fillId="0" borderId="34" xfId="0" applyNumberFormat="1" applyFont="1" applyFill="1" applyBorder="1" applyAlignment="1" applyProtection="1">
      <alignment horizontal="right" vertical="center"/>
    </xf>
    <xf numFmtId="179" fontId="17" fillId="0" borderId="0" xfId="0" applyNumberFormat="1" applyFont="1" applyFill="1" applyBorder="1" applyAlignment="1">
      <alignment horizontal="right" vertical="center"/>
    </xf>
    <xf numFmtId="179" fontId="17" fillId="0" borderId="34" xfId="0" applyNumberFormat="1" applyFont="1" applyFill="1" applyBorder="1" applyAlignment="1">
      <alignment horizontal="right" vertical="center"/>
    </xf>
    <xf numFmtId="179" fontId="17" fillId="0" borderId="33" xfId="0" applyNumberFormat="1" applyFont="1" applyFill="1" applyBorder="1" applyAlignment="1">
      <alignment horizontal="right" vertical="center"/>
    </xf>
    <xf numFmtId="179" fontId="17" fillId="0" borderId="11" xfId="0" applyNumberFormat="1" applyFont="1" applyFill="1" applyBorder="1" applyAlignment="1">
      <alignment horizontal="right" vertical="center"/>
    </xf>
    <xf numFmtId="180" fontId="17" fillId="0" borderId="0" xfId="0" applyNumberFormat="1" applyFont="1" applyFill="1" applyBorder="1" applyAlignment="1">
      <alignment horizontal="right" vertical="center"/>
    </xf>
    <xf numFmtId="180" fontId="17" fillId="0" borderId="34" xfId="0" applyNumberFormat="1" applyFont="1" applyFill="1" applyBorder="1" applyAlignment="1">
      <alignment horizontal="right" vertical="center"/>
    </xf>
    <xf numFmtId="41" fontId="0" fillId="0" borderId="36" xfId="0" applyNumberFormat="1" applyBorder="1" applyAlignment="1" applyProtection="1">
      <alignment vertical="center"/>
    </xf>
    <xf numFmtId="179" fontId="0" fillId="0" borderId="1" xfId="0" applyNumberFormat="1" applyBorder="1" applyAlignment="1" applyProtection="1">
      <alignment vertical="center"/>
    </xf>
    <xf numFmtId="179" fontId="0" fillId="0" borderId="38" xfId="0" applyNumberFormat="1" applyBorder="1" applyAlignment="1" applyProtection="1">
      <alignment vertical="center"/>
    </xf>
    <xf numFmtId="180" fontId="0" fillId="0" borderId="37" xfId="0" applyNumberFormat="1" applyBorder="1" applyAlignment="1" applyProtection="1">
      <alignment vertical="center"/>
    </xf>
    <xf numFmtId="179" fontId="8" fillId="0" borderId="31" xfId="0" applyNumberFormat="1" applyFont="1" applyBorder="1" applyAlignment="1">
      <alignment horizontal="centerContinuous"/>
    </xf>
    <xf numFmtId="179" fontId="0" fillId="0" borderId="33" xfId="0" applyNumberFormat="1" applyFill="1" applyBorder="1" applyAlignment="1" applyProtection="1">
      <alignment horizontal="right"/>
    </xf>
    <xf numFmtId="180" fontId="7" fillId="0" borderId="0" xfId="0" applyNumberFormat="1" applyFont="1" applyBorder="1" applyAlignment="1">
      <alignment horizontal="right" vertical="center"/>
    </xf>
    <xf numFmtId="180" fontId="7" fillId="0" borderId="34" xfId="0" applyNumberFormat="1" applyFont="1" applyBorder="1" applyAlignment="1">
      <alignment horizontal="right" vertical="center"/>
    </xf>
    <xf numFmtId="180" fontId="8" fillId="0" borderId="0" xfId="0" applyNumberFormat="1" applyFont="1" applyBorder="1" applyAlignment="1">
      <alignment horizontal="right" vertical="center"/>
    </xf>
    <xf numFmtId="179" fontId="14" fillId="0" borderId="33" xfId="0" applyNumberFormat="1" applyFont="1" applyBorder="1" applyAlignment="1">
      <alignment horizontal="right"/>
    </xf>
    <xf numFmtId="41" fontId="11" fillId="0" borderId="11" xfId="0" applyNumberFormat="1" applyFont="1" applyBorder="1" applyAlignment="1" applyProtection="1">
      <alignment horizontal="right"/>
    </xf>
    <xf numFmtId="180" fontId="11" fillId="0" borderId="0" xfId="0" applyNumberFormat="1" applyFont="1" applyBorder="1" applyAlignment="1" applyProtection="1">
      <alignment horizontal="right"/>
    </xf>
    <xf numFmtId="180" fontId="8" fillId="0" borderId="0" xfId="0" applyNumberFormat="1" applyFont="1" applyBorder="1" applyAlignment="1" applyProtection="1">
      <alignment horizontal="right" vertical="center"/>
    </xf>
    <xf numFmtId="180" fontId="17" fillId="0" borderId="0" xfId="0" applyNumberFormat="1" applyFont="1" applyBorder="1" applyAlignment="1">
      <alignment horizontal="right" vertical="center"/>
    </xf>
  </cellXfs>
  <cellStyles count="3">
    <cellStyle name="パーセント" xfId="1" builtinId="5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35506;/6&#65294;&#25945;&#32946;&#32113;&#35336;&#20418;/00_&#23398;&#26657;&#22522;&#26412;&#35519;&#26619;/R01&#30906;&#22577;/&#65330;&#20803;&#65320;&#65328;/&#20316;&#25104;&#29992;/46&#32681;&#21209;&#29366;&#27841;&#21029;&#21330;&#26989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総計"/>
      <sheetName val="総計（男）"/>
      <sheetName val="総計（女）"/>
      <sheetName val="国立"/>
      <sheetName val="公立"/>
      <sheetName val="私立"/>
      <sheetName val="高校進学計"/>
      <sheetName val="専修入学計"/>
      <sheetName val="高校入学志願計"/>
      <sheetName val="Sheet1"/>
    </sheetNames>
    <sheetDataSet>
      <sheetData sheetId="0"/>
      <sheetData sheetId="1" refreshError="1"/>
      <sheetData sheetId="2">
        <row r="6">
          <cell r="D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U6">
            <v>0</v>
          </cell>
        </row>
        <row r="7">
          <cell r="D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U7">
            <v>0</v>
          </cell>
        </row>
        <row r="8"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U8">
            <v>0</v>
          </cell>
        </row>
        <row r="9"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U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U10">
            <v>0</v>
          </cell>
        </row>
        <row r="11"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U11">
            <v>0</v>
          </cell>
        </row>
        <row r="12"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U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U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U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U15">
            <v>0</v>
          </cell>
        </row>
        <row r="16"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U16">
            <v>0</v>
          </cell>
        </row>
        <row r="17"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U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U18">
            <v>0</v>
          </cell>
        </row>
        <row r="19"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U19">
            <v>0</v>
          </cell>
        </row>
        <row r="20"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U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U21">
            <v>0</v>
          </cell>
        </row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U22">
            <v>0</v>
          </cell>
        </row>
        <row r="23"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U23">
            <v>0</v>
          </cell>
        </row>
        <row r="24"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U24">
            <v>0</v>
          </cell>
        </row>
        <row r="25"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U25">
            <v>0</v>
          </cell>
        </row>
        <row r="26"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U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U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U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U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U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U31">
            <v>0</v>
          </cell>
        </row>
        <row r="32"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U32">
            <v>0</v>
          </cell>
        </row>
        <row r="33"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U33">
            <v>0</v>
          </cell>
        </row>
        <row r="34"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U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U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U36">
            <v>0</v>
          </cell>
        </row>
        <row r="37"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U37">
            <v>0</v>
          </cell>
        </row>
        <row r="38"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U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U39">
            <v>0</v>
          </cell>
        </row>
        <row r="40">
          <cell r="D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U40">
            <v>0</v>
          </cell>
        </row>
        <row r="41">
          <cell r="D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U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U42">
            <v>0</v>
          </cell>
        </row>
        <row r="43"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U43">
            <v>0</v>
          </cell>
        </row>
        <row r="44"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U44">
            <v>0</v>
          </cell>
        </row>
        <row r="45"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U45">
            <v>0</v>
          </cell>
        </row>
        <row r="46"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U46">
            <v>0</v>
          </cell>
        </row>
        <row r="47">
          <cell r="D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U47">
            <v>0</v>
          </cell>
        </row>
        <row r="48"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U48">
            <v>0</v>
          </cell>
        </row>
      </sheetData>
      <sheetData sheetId="3">
        <row r="6">
          <cell r="D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U6">
            <v>0</v>
          </cell>
        </row>
        <row r="7">
          <cell r="D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U7">
            <v>0</v>
          </cell>
        </row>
        <row r="8"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U8">
            <v>0</v>
          </cell>
        </row>
        <row r="9"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U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U10">
            <v>0</v>
          </cell>
        </row>
        <row r="11"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U11">
            <v>0</v>
          </cell>
        </row>
        <row r="12"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U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U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U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U15">
            <v>0</v>
          </cell>
        </row>
        <row r="16"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U16">
            <v>0</v>
          </cell>
        </row>
        <row r="17"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U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U18">
            <v>0</v>
          </cell>
        </row>
        <row r="19"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U19">
            <v>0</v>
          </cell>
        </row>
        <row r="20"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U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U21">
            <v>0</v>
          </cell>
        </row>
        <row r="22">
          <cell r="D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U22">
            <v>0</v>
          </cell>
        </row>
        <row r="23"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U23">
            <v>0</v>
          </cell>
        </row>
        <row r="24"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U24">
            <v>0</v>
          </cell>
        </row>
        <row r="25"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U25">
            <v>0</v>
          </cell>
        </row>
        <row r="26"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U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U27">
            <v>0</v>
          </cell>
        </row>
        <row r="28"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U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U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U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U31">
            <v>0</v>
          </cell>
        </row>
        <row r="32"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U32">
            <v>0</v>
          </cell>
        </row>
        <row r="33"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U33">
            <v>0</v>
          </cell>
        </row>
        <row r="34"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U34">
            <v>0</v>
          </cell>
        </row>
        <row r="35"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U35">
            <v>0</v>
          </cell>
        </row>
        <row r="36"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U36">
            <v>0</v>
          </cell>
        </row>
        <row r="37"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U37">
            <v>0</v>
          </cell>
        </row>
        <row r="38"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U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U39">
            <v>0</v>
          </cell>
        </row>
        <row r="40">
          <cell r="D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U40">
            <v>0</v>
          </cell>
        </row>
        <row r="41">
          <cell r="D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U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U42">
            <v>0</v>
          </cell>
        </row>
        <row r="43"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U43">
            <v>0</v>
          </cell>
        </row>
        <row r="44"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U44">
            <v>0</v>
          </cell>
        </row>
        <row r="45"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U45">
            <v>0</v>
          </cell>
        </row>
        <row r="46"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U46">
            <v>0</v>
          </cell>
        </row>
        <row r="47">
          <cell r="D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U47">
            <v>0</v>
          </cell>
        </row>
        <row r="48"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U48">
            <v>0</v>
          </cell>
        </row>
      </sheetData>
      <sheetData sheetId="4">
        <row r="6">
          <cell r="D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D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13">
          <cell r="R13">
            <v>0</v>
          </cell>
          <cell r="S13">
            <v>0</v>
          </cell>
          <cell r="Y13">
            <v>0</v>
          </cell>
          <cell r="Z13">
            <v>0</v>
          </cell>
          <cell r="AC13">
            <v>0</v>
          </cell>
          <cell r="AF13">
            <v>0</v>
          </cell>
          <cell r="AG13">
            <v>0</v>
          </cell>
          <cell r="AM13">
            <v>0</v>
          </cell>
          <cell r="AN13">
            <v>0</v>
          </cell>
          <cell r="AQ13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5">
          <cell r="M25">
            <v>0</v>
          </cell>
          <cell r="N25">
            <v>0</v>
          </cell>
          <cell r="R25">
            <v>0</v>
          </cell>
          <cell r="S25">
            <v>0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</row>
      </sheetData>
      <sheetData sheetId="5">
        <row r="6">
          <cell r="D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U6">
            <v>0</v>
          </cell>
        </row>
        <row r="7">
          <cell r="D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U7">
            <v>0</v>
          </cell>
        </row>
        <row r="13">
          <cell r="R13">
            <v>14</v>
          </cell>
          <cell r="S13">
            <v>0</v>
          </cell>
          <cell r="Y13">
            <v>0</v>
          </cell>
          <cell r="Z13">
            <v>0</v>
          </cell>
          <cell r="AC13">
            <v>0</v>
          </cell>
          <cell r="AF13">
            <v>9</v>
          </cell>
          <cell r="AG13">
            <v>0</v>
          </cell>
          <cell r="AM13">
            <v>0</v>
          </cell>
          <cell r="AN13">
            <v>0</v>
          </cell>
          <cell r="AQ13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5">
          <cell r="M25">
            <v>14</v>
          </cell>
          <cell r="N25">
            <v>0</v>
          </cell>
          <cell r="R25">
            <v>0</v>
          </cell>
          <cell r="S25">
            <v>0</v>
          </cell>
          <cell r="V25">
            <v>9</v>
          </cell>
          <cell r="W25">
            <v>0</v>
          </cell>
          <cell r="AA25">
            <v>0</v>
          </cell>
          <cell r="AB25">
            <v>0</v>
          </cell>
        </row>
      </sheetData>
      <sheetData sheetId="6">
        <row r="6">
          <cell r="D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D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13">
          <cell r="R13">
            <v>0</v>
          </cell>
          <cell r="S13">
            <v>0</v>
          </cell>
          <cell r="Y13">
            <v>0</v>
          </cell>
          <cell r="Z13">
            <v>0</v>
          </cell>
          <cell r="AC13">
            <v>0</v>
          </cell>
          <cell r="AF13">
            <v>0</v>
          </cell>
          <cell r="AG13">
            <v>0</v>
          </cell>
          <cell r="AM13">
            <v>0</v>
          </cell>
          <cell r="AN13">
            <v>0</v>
          </cell>
          <cell r="AQ13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5">
          <cell r="M25">
            <v>0</v>
          </cell>
          <cell r="N25">
            <v>0</v>
          </cell>
          <cell r="R25">
            <v>0</v>
          </cell>
          <cell r="S25">
            <v>0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</row>
      </sheetData>
      <sheetData sheetId="7">
        <row r="6">
          <cell r="R6">
            <v>0</v>
          </cell>
          <cell r="S6">
            <v>0</v>
          </cell>
          <cell r="Y6">
            <v>0</v>
          </cell>
          <cell r="Z6">
            <v>0</v>
          </cell>
          <cell r="AC6">
            <v>0</v>
          </cell>
          <cell r="AF6">
            <v>0</v>
          </cell>
          <cell r="AG6">
            <v>0</v>
          </cell>
          <cell r="AM6">
            <v>0</v>
          </cell>
          <cell r="AN6">
            <v>0</v>
          </cell>
          <cell r="AQ6">
            <v>0</v>
          </cell>
        </row>
        <row r="7">
          <cell r="R7">
            <v>0</v>
          </cell>
          <cell r="S7">
            <v>0</v>
          </cell>
          <cell r="Y7">
            <v>0</v>
          </cell>
          <cell r="Z7">
            <v>0</v>
          </cell>
          <cell r="AC7">
            <v>0</v>
          </cell>
          <cell r="AF7">
            <v>0</v>
          </cell>
          <cell r="AG7">
            <v>0</v>
          </cell>
          <cell r="AM7">
            <v>0</v>
          </cell>
          <cell r="AN7">
            <v>0</v>
          </cell>
          <cell r="AQ7">
            <v>0</v>
          </cell>
        </row>
        <row r="8">
          <cell r="R8">
            <v>0</v>
          </cell>
          <cell r="S8">
            <v>0</v>
          </cell>
          <cell r="Y8">
            <v>0</v>
          </cell>
          <cell r="Z8">
            <v>0</v>
          </cell>
          <cell r="AC8">
            <v>0</v>
          </cell>
          <cell r="AF8">
            <v>0</v>
          </cell>
          <cell r="AG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R9">
            <v>0</v>
          </cell>
          <cell r="S9">
            <v>0</v>
          </cell>
          <cell r="Y9">
            <v>0</v>
          </cell>
          <cell r="Z9">
            <v>0</v>
          </cell>
          <cell r="AC9">
            <v>0</v>
          </cell>
          <cell r="AF9">
            <v>0</v>
          </cell>
          <cell r="AG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R10">
            <v>5</v>
          </cell>
          <cell r="S10">
            <v>0</v>
          </cell>
          <cell r="Y10">
            <v>0</v>
          </cell>
          <cell r="Z10">
            <v>0</v>
          </cell>
          <cell r="AC10">
            <v>0</v>
          </cell>
          <cell r="AF10">
            <v>1</v>
          </cell>
          <cell r="AG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R11">
            <v>0</v>
          </cell>
          <cell r="S11">
            <v>0</v>
          </cell>
          <cell r="Y11">
            <v>0</v>
          </cell>
          <cell r="Z11">
            <v>0</v>
          </cell>
          <cell r="AC11">
            <v>0</v>
          </cell>
          <cell r="AF11">
            <v>0</v>
          </cell>
          <cell r="AG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R12">
            <v>0</v>
          </cell>
          <cell r="S12">
            <v>0</v>
          </cell>
          <cell r="Y12">
            <v>0</v>
          </cell>
          <cell r="Z12">
            <v>0</v>
          </cell>
          <cell r="AC12">
            <v>0</v>
          </cell>
          <cell r="AF12">
            <v>0</v>
          </cell>
          <cell r="AG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R13">
            <v>0</v>
          </cell>
          <cell r="S13">
            <v>0</v>
          </cell>
          <cell r="Y13">
            <v>0</v>
          </cell>
          <cell r="Z13">
            <v>0</v>
          </cell>
          <cell r="AC13">
            <v>0</v>
          </cell>
          <cell r="AF13">
            <v>0</v>
          </cell>
          <cell r="AG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R14">
            <v>0</v>
          </cell>
          <cell r="S14">
            <v>0</v>
          </cell>
          <cell r="Y14">
            <v>0</v>
          </cell>
          <cell r="Z14">
            <v>0</v>
          </cell>
          <cell r="AC14">
            <v>0</v>
          </cell>
          <cell r="AF14">
            <v>0</v>
          </cell>
          <cell r="AG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R15">
            <v>0</v>
          </cell>
          <cell r="S15">
            <v>0</v>
          </cell>
          <cell r="Y15">
            <v>0</v>
          </cell>
          <cell r="Z15">
            <v>0</v>
          </cell>
          <cell r="AC15">
            <v>0</v>
          </cell>
          <cell r="AF15">
            <v>0</v>
          </cell>
          <cell r="AG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R16">
            <v>0</v>
          </cell>
          <cell r="S16">
            <v>0</v>
          </cell>
          <cell r="Y16">
            <v>0</v>
          </cell>
          <cell r="Z16">
            <v>0</v>
          </cell>
          <cell r="AC16">
            <v>0</v>
          </cell>
          <cell r="AF16">
            <v>0</v>
          </cell>
          <cell r="AG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R17">
            <v>0</v>
          </cell>
          <cell r="S17">
            <v>0</v>
          </cell>
          <cell r="Y17">
            <v>0</v>
          </cell>
          <cell r="Z17">
            <v>0</v>
          </cell>
          <cell r="AC17">
            <v>0</v>
          </cell>
          <cell r="AF17">
            <v>0</v>
          </cell>
          <cell r="AG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R18">
            <v>0</v>
          </cell>
          <cell r="S18">
            <v>0</v>
          </cell>
          <cell r="Y18">
            <v>0</v>
          </cell>
          <cell r="Z18">
            <v>0</v>
          </cell>
          <cell r="AC18">
            <v>0</v>
          </cell>
          <cell r="AF18">
            <v>0</v>
          </cell>
          <cell r="AG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R19">
            <v>9</v>
          </cell>
          <cell r="S19">
            <v>0</v>
          </cell>
          <cell r="Y19">
            <v>0</v>
          </cell>
          <cell r="Z19">
            <v>0</v>
          </cell>
          <cell r="AC19">
            <v>0</v>
          </cell>
          <cell r="AF19">
            <v>8</v>
          </cell>
          <cell r="AG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R20">
            <v>0</v>
          </cell>
          <cell r="S20">
            <v>0</v>
          </cell>
          <cell r="Y20">
            <v>0</v>
          </cell>
          <cell r="Z20">
            <v>0</v>
          </cell>
          <cell r="AC20">
            <v>0</v>
          </cell>
          <cell r="AF20">
            <v>0</v>
          </cell>
          <cell r="AG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R21">
            <v>0</v>
          </cell>
          <cell r="S21">
            <v>0</v>
          </cell>
          <cell r="Y21">
            <v>0</v>
          </cell>
          <cell r="Z21">
            <v>0</v>
          </cell>
          <cell r="AC21">
            <v>0</v>
          </cell>
          <cell r="AF21">
            <v>0</v>
          </cell>
          <cell r="AG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R22">
            <v>0</v>
          </cell>
          <cell r="S22">
            <v>0</v>
          </cell>
          <cell r="Y22">
            <v>0</v>
          </cell>
          <cell r="Z22">
            <v>0</v>
          </cell>
          <cell r="AC22">
            <v>0</v>
          </cell>
          <cell r="AF22">
            <v>0</v>
          </cell>
          <cell r="AG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R23">
            <v>0</v>
          </cell>
          <cell r="S23">
            <v>0</v>
          </cell>
          <cell r="Y23">
            <v>0</v>
          </cell>
          <cell r="Z23">
            <v>0</v>
          </cell>
          <cell r="AC23">
            <v>0</v>
          </cell>
          <cell r="AF23">
            <v>0</v>
          </cell>
          <cell r="AG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R24">
            <v>0</v>
          </cell>
          <cell r="S24">
            <v>0</v>
          </cell>
          <cell r="Y24">
            <v>0</v>
          </cell>
          <cell r="Z24">
            <v>0</v>
          </cell>
          <cell r="AC24">
            <v>0</v>
          </cell>
          <cell r="AF24">
            <v>0</v>
          </cell>
          <cell r="AG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R25">
            <v>0</v>
          </cell>
          <cell r="S25">
            <v>0</v>
          </cell>
          <cell r="Y25">
            <v>0</v>
          </cell>
          <cell r="Z25">
            <v>0</v>
          </cell>
          <cell r="AC25">
            <v>0</v>
          </cell>
          <cell r="AF25">
            <v>0</v>
          </cell>
          <cell r="AG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R26">
            <v>0</v>
          </cell>
          <cell r="S26">
            <v>0</v>
          </cell>
          <cell r="Y26">
            <v>0</v>
          </cell>
          <cell r="Z26">
            <v>0</v>
          </cell>
          <cell r="AC26">
            <v>0</v>
          </cell>
          <cell r="AF26">
            <v>0</v>
          </cell>
          <cell r="AG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R27">
            <v>0</v>
          </cell>
          <cell r="S27">
            <v>0</v>
          </cell>
          <cell r="Y27">
            <v>0</v>
          </cell>
          <cell r="Z27">
            <v>0</v>
          </cell>
          <cell r="AC27">
            <v>0</v>
          </cell>
          <cell r="AF27">
            <v>0</v>
          </cell>
          <cell r="AG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R28">
            <v>0</v>
          </cell>
          <cell r="S28">
            <v>0</v>
          </cell>
          <cell r="Y28">
            <v>0</v>
          </cell>
          <cell r="Z28">
            <v>0</v>
          </cell>
          <cell r="AC28">
            <v>0</v>
          </cell>
          <cell r="AF28">
            <v>0</v>
          </cell>
          <cell r="AG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R29">
            <v>0</v>
          </cell>
          <cell r="S29">
            <v>0</v>
          </cell>
          <cell r="Y29">
            <v>0</v>
          </cell>
          <cell r="Z29">
            <v>0</v>
          </cell>
          <cell r="AC29">
            <v>0</v>
          </cell>
          <cell r="AF29">
            <v>0</v>
          </cell>
          <cell r="AG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R30">
            <v>0</v>
          </cell>
          <cell r="S30">
            <v>0</v>
          </cell>
          <cell r="Y30">
            <v>0</v>
          </cell>
          <cell r="Z30">
            <v>0</v>
          </cell>
          <cell r="AC30">
            <v>0</v>
          </cell>
          <cell r="AF30">
            <v>0</v>
          </cell>
          <cell r="AG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R31">
            <v>0</v>
          </cell>
          <cell r="S31">
            <v>0</v>
          </cell>
          <cell r="Y31">
            <v>0</v>
          </cell>
          <cell r="Z31">
            <v>0</v>
          </cell>
          <cell r="AC31">
            <v>0</v>
          </cell>
          <cell r="AF31">
            <v>0</v>
          </cell>
          <cell r="AG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R32">
            <v>0</v>
          </cell>
          <cell r="S32">
            <v>0</v>
          </cell>
          <cell r="Y32">
            <v>0</v>
          </cell>
          <cell r="Z32">
            <v>0</v>
          </cell>
          <cell r="AC32">
            <v>0</v>
          </cell>
          <cell r="AF32">
            <v>0</v>
          </cell>
          <cell r="AG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R33">
            <v>0</v>
          </cell>
          <cell r="S33">
            <v>0</v>
          </cell>
          <cell r="Y33">
            <v>0</v>
          </cell>
          <cell r="Z33">
            <v>0</v>
          </cell>
          <cell r="AC33">
            <v>0</v>
          </cell>
          <cell r="AF33">
            <v>0</v>
          </cell>
          <cell r="AG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R34">
            <v>0</v>
          </cell>
          <cell r="S34">
            <v>0</v>
          </cell>
          <cell r="Y34">
            <v>0</v>
          </cell>
          <cell r="Z34">
            <v>0</v>
          </cell>
          <cell r="AC34">
            <v>0</v>
          </cell>
          <cell r="AF34">
            <v>0</v>
          </cell>
          <cell r="AG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R35">
            <v>0</v>
          </cell>
          <cell r="S35">
            <v>0</v>
          </cell>
          <cell r="Y35">
            <v>0</v>
          </cell>
          <cell r="Z35">
            <v>0</v>
          </cell>
          <cell r="AC35">
            <v>0</v>
          </cell>
          <cell r="AF35">
            <v>0</v>
          </cell>
          <cell r="AG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R36">
            <v>0</v>
          </cell>
          <cell r="S36">
            <v>0</v>
          </cell>
          <cell r="Y36">
            <v>0</v>
          </cell>
          <cell r="Z36">
            <v>0</v>
          </cell>
          <cell r="AC36">
            <v>0</v>
          </cell>
          <cell r="AF36">
            <v>0</v>
          </cell>
          <cell r="AG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R37">
            <v>0</v>
          </cell>
          <cell r="S37">
            <v>0</v>
          </cell>
          <cell r="Y37">
            <v>0</v>
          </cell>
          <cell r="Z37">
            <v>0</v>
          </cell>
          <cell r="AC37">
            <v>0</v>
          </cell>
          <cell r="AF37">
            <v>0</v>
          </cell>
          <cell r="AG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R38">
            <v>0</v>
          </cell>
          <cell r="S38">
            <v>0</v>
          </cell>
          <cell r="Y38">
            <v>0</v>
          </cell>
          <cell r="Z38">
            <v>0</v>
          </cell>
          <cell r="AC38">
            <v>0</v>
          </cell>
          <cell r="AF38">
            <v>0</v>
          </cell>
          <cell r="AG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R39">
            <v>0</v>
          </cell>
          <cell r="S39">
            <v>0</v>
          </cell>
          <cell r="Y39">
            <v>0</v>
          </cell>
          <cell r="Z39">
            <v>0</v>
          </cell>
          <cell r="AC39">
            <v>0</v>
          </cell>
          <cell r="AF39">
            <v>0</v>
          </cell>
          <cell r="AG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R40">
            <v>0</v>
          </cell>
          <cell r="S40">
            <v>0</v>
          </cell>
          <cell r="Y40">
            <v>0</v>
          </cell>
          <cell r="Z40">
            <v>0</v>
          </cell>
          <cell r="AC40">
            <v>0</v>
          </cell>
          <cell r="AF40">
            <v>0</v>
          </cell>
          <cell r="AG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R41">
            <v>0</v>
          </cell>
          <cell r="S41">
            <v>0</v>
          </cell>
          <cell r="Y41">
            <v>0</v>
          </cell>
          <cell r="Z41">
            <v>0</v>
          </cell>
          <cell r="AC41">
            <v>0</v>
          </cell>
          <cell r="AF41">
            <v>0</v>
          </cell>
          <cell r="AG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R42">
            <v>0</v>
          </cell>
          <cell r="S42">
            <v>0</v>
          </cell>
          <cell r="Y42">
            <v>0</v>
          </cell>
          <cell r="Z42">
            <v>0</v>
          </cell>
          <cell r="AC42">
            <v>0</v>
          </cell>
          <cell r="AF42">
            <v>0</v>
          </cell>
          <cell r="AG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R43">
            <v>0</v>
          </cell>
          <cell r="S43">
            <v>0</v>
          </cell>
          <cell r="Y43">
            <v>0</v>
          </cell>
          <cell r="Z43">
            <v>0</v>
          </cell>
          <cell r="AC43">
            <v>0</v>
          </cell>
          <cell r="AF43">
            <v>0</v>
          </cell>
          <cell r="AG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R44">
            <v>0</v>
          </cell>
          <cell r="S44">
            <v>0</v>
          </cell>
          <cell r="Y44">
            <v>0</v>
          </cell>
          <cell r="Z44">
            <v>0</v>
          </cell>
          <cell r="AC44">
            <v>0</v>
          </cell>
          <cell r="AF44">
            <v>0</v>
          </cell>
          <cell r="AG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R45">
            <v>0</v>
          </cell>
          <cell r="S45">
            <v>0</v>
          </cell>
          <cell r="Y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R46">
            <v>0</v>
          </cell>
          <cell r="S46">
            <v>0</v>
          </cell>
          <cell r="Y46">
            <v>0</v>
          </cell>
          <cell r="Z46">
            <v>0</v>
          </cell>
          <cell r="AC46">
            <v>0</v>
          </cell>
          <cell r="AF46">
            <v>0</v>
          </cell>
          <cell r="AG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R47">
            <v>0</v>
          </cell>
          <cell r="S47">
            <v>0</v>
          </cell>
          <cell r="Y47">
            <v>0</v>
          </cell>
          <cell r="Z47">
            <v>0</v>
          </cell>
          <cell r="AC47">
            <v>0</v>
          </cell>
          <cell r="AF47">
            <v>0</v>
          </cell>
          <cell r="AG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R48">
            <v>0</v>
          </cell>
          <cell r="S48">
            <v>0</v>
          </cell>
          <cell r="Y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M48">
            <v>0</v>
          </cell>
          <cell r="AN48">
            <v>0</v>
          </cell>
          <cell r="AQ48">
            <v>0</v>
          </cell>
        </row>
      </sheetData>
      <sheetData sheetId="8">
        <row r="6">
          <cell r="F6">
            <v>0</v>
          </cell>
          <cell r="G6">
            <v>0</v>
          </cell>
          <cell r="I6">
            <v>0</v>
          </cell>
          <cell r="J6">
            <v>0</v>
          </cell>
        </row>
        <row r="7">
          <cell r="F7">
            <v>0</v>
          </cell>
          <cell r="G7">
            <v>0</v>
          </cell>
          <cell r="I7">
            <v>0</v>
          </cell>
          <cell r="J7">
            <v>0</v>
          </cell>
        </row>
        <row r="8">
          <cell r="F8">
            <v>0</v>
          </cell>
          <cell r="G8">
            <v>0</v>
          </cell>
          <cell r="I8">
            <v>0</v>
          </cell>
          <cell r="J8">
            <v>0</v>
          </cell>
        </row>
        <row r="9">
          <cell r="F9">
            <v>0</v>
          </cell>
          <cell r="G9">
            <v>0</v>
          </cell>
          <cell r="I9">
            <v>0</v>
          </cell>
          <cell r="J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</row>
        <row r="11">
          <cell r="F11">
            <v>0</v>
          </cell>
          <cell r="G11">
            <v>0</v>
          </cell>
          <cell r="I11">
            <v>0</v>
          </cell>
          <cell r="J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F17">
            <v>0</v>
          </cell>
          <cell r="G17">
            <v>0</v>
          </cell>
          <cell r="I17">
            <v>0</v>
          </cell>
          <cell r="J17">
            <v>0</v>
          </cell>
        </row>
        <row r="18"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</row>
        <row r="20">
          <cell r="F20">
            <v>0</v>
          </cell>
          <cell r="G20">
            <v>0</v>
          </cell>
          <cell r="I20">
            <v>0</v>
          </cell>
          <cell r="J20">
            <v>0</v>
          </cell>
        </row>
        <row r="21">
          <cell r="F21">
            <v>0</v>
          </cell>
          <cell r="G21">
            <v>0</v>
          </cell>
          <cell r="I21">
            <v>0</v>
          </cell>
          <cell r="J21">
            <v>0</v>
          </cell>
        </row>
        <row r="22">
          <cell r="F22">
            <v>0</v>
          </cell>
          <cell r="G22">
            <v>0</v>
          </cell>
          <cell r="I22">
            <v>0</v>
          </cell>
          <cell r="J22">
            <v>0</v>
          </cell>
        </row>
        <row r="23">
          <cell r="F23">
            <v>0</v>
          </cell>
          <cell r="G23">
            <v>0</v>
          </cell>
          <cell r="I23">
            <v>0</v>
          </cell>
          <cell r="J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</row>
        <row r="26">
          <cell r="F26">
            <v>0</v>
          </cell>
          <cell r="G26">
            <v>0</v>
          </cell>
          <cell r="I26">
            <v>0</v>
          </cell>
          <cell r="J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</row>
        <row r="28">
          <cell r="F28">
            <v>0</v>
          </cell>
          <cell r="G28">
            <v>0</v>
          </cell>
          <cell r="I28">
            <v>0</v>
          </cell>
          <cell r="J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</row>
        <row r="30">
          <cell r="F30">
            <v>0</v>
          </cell>
          <cell r="G30">
            <v>0</v>
          </cell>
          <cell r="I30">
            <v>0</v>
          </cell>
          <cell r="J30">
            <v>0</v>
          </cell>
        </row>
        <row r="31">
          <cell r="F31">
            <v>0</v>
          </cell>
          <cell r="G31">
            <v>0</v>
          </cell>
          <cell r="I31">
            <v>0</v>
          </cell>
          <cell r="J31">
            <v>0</v>
          </cell>
        </row>
        <row r="32">
          <cell r="F32">
            <v>0</v>
          </cell>
          <cell r="G32">
            <v>0</v>
          </cell>
          <cell r="I32">
            <v>0</v>
          </cell>
          <cell r="J32">
            <v>0</v>
          </cell>
        </row>
        <row r="33">
          <cell r="F33">
            <v>0</v>
          </cell>
          <cell r="G33">
            <v>0</v>
          </cell>
          <cell r="I33">
            <v>0</v>
          </cell>
          <cell r="J33">
            <v>0</v>
          </cell>
        </row>
        <row r="34">
          <cell r="F34">
            <v>0</v>
          </cell>
          <cell r="G34">
            <v>0</v>
          </cell>
          <cell r="I34">
            <v>0</v>
          </cell>
          <cell r="J34">
            <v>0</v>
          </cell>
        </row>
        <row r="35">
          <cell r="F35">
            <v>0</v>
          </cell>
          <cell r="G35">
            <v>0</v>
          </cell>
          <cell r="I35">
            <v>0</v>
          </cell>
          <cell r="J35">
            <v>0</v>
          </cell>
        </row>
        <row r="36">
          <cell r="F36">
            <v>0</v>
          </cell>
          <cell r="G36">
            <v>0</v>
          </cell>
          <cell r="I36">
            <v>0</v>
          </cell>
          <cell r="J36">
            <v>0</v>
          </cell>
        </row>
        <row r="37">
          <cell r="F37">
            <v>0</v>
          </cell>
          <cell r="G37">
            <v>0</v>
          </cell>
          <cell r="I37">
            <v>0</v>
          </cell>
          <cell r="J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J38">
            <v>0</v>
          </cell>
        </row>
        <row r="39">
          <cell r="F39">
            <v>0</v>
          </cell>
          <cell r="G39">
            <v>0</v>
          </cell>
          <cell r="I39">
            <v>0</v>
          </cell>
          <cell r="J39">
            <v>0</v>
          </cell>
        </row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</row>
        <row r="42">
          <cell r="F42">
            <v>0</v>
          </cell>
          <cell r="G42">
            <v>0</v>
          </cell>
          <cell r="I42">
            <v>0</v>
          </cell>
          <cell r="J42">
            <v>0</v>
          </cell>
        </row>
        <row r="43">
          <cell r="F43">
            <v>0</v>
          </cell>
          <cell r="G43">
            <v>0</v>
          </cell>
          <cell r="I43">
            <v>0</v>
          </cell>
          <cell r="J43">
            <v>0</v>
          </cell>
        </row>
        <row r="44">
          <cell r="F44">
            <v>0</v>
          </cell>
          <cell r="G44">
            <v>0</v>
          </cell>
          <cell r="I44">
            <v>0</v>
          </cell>
          <cell r="J44">
            <v>0</v>
          </cell>
        </row>
        <row r="45">
          <cell r="F45">
            <v>0</v>
          </cell>
          <cell r="G45">
            <v>0</v>
          </cell>
          <cell r="I45">
            <v>0</v>
          </cell>
          <cell r="J45">
            <v>0</v>
          </cell>
        </row>
        <row r="46">
          <cell r="F46">
            <v>0</v>
          </cell>
          <cell r="G46">
            <v>0</v>
          </cell>
          <cell r="I46">
            <v>0</v>
          </cell>
          <cell r="J46">
            <v>0</v>
          </cell>
        </row>
        <row r="47">
          <cell r="F47">
            <v>0</v>
          </cell>
          <cell r="G47">
            <v>0</v>
          </cell>
          <cell r="I47">
            <v>0</v>
          </cell>
          <cell r="J47">
            <v>0</v>
          </cell>
        </row>
        <row r="48">
          <cell r="F48">
            <v>0</v>
          </cell>
          <cell r="G48">
            <v>0</v>
          </cell>
          <cell r="I48">
            <v>0</v>
          </cell>
          <cell r="J48">
            <v>0</v>
          </cell>
        </row>
      </sheetData>
      <sheetData sheetId="9">
        <row r="6">
          <cell r="M6">
            <v>0</v>
          </cell>
          <cell r="N6">
            <v>0</v>
          </cell>
          <cell r="R6">
            <v>0</v>
          </cell>
          <cell r="S6">
            <v>0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</row>
        <row r="7">
          <cell r="M7">
            <v>0</v>
          </cell>
          <cell r="N7">
            <v>0</v>
          </cell>
          <cell r="R7">
            <v>0</v>
          </cell>
          <cell r="S7">
            <v>0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</row>
        <row r="8">
          <cell r="M8">
            <v>0</v>
          </cell>
          <cell r="N8">
            <v>0</v>
          </cell>
          <cell r="R8">
            <v>0</v>
          </cell>
          <cell r="S8">
            <v>0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</row>
        <row r="9">
          <cell r="M9">
            <v>0</v>
          </cell>
          <cell r="N9">
            <v>0</v>
          </cell>
          <cell r="R9">
            <v>0</v>
          </cell>
          <cell r="S9">
            <v>0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</row>
        <row r="10">
          <cell r="M10">
            <v>5</v>
          </cell>
          <cell r="N10">
            <v>0</v>
          </cell>
          <cell r="R10">
            <v>0</v>
          </cell>
          <cell r="S10">
            <v>0</v>
          </cell>
          <cell r="V10">
            <v>1</v>
          </cell>
          <cell r="W10">
            <v>0</v>
          </cell>
          <cell r="AA10">
            <v>0</v>
          </cell>
          <cell r="AB10">
            <v>0</v>
          </cell>
        </row>
        <row r="11">
          <cell r="M11">
            <v>0</v>
          </cell>
          <cell r="N11">
            <v>0</v>
          </cell>
          <cell r="R11">
            <v>0</v>
          </cell>
          <cell r="S11">
            <v>0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</row>
        <row r="12">
          <cell r="M12">
            <v>0</v>
          </cell>
          <cell r="N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</row>
        <row r="13">
          <cell r="M13">
            <v>0</v>
          </cell>
          <cell r="N13">
            <v>0</v>
          </cell>
          <cell r="R13">
            <v>0</v>
          </cell>
          <cell r="S13">
            <v>0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</row>
        <row r="14">
          <cell r="M14">
            <v>0</v>
          </cell>
          <cell r="N14">
            <v>0</v>
          </cell>
          <cell r="R14">
            <v>0</v>
          </cell>
          <cell r="S14">
            <v>0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</row>
        <row r="15">
          <cell r="M15">
            <v>0</v>
          </cell>
          <cell r="N15">
            <v>0</v>
          </cell>
          <cell r="R15">
            <v>0</v>
          </cell>
          <cell r="S15">
            <v>0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</row>
        <row r="16">
          <cell r="M16">
            <v>0</v>
          </cell>
          <cell r="N16">
            <v>0</v>
          </cell>
          <cell r="R16">
            <v>0</v>
          </cell>
          <cell r="S16">
            <v>0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</row>
        <row r="17">
          <cell r="M17">
            <v>0</v>
          </cell>
          <cell r="N17">
            <v>0</v>
          </cell>
          <cell r="R17">
            <v>0</v>
          </cell>
          <cell r="S17">
            <v>0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</row>
        <row r="18">
          <cell r="M18">
            <v>0</v>
          </cell>
          <cell r="N18">
            <v>0</v>
          </cell>
          <cell r="R18">
            <v>0</v>
          </cell>
          <cell r="S18">
            <v>0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</row>
        <row r="19">
          <cell r="M19">
            <v>9</v>
          </cell>
          <cell r="N19">
            <v>0</v>
          </cell>
          <cell r="R19">
            <v>0</v>
          </cell>
          <cell r="S19">
            <v>0</v>
          </cell>
          <cell r="V19">
            <v>8</v>
          </cell>
          <cell r="W19">
            <v>0</v>
          </cell>
          <cell r="AA19">
            <v>0</v>
          </cell>
          <cell r="AB19">
            <v>0</v>
          </cell>
        </row>
        <row r="20">
          <cell r="M20">
            <v>0</v>
          </cell>
          <cell r="N20">
            <v>0</v>
          </cell>
          <cell r="R20">
            <v>0</v>
          </cell>
          <cell r="S20">
            <v>0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</row>
        <row r="21">
          <cell r="M21">
            <v>0</v>
          </cell>
          <cell r="N21">
            <v>0</v>
          </cell>
          <cell r="R21">
            <v>0</v>
          </cell>
          <cell r="S21">
            <v>0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</row>
        <row r="22">
          <cell r="M22">
            <v>0</v>
          </cell>
          <cell r="N22">
            <v>0</v>
          </cell>
          <cell r="R22">
            <v>0</v>
          </cell>
          <cell r="S22">
            <v>0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</row>
        <row r="23">
          <cell r="M23">
            <v>0</v>
          </cell>
          <cell r="N23">
            <v>0</v>
          </cell>
          <cell r="R23">
            <v>0</v>
          </cell>
          <cell r="S23">
            <v>0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</row>
        <row r="24">
          <cell r="M24">
            <v>0</v>
          </cell>
          <cell r="N24">
            <v>0</v>
          </cell>
          <cell r="R24">
            <v>0</v>
          </cell>
          <cell r="S24">
            <v>0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</row>
        <row r="25">
          <cell r="M25">
            <v>0</v>
          </cell>
          <cell r="N25">
            <v>0</v>
          </cell>
          <cell r="R25">
            <v>0</v>
          </cell>
          <cell r="S25">
            <v>0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</row>
        <row r="26">
          <cell r="M26">
            <v>0</v>
          </cell>
          <cell r="N26">
            <v>0</v>
          </cell>
          <cell r="R26">
            <v>0</v>
          </cell>
          <cell r="S26">
            <v>0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</row>
        <row r="27">
          <cell r="M27">
            <v>0</v>
          </cell>
          <cell r="N27">
            <v>0</v>
          </cell>
          <cell r="R27">
            <v>0</v>
          </cell>
          <cell r="S27">
            <v>0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</row>
        <row r="28">
          <cell r="M28">
            <v>0</v>
          </cell>
          <cell r="N28">
            <v>0</v>
          </cell>
          <cell r="R28">
            <v>0</v>
          </cell>
          <cell r="S28">
            <v>0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</row>
        <row r="29">
          <cell r="M29">
            <v>0</v>
          </cell>
          <cell r="N29">
            <v>0</v>
          </cell>
          <cell r="R29">
            <v>0</v>
          </cell>
          <cell r="S29">
            <v>0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</row>
        <row r="30">
          <cell r="M30">
            <v>0</v>
          </cell>
          <cell r="N30">
            <v>0</v>
          </cell>
          <cell r="R30">
            <v>0</v>
          </cell>
          <cell r="S30">
            <v>0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</row>
        <row r="31">
          <cell r="M31">
            <v>0</v>
          </cell>
          <cell r="N31">
            <v>0</v>
          </cell>
          <cell r="R31">
            <v>0</v>
          </cell>
          <cell r="S31">
            <v>0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</row>
        <row r="32">
          <cell r="M32">
            <v>0</v>
          </cell>
          <cell r="N32">
            <v>0</v>
          </cell>
          <cell r="R32">
            <v>0</v>
          </cell>
          <cell r="S32">
            <v>0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</row>
        <row r="33">
          <cell r="M33">
            <v>0</v>
          </cell>
          <cell r="N33">
            <v>0</v>
          </cell>
          <cell r="R33">
            <v>0</v>
          </cell>
          <cell r="S33">
            <v>0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</row>
        <row r="34">
          <cell r="M34">
            <v>0</v>
          </cell>
          <cell r="N34">
            <v>0</v>
          </cell>
          <cell r="R34">
            <v>0</v>
          </cell>
          <cell r="S34">
            <v>0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</row>
        <row r="35">
          <cell r="M35">
            <v>0</v>
          </cell>
          <cell r="N35">
            <v>0</v>
          </cell>
          <cell r="R35">
            <v>0</v>
          </cell>
          <cell r="S35">
            <v>0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</row>
        <row r="36">
          <cell r="M36">
            <v>0</v>
          </cell>
          <cell r="N36">
            <v>0</v>
          </cell>
          <cell r="R36">
            <v>0</v>
          </cell>
          <cell r="S36">
            <v>0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</row>
        <row r="37">
          <cell r="M37">
            <v>0</v>
          </cell>
          <cell r="N37">
            <v>0</v>
          </cell>
          <cell r="R37">
            <v>0</v>
          </cell>
          <cell r="S37">
            <v>0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</row>
        <row r="38">
          <cell r="M38">
            <v>0</v>
          </cell>
          <cell r="N38">
            <v>0</v>
          </cell>
          <cell r="R38">
            <v>0</v>
          </cell>
          <cell r="S38">
            <v>0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</row>
        <row r="39">
          <cell r="M39">
            <v>0</v>
          </cell>
          <cell r="N39">
            <v>0</v>
          </cell>
          <cell r="R39">
            <v>0</v>
          </cell>
          <cell r="S39">
            <v>0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</row>
        <row r="40">
          <cell r="M40">
            <v>0</v>
          </cell>
          <cell r="N40">
            <v>0</v>
          </cell>
          <cell r="R40">
            <v>0</v>
          </cell>
          <cell r="S40">
            <v>0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</row>
        <row r="41">
          <cell r="M41">
            <v>0</v>
          </cell>
          <cell r="N41">
            <v>0</v>
          </cell>
          <cell r="R41">
            <v>0</v>
          </cell>
          <cell r="S41">
            <v>0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</row>
        <row r="42">
          <cell r="M42">
            <v>0</v>
          </cell>
          <cell r="N42">
            <v>0</v>
          </cell>
          <cell r="R42">
            <v>0</v>
          </cell>
          <cell r="S42">
            <v>0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</row>
        <row r="43">
          <cell r="M43">
            <v>0</v>
          </cell>
          <cell r="N43">
            <v>0</v>
          </cell>
          <cell r="R43">
            <v>0</v>
          </cell>
          <cell r="S43">
            <v>0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</row>
        <row r="44">
          <cell r="M44">
            <v>0</v>
          </cell>
          <cell r="N44">
            <v>0</v>
          </cell>
          <cell r="R44">
            <v>0</v>
          </cell>
          <cell r="S44">
            <v>0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</row>
        <row r="45">
          <cell r="M45">
            <v>0</v>
          </cell>
          <cell r="N45">
            <v>0</v>
          </cell>
          <cell r="R45">
            <v>0</v>
          </cell>
          <cell r="S45">
            <v>0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</row>
        <row r="46">
          <cell r="M46">
            <v>0</v>
          </cell>
          <cell r="N46">
            <v>0</v>
          </cell>
          <cell r="R46">
            <v>0</v>
          </cell>
          <cell r="S46">
            <v>0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</row>
        <row r="47">
          <cell r="M47">
            <v>0</v>
          </cell>
          <cell r="N47">
            <v>0</v>
          </cell>
          <cell r="R47">
            <v>0</v>
          </cell>
          <cell r="S47">
            <v>0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</row>
        <row r="48">
          <cell r="M48">
            <v>0</v>
          </cell>
          <cell r="N48">
            <v>0</v>
          </cell>
          <cell r="R48">
            <v>0</v>
          </cell>
          <cell r="S48">
            <v>0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6"/>
  <sheetViews>
    <sheetView zoomScaleNormal="100" workbookViewId="0">
      <selection activeCell="S1" sqref="S1:AA65536"/>
    </sheetView>
  </sheetViews>
  <sheetFormatPr defaultColWidth="10.625" defaultRowHeight="13.5"/>
  <cols>
    <col min="1" max="1" width="3.625" customWidth="1"/>
    <col min="2" max="2" width="11.625" customWidth="1"/>
    <col min="3" max="4" width="12.625" customWidth="1"/>
    <col min="5" max="5" width="8.75" customWidth="1"/>
    <col min="6" max="8" width="17.625" customWidth="1"/>
    <col min="9" max="17" width="11.625" customWidth="1"/>
    <col min="19" max="26" width="5.5" customWidth="1"/>
  </cols>
  <sheetData>
    <row r="1" spans="1:26" ht="24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1"/>
      <c r="N1" s="1"/>
      <c r="O1" s="1"/>
      <c r="P1" s="1"/>
      <c r="Q1" s="1"/>
    </row>
    <row r="2" spans="1:26" ht="24">
      <c r="A2" s="1"/>
      <c r="B2" s="1"/>
      <c r="C2" s="1"/>
      <c r="D2" s="1"/>
      <c r="E2" s="1"/>
      <c r="F2" s="1"/>
      <c r="G2" s="2" t="s">
        <v>0</v>
      </c>
      <c r="H2" s="3"/>
      <c r="I2" s="3"/>
      <c r="J2" s="3"/>
      <c r="K2" s="3"/>
      <c r="L2" s="3"/>
      <c r="M2" s="1"/>
      <c r="N2" s="1"/>
      <c r="O2" s="1"/>
      <c r="P2" s="1"/>
      <c r="Q2" s="1"/>
    </row>
    <row r="4" spans="1:26" ht="19.5" customHeight="1">
      <c r="A4" s="4"/>
      <c r="B4" s="4"/>
      <c r="C4" s="4"/>
      <c r="D4" s="4"/>
      <c r="E4" s="5" t="s">
        <v>1</v>
      </c>
      <c r="F4" s="6" t="s">
        <v>2</v>
      </c>
      <c r="G4" s="3"/>
      <c r="H4" s="3"/>
      <c r="I4" s="3"/>
      <c r="J4" s="3"/>
      <c r="K4" s="3"/>
      <c r="L4" s="3"/>
      <c r="M4" s="3"/>
      <c r="N4" s="4"/>
      <c r="O4" s="4"/>
      <c r="P4" s="4"/>
      <c r="Q4" s="4"/>
    </row>
    <row r="5" spans="1:2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6" ht="15" customHeight="1">
      <c r="A6" s="8" t="s">
        <v>3</v>
      </c>
      <c r="B6" s="8"/>
      <c r="C6" s="8"/>
      <c r="D6" s="8"/>
      <c r="E6" s="9"/>
      <c r="F6" s="10" t="s">
        <v>4</v>
      </c>
      <c r="G6" s="11"/>
      <c r="H6" s="12"/>
      <c r="I6" s="10" t="s">
        <v>5</v>
      </c>
      <c r="J6" s="11"/>
      <c r="K6" s="12"/>
      <c r="L6" s="10" t="s">
        <v>6</v>
      </c>
      <c r="M6" s="11"/>
      <c r="N6" s="12"/>
      <c r="O6" s="10" t="s">
        <v>7</v>
      </c>
      <c r="P6" s="11"/>
      <c r="Q6" s="11"/>
    </row>
    <row r="7" spans="1:26" ht="15" customHeight="1">
      <c r="A7" s="13"/>
      <c r="B7" s="13"/>
      <c r="C7" s="13"/>
      <c r="D7" s="13"/>
      <c r="E7" s="14"/>
      <c r="F7" s="15" t="s">
        <v>8</v>
      </c>
      <c r="G7" s="16" t="s">
        <v>9</v>
      </c>
      <c r="H7" s="16" t="s">
        <v>10</v>
      </c>
      <c r="I7" s="15" t="s">
        <v>8</v>
      </c>
      <c r="J7" s="16" t="s">
        <v>9</v>
      </c>
      <c r="K7" s="16" t="s">
        <v>10</v>
      </c>
      <c r="L7" s="16" t="s">
        <v>8</v>
      </c>
      <c r="M7" s="16" t="s">
        <v>9</v>
      </c>
      <c r="N7" s="16" t="s">
        <v>10</v>
      </c>
      <c r="O7" s="16" t="s">
        <v>8</v>
      </c>
      <c r="P7" s="16" t="s">
        <v>9</v>
      </c>
      <c r="Q7" s="17" t="s">
        <v>10</v>
      </c>
    </row>
    <row r="8" spans="1:26" ht="15" customHeight="1">
      <c r="E8" s="18"/>
      <c r="F8" s="19"/>
      <c r="G8" s="19"/>
      <c r="H8" s="20"/>
      <c r="I8" s="20"/>
      <c r="J8" s="19"/>
      <c r="K8" s="21"/>
      <c r="L8" s="19"/>
      <c r="M8" s="19"/>
      <c r="N8" s="21"/>
      <c r="O8" s="19"/>
      <c r="P8" s="19"/>
      <c r="Q8" s="19"/>
    </row>
    <row r="9" spans="1:26" ht="15" customHeight="1">
      <c r="A9" s="22" t="s">
        <v>11</v>
      </c>
      <c r="B9" s="3"/>
      <c r="C9" s="3"/>
      <c r="D9" s="3"/>
      <c r="E9" s="23"/>
      <c r="F9" s="24">
        <v>23</v>
      </c>
      <c r="G9" s="24">
        <v>14</v>
      </c>
      <c r="H9" s="24">
        <v>9</v>
      </c>
      <c r="I9" s="24">
        <v>0</v>
      </c>
      <c r="J9" s="24">
        <v>0</v>
      </c>
      <c r="K9" s="25">
        <v>0</v>
      </c>
      <c r="L9" s="24">
        <v>23</v>
      </c>
      <c r="M9" s="24">
        <v>14</v>
      </c>
      <c r="N9" s="25">
        <v>9</v>
      </c>
      <c r="O9" s="24">
        <v>0</v>
      </c>
      <c r="P9" s="24">
        <v>0</v>
      </c>
      <c r="Q9" s="24">
        <v>0</v>
      </c>
      <c r="S9" s="26"/>
      <c r="T9" s="26"/>
      <c r="U9" s="26"/>
      <c r="V9" s="26"/>
      <c r="W9" s="26"/>
      <c r="X9" s="26"/>
      <c r="Y9" s="26"/>
      <c r="Z9" s="26"/>
    </row>
    <row r="10" spans="1:26" ht="15" customHeight="1">
      <c r="E10" s="18"/>
      <c r="F10" s="26"/>
      <c r="G10" s="26"/>
      <c r="H10" s="26"/>
      <c r="I10" s="26"/>
      <c r="J10" s="26"/>
      <c r="K10" s="27"/>
      <c r="L10" s="26"/>
      <c r="M10" s="26"/>
      <c r="N10" s="27"/>
      <c r="O10" s="26"/>
      <c r="P10" s="26"/>
      <c r="Q10" s="26"/>
      <c r="S10" s="26"/>
      <c r="T10" s="26"/>
      <c r="U10" s="26"/>
      <c r="V10" s="26"/>
      <c r="W10" s="26"/>
      <c r="X10" s="26"/>
      <c r="Y10" s="26"/>
      <c r="Z10" s="26"/>
    </row>
    <row r="11" spans="1:26" ht="15" customHeight="1">
      <c r="A11" s="22" t="s">
        <v>12</v>
      </c>
      <c r="B11" s="3"/>
      <c r="C11" s="3"/>
      <c r="D11" s="3"/>
      <c r="E11" s="28" t="s">
        <v>13</v>
      </c>
      <c r="F11" s="24">
        <v>23</v>
      </c>
      <c r="G11" s="24">
        <v>14</v>
      </c>
      <c r="H11" s="24">
        <v>9</v>
      </c>
      <c r="I11" s="24">
        <v>0</v>
      </c>
      <c r="J11" s="24">
        <v>0</v>
      </c>
      <c r="K11" s="25">
        <v>0</v>
      </c>
      <c r="L11" s="24">
        <v>23</v>
      </c>
      <c r="M11" s="24">
        <v>14</v>
      </c>
      <c r="N11" s="25">
        <v>9</v>
      </c>
      <c r="O11" s="24">
        <v>0</v>
      </c>
      <c r="P11" s="24">
        <v>0</v>
      </c>
      <c r="Q11" s="24">
        <v>0</v>
      </c>
      <c r="S11" s="26"/>
      <c r="T11" s="26"/>
      <c r="U11" s="26"/>
      <c r="V11" s="26"/>
      <c r="W11" s="26"/>
      <c r="X11" s="26"/>
      <c r="Y11" s="26"/>
      <c r="Z11" s="26"/>
    </row>
    <row r="12" spans="1:26" ht="15" customHeight="1">
      <c r="A12" s="29"/>
      <c r="B12" s="29"/>
      <c r="C12" s="29"/>
      <c r="D12" s="30"/>
      <c r="E12" s="31"/>
      <c r="F12" s="24"/>
      <c r="G12" s="24"/>
      <c r="H12" s="24"/>
      <c r="I12" s="24"/>
      <c r="J12" s="24"/>
      <c r="K12" s="25"/>
      <c r="L12" s="24"/>
      <c r="M12" s="24"/>
      <c r="N12" s="25"/>
      <c r="O12" s="24"/>
      <c r="P12" s="24"/>
      <c r="Q12" s="24"/>
      <c r="S12" s="26"/>
      <c r="T12" s="26"/>
      <c r="U12" s="26"/>
      <c r="V12" s="26"/>
      <c r="W12" s="26"/>
      <c r="X12" s="26"/>
      <c r="Y12" s="26"/>
      <c r="Z12" s="26"/>
    </row>
    <row r="13" spans="1:26" ht="15" customHeight="1">
      <c r="B13" s="32" t="s">
        <v>14</v>
      </c>
      <c r="C13" s="32"/>
      <c r="E13" s="33"/>
      <c r="F13" s="26"/>
      <c r="G13" s="26"/>
      <c r="H13" s="26"/>
      <c r="I13" s="26"/>
      <c r="J13" s="26"/>
      <c r="K13" s="27"/>
      <c r="L13" s="26"/>
      <c r="M13" s="26"/>
      <c r="N13" s="27"/>
      <c r="O13" s="26"/>
      <c r="P13" s="26"/>
      <c r="Q13" s="26"/>
      <c r="S13" s="26"/>
      <c r="T13" s="26"/>
      <c r="U13" s="26"/>
      <c r="V13" s="26"/>
      <c r="W13" s="26"/>
      <c r="X13" s="26"/>
      <c r="Y13" s="26"/>
      <c r="Z13" s="26"/>
    </row>
    <row r="14" spans="1:26" ht="15" customHeight="1">
      <c r="E14" s="33"/>
      <c r="F14" s="26"/>
      <c r="G14" s="26"/>
      <c r="H14" s="26"/>
      <c r="I14" s="26"/>
      <c r="J14" s="26"/>
      <c r="K14" s="27"/>
      <c r="L14" s="26"/>
      <c r="M14" s="26"/>
      <c r="N14" s="27"/>
      <c r="O14" s="26"/>
      <c r="P14" s="26"/>
      <c r="Q14" s="26"/>
      <c r="S14" s="26"/>
      <c r="T14" s="26"/>
      <c r="U14" s="26"/>
      <c r="V14" s="26"/>
      <c r="W14" s="26"/>
      <c r="X14" s="26"/>
      <c r="Y14" s="26"/>
      <c r="Z14" s="26"/>
    </row>
    <row r="15" spans="1:26" ht="15" customHeight="1">
      <c r="C15" s="30" t="s">
        <v>15</v>
      </c>
      <c r="D15" s="30"/>
      <c r="E15" s="33"/>
      <c r="F15" s="34">
        <v>23</v>
      </c>
      <c r="G15" s="34">
        <v>14</v>
      </c>
      <c r="H15" s="34">
        <v>9</v>
      </c>
      <c r="I15" s="26">
        <v>0</v>
      </c>
      <c r="J15" s="26">
        <v>0</v>
      </c>
      <c r="K15" s="27">
        <v>0</v>
      </c>
      <c r="L15" s="26">
        <v>23</v>
      </c>
      <c r="M15" s="26">
        <v>14</v>
      </c>
      <c r="N15" s="27">
        <v>9</v>
      </c>
      <c r="O15" s="26">
        <v>0</v>
      </c>
      <c r="P15" s="26">
        <v>0</v>
      </c>
      <c r="Q15" s="26">
        <v>0</v>
      </c>
      <c r="S15" s="26"/>
      <c r="T15" s="26"/>
      <c r="U15" s="26"/>
      <c r="V15" s="26"/>
      <c r="W15" s="26"/>
      <c r="X15" s="26"/>
      <c r="Y15" s="26"/>
      <c r="Z15" s="26"/>
    </row>
    <row r="16" spans="1:26" ht="15" customHeight="1">
      <c r="E16" s="33"/>
      <c r="F16" s="34"/>
      <c r="G16" s="26"/>
      <c r="H16" s="26"/>
      <c r="I16" s="26"/>
      <c r="J16" s="26"/>
      <c r="K16" s="27"/>
      <c r="L16" s="26"/>
      <c r="M16" s="26"/>
      <c r="N16" s="27"/>
      <c r="O16" s="26"/>
      <c r="P16" s="26"/>
      <c r="Q16" s="26"/>
      <c r="S16" s="26"/>
      <c r="T16" s="26"/>
      <c r="U16" s="26"/>
      <c r="V16" s="26"/>
      <c r="W16" s="26"/>
      <c r="X16" s="26"/>
      <c r="Y16" s="26"/>
      <c r="Z16" s="26"/>
    </row>
    <row r="17" spans="1:26" ht="15" customHeight="1">
      <c r="C17" s="30" t="s">
        <v>16</v>
      </c>
      <c r="D17" s="30"/>
      <c r="E17" s="33"/>
      <c r="F17" s="34">
        <v>0</v>
      </c>
      <c r="G17" s="34">
        <v>0</v>
      </c>
      <c r="H17" s="34">
        <v>0</v>
      </c>
      <c r="I17" s="26">
        <v>0</v>
      </c>
      <c r="J17" s="26">
        <v>0</v>
      </c>
      <c r="K17" s="27">
        <v>0</v>
      </c>
      <c r="L17" s="26">
        <v>0</v>
      </c>
      <c r="M17" s="26">
        <v>0</v>
      </c>
      <c r="N17" s="27">
        <v>0</v>
      </c>
      <c r="O17" s="26">
        <v>0</v>
      </c>
      <c r="P17" s="26">
        <v>0</v>
      </c>
      <c r="Q17" s="26">
        <v>0</v>
      </c>
      <c r="S17" s="26"/>
      <c r="T17" s="26"/>
      <c r="U17" s="26"/>
      <c r="V17" s="26"/>
      <c r="W17" s="26"/>
      <c r="X17" s="26"/>
      <c r="Y17" s="26"/>
      <c r="Z17" s="26"/>
    </row>
    <row r="18" spans="1:26" ht="15" customHeight="1">
      <c r="E18" s="33"/>
      <c r="F18" s="34"/>
      <c r="G18" s="26"/>
      <c r="H18" s="26"/>
      <c r="I18" s="26"/>
      <c r="J18" s="26"/>
      <c r="K18" s="27"/>
      <c r="L18" s="26"/>
      <c r="M18" s="26"/>
      <c r="N18" s="27"/>
      <c r="O18" s="26"/>
      <c r="P18" s="26"/>
      <c r="Q18" s="26"/>
      <c r="S18" s="26"/>
      <c r="T18" s="26"/>
      <c r="U18" s="26"/>
      <c r="V18" s="26"/>
      <c r="W18" s="26"/>
      <c r="X18" s="26"/>
      <c r="Y18" s="26"/>
      <c r="Z18" s="26"/>
    </row>
    <row r="19" spans="1:26" ht="15" customHeight="1">
      <c r="C19" s="30" t="s">
        <v>17</v>
      </c>
      <c r="D19" s="30"/>
      <c r="E19" s="33"/>
      <c r="F19" s="34">
        <v>0</v>
      </c>
      <c r="G19" s="34">
        <v>0</v>
      </c>
      <c r="H19" s="34">
        <v>0</v>
      </c>
      <c r="I19" s="26">
        <v>0</v>
      </c>
      <c r="J19" s="26">
        <v>0</v>
      </c>
      <c r="K19" s="27">
        <v>0</v>
      </c>
      <c r="L19" s="26">
        <v>0</v>
      </c>
      <c r="M19" s="26">
        <v>0</v>
      </c>
      <c r="N19" s="27">
        <v>0</v>
      </c>
      <c r="O19" s="26">
        <v>0</v>
      </c>
      <c r="P19" s="26">
        <v>0</v>
      </c>
      <c r="Q19" s="26">
        <v>0</v>
      </c>
      <c r="S19" s="26"/>
      <c r="T19" s="26"/>
      <c r="U19" s="26"/>
      <c r="V19" s="26"/>
      <c r="W19" s="26"/>
      <c r="X19" s="26"/>
      <c r="Y19" s="26"/>
      <c r="Z19" s="26"/>
    </row>
    <row r="20" spans="1:26" ht="15" customHeight="1">
      <c r="E20" s="33"/>
      <c r="F20" s="34"/>
      <c r="G20" s="26"/>
      <c r="H20" s="26"/>
      <c r="I20" s="26"/>
      <c r="J20" s="26"/>
      <c r="K20" s="27"/>
      <c r="L20" s="26"/>
      <c r="M20" s="26"/>
      <c r="N20" s="27"/>
      <c r="O20" s="26"/>
      <c r="P20" s="26"/>
      <c r="Q20" s="26"/>
      <c r="S20" s="26"/>
      <c r="T20" s="26"/>
      <c r="U20" s="26"/>
      <c r="V20" s="26"/>
      <c r="W20" s="26"/>
      <c r="X20" s="26"/>
      <c r="Y20" s="26"/>
      <c r="Z20" s="26"/>
    </row>
    <row r="21" spans="1:26" ht="15" customHeight="1">
      <c r="B21" s="32" t="s">
        <v>18</v>
      </c>
      <c r="C21" s="32"/>
      <c r="E21" s="33"/>
      <c r="F21" s="34">
        <v>0</v>
      </c>
      <c r="G21" s="34">
        <v>0</v>
      </c>
      <c r="H21" s="34">
        <v>0</v>
      </c>
      <c r="I21" s="26">
        <v>0</v>
      </c>
      <c r="J21" s="26">
        <v>0</v>
      </c>
      <c r="K21" s="27">
        <v>0</v>
      </c>
      <c r="L21" s="26">
        <v>0</v>
      </c>
      <c r="M21" s="26">
        <v>0</v>
      </c>
      <c r="N21" s="27">
        <v>0</v>
      </c>
      <c r="O21" s="26">
        <v>0</v>
      </c>
      <c r="P21" s="26">
        <v>0</v>
      </c>
      <c r="Q21" s="26">
        <v>0</v>
      </c>
      <c r="S21" s="26"/>
      <c r="T21" s="26"/>
      <c r="U21" s="26"/>
      <c r="V21" s="26"/>
      <c r="W21" s="26"/>
      <c r="X21" s="26"/>
      <c r="Y21" s="26"/>
      <c r="Z21" s="26"/>
    </row>
    <row r="22" spans="1:26" ht="15" customHeight="1">
      <c r="E22" s="33"/>
      <c r="F22" s="34"/>
      <c r="G22" s="26"/>
      <c r="H22" s="26"/>
      <c r="I22" s="26"/>
      <c r="J22" s="26"/>
      <c r="K22" s="27"/>
      <c r="L22" s="26"/>
      <c r="M22" s="26"/>
      <c r="N22" s="27"/>
      <c r="O22" s="26"/>
      <c r="P22" s="26"/>
      <c r="Q22" s="26"/>
      <c r="S22" s="26"/>
      <c r="T22" s="26"/>
      <c r="U22" s="26"/>
      <c r="V22" s="26"/>
      <c r="W22" s="26"/>
      <c r="X22" s="26"/>
      <c r="Y22" s="26"/>
      <c r="Z22" s="26"/>
    </row>
    <row r="23" spans="1:26" ht="15" customHeight="1">
      <c r="B23" s="32" t="s">
        <v>19</v>
      </c>
      <c r="C23" s="32"/>
      <c r="E23" s="33"/>
      <c r="F23" s="34">
        <v>0</v>
      </c>
      <c r="G23" s="34">
        <v>0</v>
      </c>
      <c r="H23" s="34">
        <v>0</v>
      </c>
      <c r="I23" s="26">
        <v>0</v>
      </c>
      <c r="J23" s="26">
        <v>0</v>
      </c>
      <c r="K23" s="27">
        <v>0</v>
      </c>
      <c r="L23" s="26">
        <v>0</v>
      </c>
      <c r="M23" s="26">
        <v>0</v>
      </c>
      <c r="N23" s="27">
        <v>0</v>
      </c>
      <c r="O23" s="26">
        <v>0</v>
      </c>
      <c r="P23" s="26">
        <v>0</v>
      </c>
      <c r="Q23" s="26">
        <v>0</v>
      </c>
      <c r="S23" s="26"/>
      <c r="T23" s="26"/>
      <c r="U23" s="26"/>
      <c r="V23" s="26"/>
      <c r="W23" s="26"/>
      <c r="X23" s="26"/>
      <c r="Y23" s="26"/>
      <c r="Z23" s="26"/>
    </row>
    <row r="24" spans="1:26" ht="15" customHeight="1">
      <c r="E24" s="33"/>
      <c r="F24" s="34"/>
      <c r="G24" s="26"/>
      <c r="H24" s="26"/>
      <c r="I24" s="26"/>
      <c r="J24" s="26"/>
      <c r="K24" s="27"/>
      <c r="L24" s="26"/>
      <c r="M24" s="26"/>
      <c r="N24" s="27"/>
      <c r="O24" s="26"/>
      <c r="P24" s="26"/>
      <c r="Q24" s="26"/>
      <c r="S24" s="26"/>
      <c r="T24" s="26"/>
      <c r="U24" s="26"/>
      <c r="V24" s="26"/>
      <c r="W24" s="26"/>
      <c r="X24" s="26"/>
      <c r="Y24" s="26"/>
      <c r="Z24" s="26"/>
    </row>
    <row r="25" spans="1:26" ht="15" customHeight="1">
      <c r="B25" t="s">
        <v>20</v>
      </c>
      <c r="E25" s="33"/>
      <c r="F25" s="34">
        <v>0</v>
      </c>
      <c r="G25" s="34">
        <v>0</v>
      </c>
      <c r="H25" s="34">
        <v>0</v>
      </c>
      <c r="I25" s="26">
        <v>0</v>
      </c>
      <c r="J25" s="26">
        <v>0</v>
      </c>
      <c r="K25" s="27">
        <v>0</v>
      </c>
      <c r="L25" s="26">
        <v>0</v>
      </c>
      <c r="M25" s="26">
        <v>0</v>
      </c>
      <c r="N25" s="27">
        <v>0</v>
      </c>
      <c r="O25" s="26">
        <v>0</v>
      </c>
      <c r="P25" s="26">
        <v>0</v>
      </c>
      <c r="Q25" s="26">
        <v>0</v>
      </c>
      <c r="S25" s="26"/>
      <c r="T25" s="26"/>
      <c r="U25" s="26"/>
      <c r="V25" s="26"/>
      <c r="W25" s="26"/>
      <c r="X25" s="26"/>
      <c r="Y25" s="26"/>
      <c r="Z25" s="26"/>
    </row>
    <row r="26" spans="1:26" ht="15" customHeight="1">
      <c r="E26" s="18"/>
      <c r="F26" s="26"/>
      <c r="G26" s="26"/>
      <c r="H26" s="26"/>
      <c r="I26" s="26"/>
      <c r="J26" s="26"/>
      <c r="K26" s="27"/>
      <c r="L26" s="26"/>
      <c r="M26" s="26"/>
      <c r="N26" s="27"/>
      <c r="O26" s="26"/>
      <c r="P26" s="26"/>
      <c r="Q26" s="26"/>
      <c r="S26" s="26"/>
      <c r="T26" s="26"/>
      <c r="U26" s="26"/>
      <c r="V26" s="26"/>
      <c r="W26" s="26"/>
      <c r="X26" s="26"/>
      <c r="Y26" s="26"/>
      <c r="Z26" s="26"/>
    </row>
    <row r="27" spans="1:26" ht="15" customHeight="1">
      <c r="A27" s="35" t="s">
        <v>21</v>
      </c>
      <c r="B27" s="3"/>
      <c r="C27" s="3"/>
      <c r="D27" s="3"/>
      <c r="E27" s="23"/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5">
        <v>0</v>
      </c>
      <c r="L27" s="24">
        <v>0</v>
      </c>
      <c r="M27" s="24">
        <v>0</v>
      </c>
      <c r="N27" s="25">
        <v>0</v>
      </c>
      <c r="O27" s="24">
        <v>0</v>
      </c>
      <c r="P27" s="24">
        <v>0</v>
      </c>
      <c r="Q27" s="24">
        <v>0</v>
      </c>
      <c r="S27" s="26"/>
      <c r="T27" s="26"/>
      <c r="U27" s="26"/>
      <c r="V27" s="26"/>
      <c r="W27" s="26"/>
      <c r="X27" s="26"/>
      <c r="Y27" s="26"/>
      <c r="Z27" s="26"/>
    </row>
    <row r="28" spans="1:26" ht="15" customHeight="1">
      <c r="E28" s="18"/>
      <c r="F28" s="26"/>
      <c r="G28" s="26"/>
      <c r="H28" s="26"/>
      <c r="I28" s="26"/>
      <c r="J28" s="26"/>
      <c r="K28" s="27"/>
      <c r="L28" s="26"/>
      <c r="M28" s="26"/>
      <c r="N28" s="27"/>
      <c r="O28" s="26"/>
      <c r="P28" s="26"/>
      <c r="Q28" s="26"/>
      <c r="S28" s="26"/>
      <c r="T28" s="26"/>
      <c r="U28" s="26"/>
      <c r="V28" s="26"/>
      <c r="W28" s="26"/>
      <c r="X28" s="26"/>
      <c r="Y28" s="26"/>
      <c r="Z28" s="26"/>
    </row>
    <row r="29" spans="1:26" ht="15" customHeight="1">
      <c r="A29" s="22" t="s">
        <v>22</v>
      </c>
      <c r="B29" s="3"/>
      <c r="C29" s="3"/>
      <c r="D29" s="3"/>
      <c r="E29" s="23"/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5">
        <v>0</v>
      </c>
      <c r="L29" s="24">
        <v>0</v>
      </c>
      <c r="M29" s="24">
        <v>0</v>
      </c>
      <c r="N29" s="25">
        <v>0</v>
      </c>
      <c r="O29" s="24">
        <v>0</v>
      </c>
      <c r="P29" s="24">
        <v>0</v>
      </c>
      <c r="Q29" s="24">
        <v>0</v>
      </c>
      <c r="S29" s="26"/>
      <c r="T29" s="26"/>
      <c r="U29" s="26"/>
      <c r="V29" s="26"/>
      <c r="W29" s="26"/>
      <c r="X29" s="26"/>
      <c r="Y29" s="26"/>
      <c r="Z29" s="26"/>
    </row>
    <row r="30" spans="1:26" ht="15" customHeight="1">
      <c r="C30" s="32" t="s">
        <v>23</v>
      </c>
      <c r="D30" s="3"/>
      <c r="E30" s="23"/>
      <c r="F30" s="34">
        <v>0</v>
      </c>
      <c r="G30" s="26">
        <v>0</v>
      </c>
      <c r="H30" s="26">
        <v>0</v>
      </c>
      <c r="I30" s="26">
        <v>0</v>
      </c>
      <c r="J30" s="26">
        <v>0</v>
      </c>
      <c r="K30" s="27">
        <v>0</v>
      </c>
      <c r="L30" s="26">
        <v>0</v>
      </c>
      <c r="M30" s="26">
        <v>0</v>
      </c>
      <c r="N30" s="27">
        <v>0</v>
      </c>
      <c r="O30" s="26">
        <v>0</v>
      </c>
      <c r="P30" s="26">
        <v>0</v>
      </c>
      <c r="Q30" s="26">
        <v>0</v>
      </c>
      <c r="S30" s="26"/>
      <c r="T30" s="26"/>
      <c r="U30" s="26"/>
      <c r="V30" s="26"/>
      <c r="W30" s="26"/>
      <c r="X30" s="26"/>
      <c r="Y30" s="26"/>
      <c r="Z30" s="26"/>
    </row>
    <row r="31" spans="1:26" ht="15" customHeight="1">
      <c r="C31" s="32" t="s">
        <v>24</v>
      </c>
      <c r="D31" s="3"/>
      <c r="E31" s="23"/>
      <c r="F31" s="34">
        <v>0</v>
      </c>
      <c r="G31" s="26">
        <v>0</v>
      </c>
      <c r="H31" s="26">
        <v>0</v>
      </c>
      <c r="I31" s="26">
        <v>0</v>
      </c>
      <c r="J31" s="26">
        <v>0</v>
      </c>
      <c r="K31" s="27">
        <v>0</v>
      </c>
      <c r="L31" s="26">
        <v>0</v>
      </c>
      <c r="M31" s="26">
        <v>0</v>
      </c>
      <c r="N31" s="27">
        <v>0</v>
      </c>
      <c r="O31" s="26">
        <v>0</v>
      </c>
      <c r="P31" s="26">
        <v>0</v>
      </c>
      <c r="Q31" s="26">
        <v>0</v>
      </c>
      <c r="S31" s="26"/>
      <c r="T31" s="26"/>
      <c r="U31" s="26"/>
      <c r="V31" s="26"/>
      <c r="W31" s="26"/>
      <c r="X31" s="26"/>
      <c r="Y31" s="26"/>
      <c r="Z31" s="26"/>
    </row>
    <row r="32" spans="1:26" ht="15" customHeight="1">
      <c r="C32" s="36"/>
      <c r="D32" s="37"/>
      <c r="E32" s="38"/>
      <c r="F32" s="34"/>
      <c r="G32" s="26"/>
      <c r="H32" s="26"/>
      <c r="I32" s="26"/>
      <c r="J32" s="26"/>
      <c r="K32" s="27"/>
      <c r="L32" s="26"/>
      <c r="M32" s="26"/>
      <c r="N32" s="27"/>
      <c r="O32" s="26"/>
      <c r="P32" s="26"/>
      <c r="Q32" s="26"/>
      <c r="S32" s="26"/>
      <c r="T32" s="26"/>
      <c r="U32" s="26"/>
      <c r="V32" s="26"/>
      <c r="W32" s="26"/>
      <c r="X32" s="26"/>
      <c r="Y32" s="26"/>
      <c r="Z32" s="26"/>
    </row>
    <row r="33" spans="1:26" ht="15" customHeight="1">
      <c r="A33" s="22" t="s">
        <v>25</v>
      </c>
      <c r="B33" s="3"/>
      <c r="C33" s="3"/>
      <c r="D33" s="3"/>
      <c r="E33" s="23"/>
      <c r="F33" s="39">
        <v>0</v>
      </c>
      <c r="G33" s="39">
        <v>0</v>
      </c>
      <c r="H33" s="39">
        <v>0</v>
      </c>
      <c r="I33" s="39">
        <v>0</v>
      </c>
      <c r="J33" s="24">
        <v>0</v>
      </c>
      <c r="K33" s="25">
        <v>0</v>
      </c>
      <c r="L33" s="39">
        <v>0</v>
      </c>
      <c r="M33" s="24">
        <v>0</v>
      </c>
      <c r="N33" s="25">
        <v>0</v>
      </c>
      <c r="O33" s="39">
        <v>0</v>
      </c>
      <c r="P33" s="24">
        <v>0</v>
      </c>
      <c r="Q33" s="24">
        <v>0</v>
      </c>
      <c r="S33" s="26"/>
      <c r="T33" s="26"/>
      <c r="U33" s="26"/>
      <c r="V33" s="26"/>
      <c r="W33" s="26"/>
      <c r="X33" s="26"/>
      <c r="Y33" s="26"/>
      <c r="Z33" s="26"/>
    </row>
    <row r="34" spans="1:26" ht="15" customHeight="1">
      <c r="E34" s="18"/>
      <c r="F34" s="26"/>
      <c r="G34" s="26"/>
      <c r="H34" s="26"/>
      <c r="I34" s="26"/>
      <c r="J34" s="26"/>
      <c r="K34" s="27"/>
      <c r="L34" s="26"/>
      <c r="M34" s="26"/>
      <c r="N34" s="27"/>
      <c r="O34" s="26"/>
      <c r="P34" s="26"/>
      <c r="Q34" s="26"/>
      <c r="S34" s="26"/>
      <c r="T34" s="26"/>
      <c r="U34" s="26"/>
      <c r="V34" s="26"/>
      <c r="W34" s="26"/>
      <c r="X34" s="26"/>
      <c r="Y34" s="26"/>
      <c r="Z34" s="26"/>
    </row>
    <row r="35" spans="1:26" ht="15" customHeight="1">
      <c r="A35" s="22" t="s">
        <v>26</v>
      </c>
      <c r="B35" s="3"/>
      <c r="C35" s="3"/>
      <c r="D35" s="3"/>
      <c r="E35" s="23"/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5">
        <v>0</v>
      </c>
      <c r="L35" s="24">
        <v>0</v>
      </c>
      <c r="M35" s="24">
        <v>0</v>
      </c>
      <c r="N35" s="25">
        <v>0</v>
      </c>
      <c r="O35" s="24">
        <v>0</v>
      </c>
      <c r="P35" s="24">
        <v>0</v>
      </c>
      <c r="Q35" s="24">
        <v>0</v>
      </c>
      <c r="S35" s="26"/>
      <c r="T35" s="26"/>
      <c r="U35" s="26"/>
      <c r="V35" s="26"/>
      <c r="W35" s="26"/>
      <c r="X35" s="26"/>
      <c r="Y35" s="26"/>
      <c r="Z35" s="26"/>
    </row>
    <row r="36" spans="1:26" ht="15" customHeight="1">
      <c r="E36" s="18"/>
      <c r="F36" s="26"/>
      <c r="G36" s="26"/>
      <c r="H36" s="26"/>
      <c r="I36" s="26"/>
      <c r="J36" s="26"/>
      <c r="K36" s="27"/>
      <c r="L36" s="26"/>
      <c r="M36" s="26"/>
      <c r="N36" s="27"/>
      <c r="O36" s="26"/>
      <c r="P36" s="26"/>
      <c r="Q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>
      <c r="A37" s="22" t="s">
        <v>27</v>
      </c>
      <c r="B37" s="3"/>
      <c r="C37" s="3"/>
      <c r="D37" s="3"/>
      <c r="E37" s="23"/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5">
        <v>0</v>
      </c>
      <c r="L37" s="24">
        <v>0</v>
      </c>
      <c r="M37" s="24">
        <v>0</v>
      </c>
      <c r="N37" s="25">
        <v>0</v>
      </c>
      <c r="O37" s="24">
        <v>0</v>
      </c>
      <c r="P37" s="24">
        <v>0</v>
      </c>
      <c r="Q37" s="24">
        <v>0</v>
      </c>
      <c r="S37" s="26"/>
      <c r="T37" s="26"/>
      <c r="U37" s="26"/>
      <c r="V37" s="26"/>
      <c r="W37" s="26"/>
      <c r="X37" s="26"/>
      <c r="Y37" s="26"/>
      <c r="Z37" s="26"/>
    </row>
    <row r="38" spans="1:26" ht="15" customHeight="1">
      <c r="E38" s="18"/>
      <c r="F38" s="26"/>
      <c r="G38" s="26"/>
      <c r="H38" s="26"/>
      <c r="I38" s="26"/>
      <c r="J38" s="26"/>
      <c r="K38" s="27"/>
      <c r="L38" s="26"/>
      <c r="M38" s="26"/>
      <c r="N38" s="27"/>
      <c r="O38" s="26"/>
      <c r="P38" s="26"/>
      <c r="Q38" s="26"/>
      <c r="S38" s="26"/>
      <c r="T38" s="26"/>
      <c r="U38" s="26"/>
      <c r="V38" s="26"/>
      <c r="W38" s="26"/>
      <c r="X38" s="26"/>
      <c r="Y38" s="26"/>
      <c r="Z38" s="26"/>
    </row>
    <row r="39" spans="1:26" ht="15" customHeight="1">
      <c r="A39" s="22" t="s">
        <v>28</v>
      </c>
      <c r="B39" s="3"/>
      <c r="C39" s="3"/>
      <c r="D39" s="3"/>
      <c r="E39" s="23"/>
      <c r="F39" s="39">
        <v>0</v>
      </c>
      <c r="G39" s="39">
        <v>0</v>
      </c>
      <c r="H39" s="39">
        <v>0</v>
      </c>
      <c r="I39" s="39">
        <v>0</v>
      </c>
      <c r="J39" s="24">
        <v>0</v>
      </c>
      <c r="K39" s="25">
        <v>0</v>
      </c>
      <c r="L39" s="39">
        <v>0</v>
      </c>
      <c r="M39" s="24">
        <v>0</v>
      </c>
      <c r="N39" s="25">
        <v>0</v>
      </c>
      <c r="O39" s="39">
        <v>0</v>
      </c>
      <c r="P39" s="24">
        <v>0</v>
      </c>
      <c r="Q39" s="24">
        <v>0</v>
      </c>
      <c r="S39" s="26"/>
      <c r="T39" s="26"/>
      <c r="U39" s="26"/>
      <c r="V39" s="26"/>
      <c r="W39" s="26"/>
      <c r="X39" s="26"/>
      <c r="Y39" s="26"/>
      <c r="Z39" s="26"/>
    </row>
    <row r="40" spans="1:26" ht="15" customHeight="1">
      <c r="A40" s="40"/>
      <c r="B40" s="40"/>
      <c r="C40" s="40"/>
      <c r="D40" s="40"/>
      <c r="E40" s="41"/>
      <c r="F40" s="26"/>
      <c r="G40" s="26"/>
      <c r="H40" s="26"/>
      <c r="I40" s="26"/>
      <c r="J40" s="26"/>
      <c r="K40" s="27"/>
      <c r="L40" s="26"/>
      <c r="M40" s="26"/>
      <c r="N40" s="27"/>
      <c r="O40" s="26"/>
      <c r="P40" s="26"/>
      <c r="Q40" s="26"/>
      <c r="S40" s="26"/>
      <c r="T40" s="26"/>
      <c r="U40" s="26"/>
      <c r="V40" s="26"/>
      <c r="W40" s="26"/>
      <c r="X40" s="26"/>
      <c r="Y40" s="26"/>
      <c r="Z40" s="26"/>
    </row>
    <row r="41" spans="1:26" ht="15" customHeight="1">
      <c r="A41" s="42" t="s">
        <v>29</v>
      </c>
      <c r="B41" s="42"/>
      <c r="C41" s="42"/>
      <c r="E41" s="18"/>
      <c r="F41" s="43"/>
      <c r="G41" s="44"/>
      <c r="H41" s="44"/>
      <c r="I41" s="44"/>
      <c r="J41" s="44"/>
      <c r="K41" s="45"/>
      <c r="L41" s="44"/>
      <c r="M41" s="44"/>
      <c r="N41" s="45"/>
      <c r="O41" s="44"/>
      <c r="P41" s="44"/>
      <c r="Q41" s="44"/>
      <c r="S41" s="26"/>
      <c r="T41" s="26"/>
      <c r="U41" s="26"/>
      <c r="V41" s="26"/>
      <c r="W41" s="26"/>
      <c r="X41" s="26"/>
      <c r="Y41" s="26"/>
      <c r="Z41" s="26"/>
    </row>
    <row r="42" spans="1:26" ht="15" customHeight="1">
      <c r="A42" s="46"/>
      <c r="B42" s="32" t="s">
        <v>30</v>
      </c>
      <c r="C42" s="3"/>
      <c r="D42" s="3"/>
      <c r="E42" s="23"/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7">
        <v>0</v>
      </c>
      <c r="L42" s="26">
        <v>0</v>
      </c>
      <c r="M42" s="26">
        <v>0</v>
      </c>
      <c r="N42" s="27">
        <v>0</v>
      </c>
      <c r="O42" s="26">
        <v>0</v>
      </c>
      <c r="P42" s="26">
        <v>0</v>
      </c>
      <c r="Q42" s="26">
        <v>0</v>
      </c>
      <c r="S42" s="26"/>
      <c r="T42" s="26"/>
      <c r="U42" s="26"/>
      <c r="V42" s="26"/>
      <c r="W42" s="26"/>
      <c r="X42" s="26"/>
      <c r="Y42" s="26"/>
      <c r="Z42" s="26"/>
    </row>
    <row r="43" spans="1:26" ht="15" customHeight="1">
      <c r="B43" s="32" t="s">
        <v>31</v>
      </c>
      <c r="C43" s="3"/>
      <c r="D43" s="3"/>
      <c r="E43" s="23"/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7">
        <v>0</v>
      </c>
      <c r="L43" s="26">
        <v>0</v>
      </c>
      <c r="M43" s="26">
        <v>0</v>
      </c>
      <c r="N43" s="27">
        <v>0</v>
      </c>
      <c r="O43" s="26">
        <v>0</v>
      </c>
      <c r="P43" s="26">
        <v>0</v>
      </c>
      <c r="Q43" s="26">
        <v>0</v>
      </c>
      <c r="S43" s="26"/>
      <c r="T43" s="26"/>
      <c r="U43" s="26"/>
      <c r="V43" s="26"/>
      <c r="W43" s="26"/>
      <c r="X43" s="26"/>
      <c r="Y43" s="26"/>
      <c r="Z43" s="26"/>
    </row>
    <row r="44" spans="1:26" ht="15" customHeight="1">
      <c r="C44" s="47" t="s">
        <v>32</v>
      </c>
      <c r="D44" s="48"/>
      <c r="E44" s="49"/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7">
        <v>0</v>
      </c>
      <c r="L44" s="26">
        <v>0</v>
      </c>
      <c r="M44" s="26">
        <v>0</v>
      </c>
      <c r="N44" s="27">
        <v>0</v>
      </c>
      <c r="O44" s="26">
        <v>0</v>
      </c>
      <c r="P44" s="26">
        <v>0</v>
      </c>
      <c r="Q44" s="26">
        <v>0</v>
      </c>
      <c r="S44" s="26"/>
      <c r="T44" s="26"/>
      <c r="U44" s="26"/>
      <c r="V44" s="26"/>
      <c r="W44" s="26"/>
      <c r="X44" s="26"/>
      <c r="Y44" s="26"/>
      <c r="Z44" s="26"/>
    </row>
    <row r="45" spans="1:26" ht="15" customHeight="1">
      <c r="C45" s="47" t="s">
        <v>33</v>
      </c>
      <c r="D45" s="48"/>
      <c r="E45" s="49"/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7">
        <v>0</v>
      </c>
      <c r="L45" s="26">
        <v>0</v>
      </c>
      <c r="M45" s="26">
        <v>0</v>
      </c>
      <c r="N45" s="27">
        <v>0</v>
      </c>
      <c r="O45" s="26">
        <v>0</v>
      </c>
      <c r="P45" s="26">
        <v>0</v>
      </c>
      <c r="Q45" s="26">
        <v>0</v>
      </c>
      <c r="S45" s="26"/>
      <c r="T45" s="26"/>
      <c r="U45" s="26"/>
      <c r="V45" s="26"/>
      <c r="W45" s="26"/>
      <c r="X45" s="26"/>
      <c r="Y45" s="26"/>
      <c r="Z45" s="26"/>
    </row>
    <row r="46" spans="1:26" ht="15" customHeight="1">
      <c r="C46" s="47" t="s">
        <v>34</v>
      </c>
      <c r="D46" s="48"/>
      <c r="E46" s="49"/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7">
        <v>0</v>
      </c>
      <c r="L46" s="26">
        <v>0</v>
      </c>
      <c r="M46" s="26">
        <v>0</v>
      </c>
      <c r="N46" s="27">
        <v>0</v>
      </c>
      <c r="O46" s="26">
        <v>0</v>
      </c>
      <c r="P46" s="26">
        <v>0</v>
      </c>
      <c r="Q46" s="26">
        <v>0</v>
      </c>
      <c r="S46" s="26"/>
      <c r="T46" s="26"/>
      <c r="U46" s="26"/>
      <c r="V46" s="26"/>
      <c r="W46" s="26"/>
      <c r="X46" s="26"/>
      <c r="Y46" s="26"/>
      <c r="Z46" s="26"/>
    </row>
    <row r="47" spans="1:26" ht="15" customHeight="1">
      <c r="C47" s="47" t="s">
        <v>35</v>
      </c>
      <c r="D47" s="48"/>
      <c r="E47" s="49"/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7">
        <v>0</v>
      </c>
      <c r="L47" s="26">
        <v>0</v>
      </c>
      <c r="M47" s="26">
        <v>0</v>
      </c>
      <c r="N47" s="27">
        <v>0</v>
      </c>
      <c r="O47" s="26">
        <v>0</v>
      </c>
      <c r="P47" s="26">
        <v>0</v>
      </c>
      <c r="Q47" s="26">
        <v>0</v>
      </c>
      <c r="S47" s="26"/>
      <c r="T47" s="26"/>
      <c r="U47" s="26"/>
      <c r="V47" s="26"/>
      <c r="W47" s="26"/>
      <c r="X47" s="26"/>
      <c r="Y47" s="26"/>
      <c r="Z47" s="26"/>
    </row>
    <row r="48" spans="1:26" ht="15" customHeight="1">
      <c r="B48" s="22" t="s">
        <v>36</v>
      </c>
      <c r="C48" s="3"/>
      <c r="D48" s="3"/>
      <c r="E48" s="23"/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5">
        <v>0</v>
      </c>
      <c r="L48" s="24">
        <v>0</v>
      </c>
      <c r="M48" s="24">
        <v>0</v>
      </c>
      <c r="N48" s="25">
        <v>0</v>
      </c>
      <c r="O48" s="24">
        <v>0</v>
      </c>
      <c r="P48" s="24">
        <v>0</v>
      </c>
      <c r="Q48" s="24">
        <v>0</v>
      </c>
      <c r="S48" s="26"/>
      <c r="T48" s="26"/>
      <c r="U48" s="26"/>
      <c r="V48" s="26"/>
      <c r="W48" s="26"/>
      <c r="X48" s="26"/>
      <c r="Y48" s="26"/>
      <c r="Z48" s="26"/>
    </row>
    <row r="49" spans="1:26" ht="15" customHeight="1">
      <c r="B49" s="32" t="s">
        <v>37</v>
      </c>
      <c r="C49" s="3"/>
      <c r="D49" s="3"/>
      <c r="E49" s="23"/>
      <c r="F49" s="34">
        <v>0</v>
      </c>
      <c r="G49" s="26">
        <v>0</v>
      </c>
      <c r="H49" s="26">
        <v>0</v>
      </c>
      <c r="I49" s="26">
        <v>0</v>
      </c>
      <c r="J49" s="26">
        <v>0</v>
      </c>
      <c r="K49" s="27">
        <v>0</v>
      </c>
      <c r="L49" s="26">
        <v>0</v>
      </c>
      <c r="M49" s="26">
        <v>0</v>
      </c>
      <c r="N49" s="27">
        <v>0</v>
      </c>
      <c r="O49" s="26">
        <v>0</v>
      </c>
      <c r="P49" s="26">
        <v>0</v>
      </c>
      <c r="Q49" s="26">
        <v>0</v>
      </c>
      <c r="S49" s="26"/>
      <c r="T49" s="26"/>
      <c r="U49" s="26"/>
      <c r="V49" s="26"/>
      <c r="W49" s="26"/>
      <c r="X49" s="26"/>
      <c r="Y49" s="26"/>
      <c r="Z49" s="26"/>
    </row>
    <row r="50" spans="1:26" ht="15" customHeight="1">
      <c r="E50" s="18"/>
      <c r="F50" s="26"/>
      <c r="G50" s="26"/>
      <c r="H50" s="26"/>
      <c r="I50" s="26"/>
      <c r="J50" s="26"/>
      <c r="K50" s="27"/>
      <c r="L50" s="26"/>
      <c r="M50" s="26"/>
      <c r="N50" s="27"/>
      <c r="O50" s="26"/>
      <c r="P50" s="26"/>
      <c r="Q50" s="26"/>
      <c r="S50" s="26"/>
      <c r="T50" s="26"/>
      <c r="U50" s="26"/>
      <c r="V50" s="26"/>
      <c r="W50" s="26"/>
      <c r="X50" s="26"/>
      <c r="Y50" s="26"/>
      <c r="Z50" s="26"/>
    </row>
    <row r="51" spans="1:26" ht="15" customHeight="1">
      <c r="A51" s="50" t="s">
        <v>38</v>
      </c>
      <c r="B51" s="51"/>
      <c r="C51" s="51"/>
      <c r="D51" s="51"/>
      <c r="E51" s="52"/>
      <c r="F51" s="53">
        <v>23</v>
      </c>
      <c r="G51" s="53">
        <v>14</v>
      </c>
      <c r="H51" s="53">
        <v>9</v>
      </c>
      <c r="I51" s="53">
        <v>0</v>
      </c>
      <c r="J51" s="53">
        <v>0</v>
      </c>
      <c r="K51" s="54">
        <v>0</v>
      </c>
      <c r="L51" s="53">
        <v>23</v>
      </c>
      <c r="M51" s="53">
        <v>14</v>
      </c>
      <c r="N51" s="54">
        <v>9</v>
      </c>
      <c r="O51" s="53">
        <v>0</v>
      </c>
      <c r="P51" s="53">
        <v>0</v>
      </c>
      <c r="Q51" s="53">
        <v>0</v>
      </c>
      <c r="S51" s="26"/>
      <c r="T51" s="26"/>
      <c r="U51" s="26"/>
      <c r="V51" s="26"/>
      <c r="W51" s="26"/>
      <c r="X51" s="26"/>
      <c r="Y51" s="26"/>
      <c r="Z51" s="26"/>
    </row>
    <row r="52" spans="1:26" ht="15" customHeight="1">
      <c r="C52" s="32" t="s">
        <v>39</v>
      </c>
      <c r="D52" s="3"/>
      <c r="E52" s="23"/>
      <c r="F52" s="34">
        <v>23</v>
      </c>
      <c r="G52" s="26">
        <v>14</v>
      </c>
      <c r="H52" s="26">
        <v>9</v>
      </c>
      <c r="I52" s="26">
        <v>0</v>
      </c>
      <c r="J52" s="26">
        <v>0</v>
      </c>
      <c r="K52" s="27">
        <v>0</v>
      </c>
      <c r="L52" s="26">
        <v>23</v>
      </c>
      <c r="M52" s="26">
        <v>14</v>
      </c>
      <c r="N52" s="27">
        <v>9</v>
      </c>
      <c r="O52" s="26">
        <v>0</v>
      </c>
      <c r="P52" s="26">
        <v>0</v>
      </c>
      <c r="Q52" s="26">
        <v>0</v>
      </c>
      <c r="S52" s="26"/>
      <c r="T52" s="26"/>
      <c r="U52" s="26"/>
      <c r="V52" s="26"/>
      <c r="W52" s="26"/>
      <c r="X52" s="26"/>
      <c r="Y52" s="26"/>
      <c r="Z52" s="26"/>
    </row>
    <row r="53" spans="1:26" ht="15" customHeight="1">
      <c r="C53" s="32" t="s">
        <v>40</v>
      </c>
      <c r="D53" s="3"/>
      <c r="E53" s="23"/>
      <c r="F53" s="34">
        <v>0</v>
      </c>
      <c r="G53" s="26">
        <v>0</v>
      </c>
      <c r="H53" s="26">
        <v>0</v>
      </c>
      <c r="I53" s="26">
        <v>0</v>
      </c>
      <c r="J53" s="26">
        <v>0</v>
      </c>
      <c r="K53" s="27">
        <v>0</v>
      </c>
      <c r="L53" s="26">
        <v>0</v>
      </c>
      <c r="M53" s="26">
        <v>0</v>
      </c>
      <c r="N53" s="27">
        <v>0</v>
      </c>
      <c r="O53" s="26">
        <v>0</v>
      </c>
      <c r="P53" s="26">
        <v>0</v>
      </c>
      <c r="Q53" s="26">
        <v>0</v>
      </c>
      <c r="S53" s="26"/>
      <c r="T53" s="26"/>
      <c r="U53" s="26"/>
      <c r="V53" s="26"/>
      <c r="W53" s="26"/>
      <c r="X53" s="26"/>
      <c r="Y53" s="26"/>
      <c r="Z53" s="26"/>
    </row>
    <row r="54" spans="1:26" ht="15" customHeight="1">
      <c r="C54" s="32" t="s">
        <v>19</v>
      </c>
      <c r="D54" s="3"/>
      <c r="E54" s="23"/>
      <c r="F54" s="34">
        <v>0</v>
      </c>
      <c r="G54" s="26">
        <v>0</v>
      </c>
      <c r="H54" s="26">
        <v>0</v>
      </c>
      <c r="I54" s="26">
        <v>0</v>
      </c>
      <c r="J54" s="26">
        <v>0</v>
      </c>
      <c r="K54" s="27">
        <v>0</v>
      </c>
      <c r="L54" s="26">
        <v>0</v>
      </c>
      <c r="M54" s="26">
        <v>0</v>
      </c>
      <c r="N54" s="27">
        <v>0</v>
      </c>
      <c r="O54" s="26">
        <v>0</v>
      </c>
      <c r="P54" s="26">
        <v>0</v>
      </c>
      <c r="Q54" s="26">
        <v>0</v>
      </c>
      <c r="S54" s="26"/>
      <c r="T54" s="26"/>
      <c r="U54" s="26"/>
      <c r="V54" s="26"/>
      <c r="W54" s="26"/>
      <c r="X54" s="26"/>
      <c r="Y54" s="26"/>
      <c r="Z54" s="26"/>
    </row>
    <row r="55" spans="1:26" ht="15" customHeight="1">
      <c r="C55" s="32" t="s">
        <v>20</v>
      </c>
      <c r="D55" s="3"/>
      <c r="E55" s="23"/>
      <c r="F55" s="34">
        <v>0</v>
      </c>
      <c r="G55" s="26">
        <v>0</v>
      </c>
      <c r="H55" s="26">
        <v>0</v>
      </c>
      <c r="I55" s="26">
        <v>0</v>
      </c>
      <c r="J55" s="26">
        <v>0</v>
      </c>
      <c r="K55" s="27">
        <v>0</v>
      </c>
      <c r="L55" s="26">
        <v>0</v>
      </c>
      <c r="M55" s="26">
        <v>0</v>
      </c>
      <c r="N55" s="27">
        <v>0</v>
      </c>
      <c r="O55" s="26">
        <v>0</v>
      </c>
      <c r="P55" s="26">
        <v>0</v>
      </c>
      <c r="Q55" s="26">
        <v>0</v>
      </c>
      <c r="S55" s="26"/>
      <c r="T55" s="26"/>
      <c r="U55" s="26"/>
      <c r="V55" s="26"/>
      <c r="W55" s="26"/>
      <c r="X55" s="26"/>
      <c r="Y55" s="26"/>
      <c r="Z55" s="26"/>
    </row>
    <row r="56" spans="1:26" ht="15" customHeight="1">
      <c r="E56" s="18"/>
      <c r="F56" s="26"/>
      <c r="G56" s="26"/>
      <c r="H56" s="26"/>
      <c r="I56" s="55"/>
      <c r="J56" s="26"/>
      <c r="K56" s="27"/>
      <c r="L56" s="26"/>
      <c r="M56" s="26"/>
      <c r="N56" s="27"/>
      <c r="O56" s="26"/>
      <c r="P56" s="26"/>
      <c r="Q56" s="26"/>
      <c r="S56" s="26"/>
      <c r="T56" s="26"/>
      <c r="U56" s="26"/>
      <c r="V56" s="26"/>
      <c r="W56" s="26"/>
      <c r="X56" s="26"/>
      <c r="Y56" s="26"/>
      <c r="Z56" s="26"/>
    </row>
    <row r="57" spans="1:26" ht="15" customHeight="1">
      <c r="A57" s="22" t="s">
        <v>41</v>
      </c>
      <c r="B57" s="22"/>
      <c r="C57" s="22"/>
      <c r="D57" s="22"/>
      <c r="E57" s="28" t="s">
        <v>42</v>
      </c>
      <c r="F57" s="56">
        <v>100</v>
      </c>
      <c r="G57" s="56">
        <v>100</v>
      </c>
      <c r="H57" s="56">
        <v>100</v>
      </c>
      <c r="I57" s="39">
        <v>0</v>
      </c>
      <c r="J57" s="39">
        <v>0</v>
      </c>
      <c r="K57" s="57">
        <v>0</v>
      </c>
      <c r="L57" s="56">
        <v>100</v>
      </c>
      <c r="M57" s="56">
        <v>100</v>
      </c>
      <c r="N57" s="58">
        <v>100</v>
      </c>
      <c r="O57" s="39">
        <v>0</v>
      </c>
      <c r="P57" s="39">
        <v>0</v>
      </c>
      <c r="Q57" s="39">
        <v>0</v>
      </c>
      <c r="S57" s="26"/>
      <c r="T57" s="26"/>
      <c r="U57" s="26"/>
      <c r="V57" s="26"/>
      <c r="W57" s="26"/>
      <c r="X57" s="26"/>
      <c r="Y57" s="26"/>
      <c r="Z57" s="26"/>
    </row>
    <row r="58" spans="1:26" ht="15" customHeight="1">
      <c r="A58" s="22" t="s">
        <v>43</v>
      </c>
      <c r="B58" s="22"/>
      <c r="C58" s="22"/>
      <c r="D58" s="22"/>
      <c r="E58" s="28" t="s">
        <v>42</v>
      </c>
      <c r="F58" s="59">
        <v>0</v>
      </c>
      <c r="G58" s="59">
        <v>0</v>
      </c>
      <c r="H58" s="59">
        <v>0</v>
      </c>
      <c r="I58" s="26">
        <v>0</v>
      </c>
      <c r="J58" s="26">
        <v>0</v>
      </c>
      <c r="K58" s="27">
        <v>0</v>
      </c>
      <c r="L58" s="59">
        <v>0</v>
      </c>
      <c r="M58" s="59">
        <v>0</v>
      </c>
      <c r="N58" s="60">
        <v>0</v>
      </c>
      <c r="O58" s="61">
        <v>0</v>
      </c>
      <c r="P58" s="62">
        <v>0</v>
      </c>
      <c r="Q58" s="26">
        <v>0</v>
      </c>
      <c r="S58" s="26"/>
      <c r="T58" s="26"/>
      <c r="U58" s="26"/>
      <c r="V58" s="26"/>
      <c r="W58" s="26"/>
      <c r="X58" s="26"/>
      <c r="Y58" s="26"/>
      <c r="Z58" s="26"/>
    </row>
    <row r="59" spans="1:26" ht="15" customHeight="1">
      <c r="A59" s="7"/>
      <c r="B59" s="7"/>
      <c r="C59" s="7"/>
      <c r="D59" s="7"/>
      <c r="E59" s="63"/>
      <c r="F59" s="64"/>
      <c r="G59" s="64"/>
      <c r="H59" s="64"/>
      <c r="I59" s="64"/>
      <c r="J59" s="64"/>
      <c r="K59" s="65"/>
      <c r="L59" s="64"/>
      <c r="M59" s="64"/>
      <c r="N59" s="65"/>
      <c r="O59" s="64"/>
      <c r="P59" s="64"/>
      <c r="Q59" s="64"/>
    </row>
    <row r="66" spans="6:6">
      <c r="F66" s="66"/>
    </row>
  </sheetData>
  <mergeCells count="37">
    <mergeCell ref="C52:E52"/>
    <mergeCell ref="C53:E53"/>
    <mergeCell ref="C54:E54"/>
    <mergeCell ref="C55:E55"/>
    <mergeCell ref="A57:D57"/>
    <mergeCell ref="A58:D58"/>
    <mergeCell ref="C45:E45"/>
    <mergeCell ref="C46:E46"/>
    <mergeCell ref="C47:E47"/>
    <mergeCell ref="B48:E48"/>
    <mergeCell ref="B49:E49"/>
    <mergeCell ref="A51:E51"/>
    <mergeCell ref="A37:E37"/>
    <mergeCell ref="A39:E39"/>
    <mergeCell ref="A41:C41"/>
    <mergeCell ref="B42:E42"/>
    <mergeCell ref="B43:E43"/>
    <mergeCell ref="C44:E44"/>
    <mergeCell ref="A27:E27"/>
    <mergeCell ref="A29:E29"/>
    <mergeCell ref="C30:E30"/>
    <mergeCell ref="C31:E31"/>
    <mergeCell ref="A33:E33"/>
    <mergeCell ref="A35:E35"/>
    <mergeCell ref="O6:Q6"/>
    <mergeCell ref="A9:E9"/>
    <mergeCell ref="A11:D11"/>
    <mergeCell ref="B13:C13"/>
    <mergeCell ref="B21:C21"/>
    <mergeCell ref="B23:C23"/>
    <mergeCell ref="G1:L1"/>
    <mergeCell ref="G2:L2"/>
    <mergeCell ref="F4:M4"/>
    <mergeCell ref="A6:E7"/>
    <mergeCell ref="F6:H6"/>
    <mergeCell ref="I6:K6"/>
    <mergeCell ref="L6:N6"/>
  </mergeCells>
  <phoneticPr fontId="3"/>
  <pageMargins left="0.70866141732283472" right="0.59055118110236227" top="0.59055118110236227" bottom="0.39370078740157483" header="0.51181102362204722" footer="0.31496062992125984"/>
  <pageSetup paperSize="9" scale="86" firstPageNumber="138" fitToWidth="2" orientation="portrait" useFirstPageNumber="1" r:id="rId1"/>
  <headerFooter alignWithMargins="0">
    <oddFooter>&amp;C&amp;"ＭＳ 明朝,標準"&amp;14-  &amp;P  -</oddFooter>
  </headerFooter>
  <colBreaks count="1" manualBreakCount="1">
    <brk id="8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4"/>
  <sheetViews>
    <sheetView tabSelected="1" view="pageBreakPreview" zoomScaleNormal="100" zoomScaleSheetLayoutView="100" workbookViewId="0">
      <selection activeCell="AG1" sqref="AG1:AG65536"/>
    </sheetView>
  </sheetViews>
  <sheetFormatPr defaultColWidth="10.625" defaultRowHeight="13.5"/>
  <cols>
    <col min="1" max="1" width="2.625" customWidth="1"/>
    <col min="2" max="2" width="13.25" customWidth="1"/>
    <col min="3" max="3" width="9.375" customWidth="1"/>
    <col min="4" max="4" width="8.625" customWidth="1"/>
    <col min="5" max="5" width="8.25" customWidth="1"/>
    <col min="6" max="6" width="6.375" customWidth="1"/>
    <col min="7" max="7" width="7" customWidth="1"/>
    <col min="8" max="8" width="7.5" customWidth="1"/>
    <col min="9" max="9" width="7.75" customWidth="1"/>
    <col min="10" max="10" width="9.25" customWidth="1"/>
    <col min="11" max="11" width="10.625" customWidth="1"/>
    <col min="12" max="12" width="7.375" customWidth="1"/>
    <col min="13" max="13" width="9.75" style="72" customWidth="1"/>
    <col min="14" max="14" width="7.25" customWidth="1"/>
    <col min="15" max="15" width="7" customWidth="1"/>
    <col min="16" max="16" width="5.875" style="72" customWidth="1"/>
    <col min="17" max="21" width="7.625" style="72" customWidth="1"/>
    <col min="22" max="22" width="7.5" customWidth="1"/>
    <col min="23" max="23" width="5.75" customWidth="1"/>
    <col min="24" max="24" width="8.375" style="73" customWidth="1"/>
    <col min="25" max="25" width="7" style="73" customWidth="1"/>
    <col min="26" max="26" width="11" customWidth="1"/>
    <col min="27" max="27" width="9.375" customWidth="1"/>
    <col min="28" max="28" width="7.875" customWidth="1"/>
    <col min="29" max="29" width="8.375" customWidth="1"/>
    <col min="30" max="30" width="9" customWidth="1"/>
    <col min="31" max="31" width="2.625" customWidth="1"/>
    <col min="32" max="32" width="12.625" customWidth="1"/>
    <col min="33" max="33" width="5" customWidth="1"/>
  </cols>
  <sheetData>
    <row r="1" spans="1:32" s="71" customFormat="1" ht="18.75" customHeight="1">
      <c r="A1" s="67"/>
      <c r="B1" s="67"/>
      <c r="C1" s="67"/>
      <c r="D1" s="67"/>
      <c r="E1" s="67"/>
      <c r="F1" s="68" t="s">
        <v>44</v>
      </c>
      <c r="G1" s="67"/>
      <c r="H1" s="69" t="s">
        <v>45</v>
      </c>
      <c r="I1" s="69"/>
      <c r="J1" s="69"/>
      <c r="K1" s="69"/>
      <c r="L1" s="69"/>
      <c r="M1" s="69"/>
      <c r="N1" s="69"/>
      <c r="O1" s="69"/>
      <c r="P1" s="70"/>
      <c r="Q1" s="69" t="s">
        <v>46</v>
      </c>
      <c r="R1" s="69"/>
      <c r="S1" s="69"/>
      <c r="T1" s="69"/>
      <c r="U1" s="69"/>
      <c r="V1" s="69"/>
      <c r="W1" s="69"/>
      <c r="X1" s="69"/>
      <c r="Y1" s="69"/>
      <c r="Z1" s="69"/>
      <c r="AA1" s="67" t="s">
        <v>47</v>
      </c>
      <c r="AB1" s="67"/>
      <c r="AC1" s="67"/>
      <c r="AD1" s="67"/>
      <c r="AE1" s="67"/>
    </row>
    <row r="2" spans="1:32">
      <c r="B2" t="s">
        <v>48</v>
      </c>
    </row>
    <row r="3" spans="1:32" s="93" customFormat="1" ht="15" customHeight="1">
      <c r="A3" s="74" t="s">
        <v>49</v>
      </c>
      <c r="B3" s="75"/>
      <c r="C3" s="76" t="s">
        <v>8</v>
      </c>
      <c r="D3" s="77" t="s">
        <v>50</v>
      </c>
      <c r="E3" s="77"/>
      <c r="F3" s="77"/>
      <c r="G3" s="77"/>
      <c r="H3" s="77"/>
      <c r="I3" s="78"/>
      <c r="J3" s="79" t="s">
        <v>51</v>
      </c>
      <c r="K3" s="80" t="s">
        <v>52</v>
      </c>
      <c r="L3" s="81"/>
      <c r="M3" s="82" t="s">
        <v>53</v>
      </c>
      <c r="N3" s="79" t="s">
        <v>26</v>
      </c>
      <c r="O3" s="79" t="s">
        <v>54</v>
      </c>
      <c r="P3" s="83" t="s">
        <v>55</v>
      </c>
      <c r="Q3" s="84" t="s">
        <v>56</v>
      </c>
      <c r="R3" s="84"/>
      <c r="S3" s="84"/>
      <c r="T3" s="84"/>
      <c r="U3" s="84"/>
      <c r="V3" s="85"/>
      <c r="W3" s="86" t="s">
        <v>57</v>
      </c>
      <c r="X3" s="87" t="s">
        <v>58</v>
      </c>
      <c r="Y3" s="88"/>
      <c r="Z3" s="89" t="s">
        <v>59</v>
      </c>
      <c r="AA3" s="90"/>
      <c r="AB3" s="90"/>
      <c r="AC3" s="90"/>
      <c r="AD3" s="90"/>
      <c r="AE3" s="91" t="s">
        <v>60</v>
      </c>
      <c r="AF3" s="92"/>
    </row>
    <row r="4" spans="1:32" s="93" customFormat="1" ht="15" customHeight="1">
      <c r="A4" s="94"/>
      <c r="B4" s="95"/>
      <c r="C4" s="96"/>
      <c r="D4" s="76" t="s">
        <v>8</v>
      </c>
      <c r="E4" s="97" t="s">
        <v>14</v>
      </c>
      <c r="F4" s="98"/>
      <c r="G4" s="99"/>
      <c r="H4" s="86" t="s">
        <v>19</v>
      </c>
      <c r="I4" s="100" t="s">
        <v>61</v>
      </c>
      <c r="J4" s="101"/>
      <c r="K4" s="102"/>
      <c r="L4" s="103"/>
      <c r="M4" s="104"/>
      <c r="N4" s="101"/>
      <c r="O4" s="101"/>
      <c r="P4" s="105"/>
      <c r="Q4" s="106" t="s">
        <v>8</v>
      </c>
      <c r="R4" s="107" t="s">
        <v>62</v>
      </c>
      <c r="S4" s="107" t="s">
        <v>63</v>
      </c>
      <c r="T4" s="107" t="s">
        <v>64</v>
      </c>
      <c r="U4" s="83" t="s">
        <v>65</v>
      </c>
      <c r="V4" s="108" t="s">
        <v>66</v>
      </c>
      <c r="W4" s="109"/>
      <c r="X4" s="110"/>
      <c r="Y4" s="111" t="s">
        <v>67</v>
      </c>
      <c r="Z4" s="112" t="s">
        <v>8</v>
      </c>
      <c r="AA4" s="113" t="s">
        <v>14</v>
      </c>
      <c r="AB4" s="114"/>
      <c r="AC4" s="86" t="s">
        <v>19</v>
      </c>
      <c r="AD4" s="115" t="s">
        <v>68</v>
      </c>
      <c r="AE4" s="116"/>
      <c r="AF4" s="117"/>
    </row>
    <row r="5" spans="1:32" s="93" customFormat="1" ht="15" customHeight="1">
      <c r="A5" s="94"/>
      <c r="B5" s="95"/>
      <c r="C5" s="96"/>
      <c r="D5" s="96"/>
      <c r="E5" s="118" t="s">
        <v>69</v>
      </c>
      <c r="F5" s="118" t="s">
        <v>70</v>
      </c>
      <c r="G5" s="119" t="s">
        <v>71</v>
      </c>
      <c r="H5" s="109"/>
      <c r="I5" s="120"/>
      <c r="J5" s="101"/>
      <c r="K5" s="121" t="s">
        <v>72</v>
      </c>
      <c r="L5" s="86" t="s">
        <v>73</v>
      </c>
      <c r="M5" s="104"/>
      <c r="N5" s="101"/>
      <c r="O5" s="101"/>
      <c r="P5" s="105"/>
      <c r="Q5" s="122"/>
      <c r="R5" s="123" t="s">
        <v>74</v>
      </c>
      <c r="S5" s="123" t="s">
        <v>74</v>
      </c>
      <c r="T5" s="123" t="s">
        <v>75</v>
      </c>
      <c r="U5" s="105" t="s">
        <v>76</v>
      </c>
      <c r="V5" s="108" t="s">
        <v>77</v>
      </c>
      <c r="W5" s="109"/>
      <c r="X5" s="110"/>
      <c r="Y5" s="111" t="s">
        <v>42</v>
      </c>
      <c r="Z5" s="124"/>
      <c r="AA5" s="118" t="s">
        <v>69</v>
      </c>
      <c r="AB5" s="118" t="s">
        <v>70</v>
      </c>
      <c r="AC5" s="109"/>
      <c r="AD5" s="125"/>
      <c r="AE5" s="116"/>
      <c r="AF5" s="117"/>
    </row>
    <row r="6" spans="1:32" s="93" customFormat="1" ht="15" customHeight="1">
      <c r="A6" s="126"/>
      <c r="B6" s="127"/>
      <c r="C6" s="128"/>
      <c r="D6" s="128"/>
      <c r="E6" s="129"/>
      <c r="F6" s="129"/>
      <c r="G6" s="130"/>
      <c r="H6" s="131"/>
      <c r="I6" s="132"/>
      <c r="J6" s="133"/>
      <c r="K6" s="134" t="s">
        <v>78</v>
      </c>
      <c r="L6" s="131"/>
      <c r="M6" s="135"/>
      <c r="N6" s="133"/>
      <c r="O6" s="133"/>
      <c r="P6" s="136"/>
      <c r="Q6" s="137"/>
      <c r="R6" s="138" t="s">
        <v>79</v>
      </c>
      <c r="S6" s="138" t="s">
        <v>79</v>
      </c>
      <c r="T6" s="138" t="s">
        <v>79</v>
      </c>
      <c r="U6" s="136" t="s">
        <v>79</v>
      </c>
      <c r="V6" s="139"/>
      <c r="W6" s="131"/>
      <c r="X6" s="140"/>
      <c r="Y6" s="141"/>
      <c r="Z6" s="142"/>
      <c r="AA6" s="129"/>
      <c r="AB6" s="129"/>
      <c r="AC6" s="131"/>
      <c r="AD6" s="143"/>
      <c r="AE6" s="144"/>
      <c r="AF6" s="145"/>
    </row>
    <row r="7" spans="1:32" ht="13.5" customHeight="1">
      <c r="A7" s="146"/>
      <c r="B7" s="18"/>
      <c r="C7" s="147"/>
      <c r="D7" s="148"/>
      <c r="E7" s="149"/>
      <c r="F7" s="150"/>
      <c r="G7" s="149"/>
      <c r="H7" s="149"/>
      <c r="I7" s="151"/>
      <c r="J7" s="152"/>
      <c r="K7" s="148"/>
      <c r="L7" s="152"/>
      <c r="M7" s="153"/>
      <c r="N7" s="152"/>
      <c r="O7" s="154"/>
      <c r="P7" s="155"/>
      <c r="Q7" s="156"/>
      <c r="R7" s="156"/>
      <c r="S7" s="155"/>
      <c r="T7" s="156"/>
      <c r="U7" s="156"/>
      <c r="V7" s="154"/>
      <c r="W7" s="154"/>
      <c r="X7" s="157"/>
      <c r="Y7" s="157"/>
      <c r="Z7" s="158"/>
      <c r="AA7" s="159"/>
      <c r="AB7" s="150"/>
      <c r="AC7" s="150"/>
      <c r="AD7" s="147"/>
      <c r="AE7" s="160"/>
    </row>
    <row r="8" spans="1:32" ht="15.95" customHeight="1">
      <c r="A8" s="161" t="s">
        <v>80</v>
      </c>
      <c r="B8" s="162"/>
      <c r="C8" s="163">
        <v>14</v>
      </c>
      <c r="D8" s="164">
        <v>14</v>
      </c>
      <c r="E8" s="163">
        <v>14</v>
      </c>
      <c r="F8" s="163">
        <v>0</v>
      </c>
      <c r="G8" s="163">
        <v>0</v>
      </c>
      <c r="H8" s="163">
        <v>0</v>
      </c>
      <c r="I8" s="165">
        <v>0</v>
      </c>
      <c r="J8" s="163">
        <v>0</v>
      </c>
      <c r="K8" s="164">
        <v>0</v>
      </c>
      <c r="L8" s="163">
        <v>0</v>
      </c>
      <c r="M8" s="166">
        <v>0</v>
      </c>
      <c r="N8" s="163">
        <v>0</v>
      </c>
      <c r="O8" s="167">
        <v>0</v>
      </c>
      <c r="P8" s="163"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  <c r="V8" s="169">
        <v>0</v>
      </c>
      <c r="W8" s="169">
        <v>0</v>
      </c>
      <c r="X8" s="170">
        <v>100</v>
      </c>
      <c r="Y8" s="170">
        <v>0</v>
      </c>
      <c r="Z8" s="171">
        <v>14</v>
      </c>
      <c r="AA8" s="168">
        <v>14</v>
      </c>
      <c r="AB8" s="168">
        <v>0</v>
      </c>
      <c r="AC8" s="168">
        <v>0</v>
      </c>
      <c r="AD8" s="168">
        <v>0</v>
      </c>
      <c r="AE8" s="172" t="s">
        <v>81</v>
      </c>
      <c r="AF8" s="173"/>
    </row>
    <row r="9" spans="1:32" ht="13.5" customHeight="1">
      <c r="A9" s="174"/>
      <c r="B9" s="175"/>
      <c r="C9" s="176"/>
      <c r="D9" s="177"/>
      <c r="E9" s="178"/>
      <c r="F9" s="178"/>
      <c r="G9" s="178"/>
      <c r="H9" s="178"/>
      <c r="I9" s="179"/>
      <c r="J9" s="176"/>
      <c r="K9" s="180"/>
      <c r="L9" s="181"/>
      <c r="M9" s="182"/>
      <c r="N9" s="176"/>
      <c r="O9" s="183"/>
      <c r="P9" s="184"/>
      <c r="Q9" s="184"/>
      <c r="R9" s="184"/>
      <c r="S9" s="184"/>
      <c r="T9" s="184"/>
      <c r="U9" s="184"/>
      <c r="V9" s="185"/>
      <c r="W9" s="185"/>
      <c r="X9" s="186"/>
      <c r="Y9" s="186"/>
      <c r="Z9" s="177"/>
      <c r="AA9" s="178"/>
      <c r="AB9" s="178"/>
      <c r="AC9" s="178"/>
      <c r="AD9" s="176"/>
      <c r="AE9" s="187"/>
    </row>
    <row r="10" spans="1:32" s="196" customFormat="1" ht="15.95" customHeight="1">
      <c r="A10" s="188" t="s">
        <v>82</v>
      </c>
      <c r="B10" s="52"/>
      <c r="C10" s="189">
        <f t="shared" ref="C10:W10" si="0">SUM(C16:C37)+C39+C43+C46+C49+C52+C55+C61+C66</f>
        <v>23</v>
      </c>
      <c r="D10" s="190">
        <f t="shared" si="0"/>
        <v>23</v>
      </c>
      <c r="E10" s="189">
        <f t="shared" si="0"/>
        <v>23</v>
      </c>
      <c r="F10" s="189">
        <f t="shared" si="0"/>
        <v>0</v>
      </c>
      <c r="G10" s="189">
        <f t="shared" si="0"/>
        <v>0</v>
      </c>
      <c r="H10" s="189">
        <f t="shared" si="0"/>
        <v>0</v>
      </c>
      <c r="I10" s="191">
        <f t="shared" si="0"/>
        <v>0</v>
      </c>
      <c r="J10" s="189">
        <f t="shared" si="0"/>
        <v>0</v>
      </c>
      <c r="K10" s="190">
        <f t="shared" si="0"/>
        <v>0</v>
      </c>
      <c r="L10" s="189">
        <f t="shared" si="0"/>
        <v>0</v>
      </c>
      <c r="M10" s="192">
        <f t="shared" si="0"/>
        <v>0</v>
      </c>
      <c r="N10" s="189">
        <f t="shared" si="0"/>
        <v>0</v>
      </c>
      <c r="O10" s="192">
        <f t="shared" si="0"/>
        <v>0</v>
      </c>
      <c r="P10" s="189">
        <f t="shared" si="0"/>
        <v>0</v>
      </c>
      <c r="Q10" s="189">
        <f t="shared" si="0"/>
        <v>0</v>
      </c>
      <c r="R10" s="189">
        <f t="shared" si="0"/>
        <v>0</v>
      </c>
      <c r="S10" s="189">
        <f t="shared" si="0"/>
        <v>0</v>
      </c>
      <c r="T10" s="189">
        <f t="shared" si="0"/>
        <v>0</v>
      </c>
      <c r="U10" s="189">
        <f t="shared" si="0"/>
        <v>0</v>
      </c>
      <c r="V10" s="192">
        <f t="shared" si="0"/>
        <v>0</v>
      </c>
      <c r="W10" s="192">
        <f t="shared" si="0"/>
        <v>0</v>
      </c>
      <c r="X10" s="193">
        <f>IF(C10=0,0,+D10/C10*100)</f>
        <v>100</v>
      </c>
      <c r="Y10" s="193">
        <f>IF(C10=0,0,+V10/C10*100)</f>
        <v>0</v>
      </c>
      <c r="Z10" s="190">
        <f>SUM(Z16:Z37)+Z39+Z43+Z46+Z49+Z52+Z55+Z61+Z66</f>
        <v>23</v>
      </c>
      <c r="AA10" s="189">
        <f>SUM(AA16:AA37)+AA39+AA43+AA46+AA49+AA52+AA55+AA61+AA66</f>
        <v>23</v>
      </c>
      <c r="AB10" s="189">
        <f>SUM(AB16:AB37)+AB39+AB43+AB46+AB49+AB52+AB55+AB61+AB66</f>
        <v>0</v>
      </c>
      <c r="AC10" s="189">
        <f>SUM(AC16:AC37)+AC39+AC43+AC46+AC49+AC52+AC55+AC61+AC66</f>
        <v>0</v>
      </c>
      <c r="AD10" s="189">
        <f>SUM(AD16:AD37)+AD39+AD43+AD46+AD49+AD52+AD55+AD61+AD66</f>
        <v>0</v>
      </c>
      <c r="AE10" s="194" t="s">
        <v>83</v>
      </c>
      <c r="AF10" s="195"/>
    </row>
    <row r="11" spans="1:32" ht="13.5" customHeight="1">
      <c r="A11" s="197"/>
      <c r="B11" s="198"/>
      <c r="C11" s="199"/>
      <c r="D11" s="200"/>
      <c r="E11" s="199"/>
      <c r="F11" s="199"/>
      <c r="G11" s="199"/>
      <c r="H11" s="199"/>
      <c r="I11" s="201"/>
      <c r="J11" s="199"/>
      <c r="K11" s="200"/>
      <c r="L11" s="199"/>
      <c r="M11" s="192"/>
      <c r="N11" s="199"/>
      <c r="O11" s="202"/>
      <c r="P11" s="189"/>
      <c r="Q11" s="189"/>
      <c r="R11" s="189"/>
      <c r="S11" s="189"/>
      <c r="T11" s="189"/>
      <c r="U11" s="189"/>
      <c r="V11" s="202"/>
      <c r="W11" s="202"/>
      <c r="X11" s="193"/>
      <c r="Y11" s="193"/>
      <c r="Z11" s="200"/>
      <c r="AA11" s="199"/>
      <c r="AB11" s="199"/>
      <c r="AC11" s="199"/>
      <c r="AD11" s="199"/>
      <c r="AE11" s="203"/>
      <c r="AF11" s="204"/>
    </row>
    <row r="12" spans="1:32" ht="15" customHeight="1">
      <c r="A12" s="205" t="s">
        <v>84</v>
      </c>
      <c r="B12" s="23"/>
      <c r="C12" s="206">
        <f t="shared" ref="C12:D14" si="1">+C98+C184</f>
        <v>0</v>
      </c>
      <c r="D12" s="207">
        <f t="shared" si="1"/>
        <v>0</v>
      </c>
      <c r="E12" s="206">
        <f>E98+E184</f>
        <v>0</v>
      </c>
      <c r="F12" s="206">
        <f t="shared" ref="F12:V14" si="2">+F98+F184</f>
        <v>0</v>
      </c>
      <c r="G12" s="206">
        <f t="shared" si="2"/>
        <v>0</v>
      </c>
      <c r="H12" s="206">
        <f t="shared" si="2"/>
        <v>0</v>
      </c>
      <c r="I12" s="208">
        <f t="shared" si="2"/>
        <v>0</v>
      </c>
      <c r="J12" s="206">
        <f t="shared" si="2"/>
        <v>0</v>
      </c>
      <c r="K12" s="207">
        <f t="shared" si="2"/>
        <v>0</v>
      </c>
      <c r="L12" s="206">
        <f t="shared" si="2"/>
        <v>0</v>
      </c>
      <c r="M12" s="209">
        <f t="shared" si="2"/>
        <v>0</v>
      </c>
      <c r="N12" s="206">
        <f t="shared" si="2"/>
        <v>0</v>
      </c>
      <c r="O12" s="209">
        <f t="shared" si="2"/>
        <v>0</v>
      </c>
      <c r="P12" s="206">
        <f t="shared" si="2"/>
        <v>0</v>
      </c>
      <c r="Q12" s="206">
        <f t="shared" si="2"/>
        <v>0</v>
      </c>
      <c r="R12" s="206">
        <f t="shared" si="2"/>
        <v>0</v>
      </c>
      <c r="S12" s="206">
        <f t="shared" si="2"/>
        <v>0</v>
      </c>
      <c r="T12" s="206">
        <f t="shared" si="2"/>
        <v>0</v>
      </c>
      <c r="U12" s="206">
        <f t="shared" si="2"/>
        <v>0</v>
      </c>
      <c r="V12" s="209">
        <f t="shared" si="2"/>
        <v>0</v>
      </c>
      <c r="W12" s="209">
        <f>+W98+W184</f>
        <v>0</v>
      </c>
      <c r="X12" s="210">
        <f>IF(C12=0,0,+D12/C12*100)</f>
        <v>0</v>
      </c>
      <c r="Y12" s="210">
        <f>IF(C12=0,0,+V12/C12*100)</f>
        <v>0</v>
      </c>
      <c r="Z12" s="207">
        <f t="shared" ref="Z12:AD14" si="3">+Z98+Z184</f>
        <v>0</v>
      </c>
      <c r="AA12" s="206">
        <f t="shared" si="3"/>
        <v>0</v>
      </c>
      <c r="AB12" s="206">
        <f t="shared" si="3"/>
        <v>0</v>
      </c>
      <c r="AC12" s="206">
        <f t="shared" si="3"/>
        <v>0</v>
      </c>
      <c r="AD12" s="206">
        <f t="shared" si="3"/>
        <v>0</v>
      </c>
      <c r="AE12" s="211" t="s">
        <v>84</v>
      </c>
      <c r="AF12" s="32"/>
    </row>
    <row r="13" spans="1:32" ht="15" customHeight="1">
      <c r="A13" s="205" t="s">
        <v>85</v>
      </c>
      <c r="B13" s="212"/>
      <c r="C13" s="206">
        <f t="shared" si="1"/>
        <v>23</v>
      </c>
      <c r="D13" s="207">
        <f t="shared" si="1"/>
        <v>23</v>
      </c>
      <c r="E13" s="206">
        <f>+E99+E185</f>
        <v>23</v>
      </c>
      <c r="F13" s="206">
        <f t="shared" si="2"/>
        <v>0</v>
      </c>
      <c r="G13" s="206">
        <f t="shared" si="2"/>
        <v>0</v>
      </c>
      <c r="H13" s="206">
        <f t="shared" si="2"/>
        <v>0</v>
      </c>
      <c r="I13" s="208">
        <f t="shared" si="2"/>
        <v>0</v>
      </c>
      <c r="J13" s="206">
        <f t="shared" si="2"/>
        <v>0</v>
      </c>
      <c r="K13" s="207">
        <f t="shared" si="2"/>
        <v>0</v>
      </c>
      <c r="L13" s="206">
        <f t="shared" si="2"/>
        <v>0</v>
      </c>
      <c r="M13" s="209">
        <f t="shared" si="2"/>
        <v>0</v>
      </c>
      <c r="N13" s="206">
        <f t="shared" si="2"/>
        <v>0</v>
      </c>
      <c r="O13" s="209">
        <f t="shared" si="2"/>
        <v>0</v>
      </c>
      <c r="P13" s="206">
        <f t="shared" si="2"/>
        <v>0</v>
      </c>
      <c r="Q13" s="206">
        <f t="shared" si="2"/>
        <v>0</v>
      </c>
      <c r="R13" s="206">
        <f t="shared" si="2"/>
        <v>0</v>
      </c>
      <c r="S13" s="206">
        <f t="shared" si="2"/>
        <v>0</v>
      </c>
      <c r="T13" s="206">
        <f t="shared" si="2"/>
        <v>0</v>
      </c>
      <c r="U13" s="206">
        <f t="shared" si="2"/>
        <v>0</v>
      </c>
      <c r="V13" s="209">
        <f t="shared" si="2"/>
        <v>0</v>
      </c>
      <c r="W13" s="209">
        <f>+W99+W185</f>
        <v>0</v>
      </c>
      <c r="X13" s="210">
        <f>IF(C13=0,0,+D13/C13*100)</f>
        <v>100</v>
      </c>
      <c r="Y13" s="210">
        <f>IF(C13=0,0,+V13/C13*100)</f>
        <v>0</v>
      </c>
      <c r="Z13" s="207">
        <f t="shared" si="3"/>
        <v>23</v>
      </c>
      <c r="AA13" s="206">
        <f t="shared" si="3"/>
        <v>23</v>
      </c>
      <c r="AB13" s="206">
        <f t="shared" si="3"/>
        <v>0</v>
      </c>
      <c r="AC13" s="206">
        <f t="shared" si="3"/>
        <v>0</v>
      </c>
      <c r="AD13" s="206">
        <f t="shared" si="3"/>
        <v>0</v>
      </c>
      <c r="AE13" s="211" t="s">
        <v>85</v>
      </c>
      <c r="AF13" s="205"/>
    </row>
    <row r="14" spans="1:32" ht="15" customHeight="1">
      <c r="A14" s="205" t="s">
        <v>86</v>
      </c>
      <c r="B14" s="212"/>
      <c r="C14" s="206">
        <f t="shared" si="1"/>
        <v>0</v>
      </c>
      <c r="D14" s="207">
        <f t="shared" si="1"/>
        <v>0</v>
      </c>
      <c r="E14" s="206">
        <f>+E100+E186</f>
        <v>0</v>
      </c>
      <c r="F14" s="206">
        <f t="shared" si="2"/>
        <v>0</v>
      </c>
      <c r="G14" s="206">
        <f t="shared" si="2"/>
        <v>0</v>
      </c>
      <c r="H14" s="206">
        <f t="shared" si="2"/>
        <v>0</v>
      </c>
      <c r="I14" s="208">
        <f t="shared" si="2"/>
        <v>0</v>
      </c>
      <c r="J14" s="206">
        <f t="shared" si="2"/>
        <v>0</v>
      </c>
      <c r="K14" s="207">
        <f t="shared" si="2"/>
        <v>0</v>
      </c>
      <c r="L14" s="206">
        <f t="shared" si="2"/>
        <v>0</v>
      </c>
      <c r="M14" s="209">
        <f t="shared" si="2"/>
        <v>0</v>
      </c>
      <c r="N14" s="206">
        <f t="shared" si="2"/>
        <v>0</v>
      </c>
      <c r="O14" s="209">
        <f t="shared" si="2"/>
        <v>0</v>
      </c>
      <c r="P14" s="206">
        <f t="shared" si="2"/>
        <v>0</v>
      </c>
      <c r="Q14" s="206">
        <f t="shared" si="2"/>
        <v>0</v>
      </c>
      <c r="R14" s="206">
        <f t="shared" si="2"/>
        <v>0</v>
      </c>
      <c r="S14" s="206">
        <f t="shared" si="2"/>
        <v>0</v>
      </c>
      <c r="T14" s="206">
        <f t="shared" si="2"/>
        <v>0</v>
      </c>
      <c r="U14" s="206">
        <f t="shared" si="2"/>
        <v>0</v>
      </c>
      <c r="V14" s="209">
        <f t="shared" si="2"/>
        <v>0</v>
      </c>
      <c r="W14" s="209">
        <f>+W100+W186</f>
        <v>0</v>
      </c>
      <c r="X14" s="210">
        <f>IF(C14=0,0,+D14/C14*100)</f>
        <v>0</v>
      </c>
      <c r="Y14" s="210">
        <f>IF(C14=0,0,+V14/C14*100)</f>
        <v>0</v>
      </c>
      <c r="Z14" s="207">
        <f t="shared" si="3"/>
        <v>0</v>
      </c>
      <c r="AA14" s="206">
        <f t="shared" si="3"/>
        <v>0</v>
      </c>
      <c r="AB14" s="206">
        <f t="shared" si="3"/>
        <v>0</v>
      </c>
      <c r="AC14" s="206">
        <f t="shared" si="3"/>
        <v>0</v>
      </c>
      <c r="AD14" s="206">
        <f t="shared" si="3"/>
        <v>0</v>
      </c>
      <c r="AE14" s="211" t="s">
        <v>86</v>
      </c>
      <c r="AF14" s="205"/>
    </row>
    <row r="15" spans="1:32" ht="13.5" customHeight="1">
      <c r="A15" s="174"/>
      <c r="B15" s="175"/>
      <c r="C15" s="30"/>
      <c r="D15" s="177"/>
      <c r="E15" s="213"/>
      <c r="F15" s="214"/>
      <c r="G15" s="213"/>
      <c r="H15" s="214"/>
      <c r="I15" s="215"/>
      <c r="J15" s="214"/>
      <c r="K15" s="216"/>
      <c r="L15" s="214"/>
      <c r="M15" s="217"/>
      <c r="N15" s="214"/>
      <c r="O15" s="218"/>
      <c r="P15" s="219"/>
      <c r="Q15" s="220"/>
      <c r="R15" s="219"/>
      <c r="S15" s="220"/>
      <c r="T15" s="221"/>
      <c r="U15" s="220"/>
      <c r="V15" s="185"/>
      <c r="W15" s="185"/>
      <c r="X15" s="222"/>
      <c r="Y15" s="222"/>
      <c r="Z15" s="223"/>
      <c r="AA15" s="214"/>
      <c r="AB15" s="213"/>
      <c r="AC15" s="214"/>
      <c r="AD15" s="213"/>
      <c r="AE15" s="224"/>
      <c r="AF15" s="225"/>
    </row>
    <row r="16" spans="1:32" ht="15" customHeight="1">
      <c r="A16" s="226" t="s">
        <v>87</v>
      </c>
      <c r="B16" s="227"/>
      <c r="C16" s="206">
        <f>+C102+C188</f>
        <v>0</v>
      </c>
      <c r="D16" s="207">
        <f t="shared" ref="D16:V16" si="4">+D102+D188</f>
        <v>0</v>
      </c>
      <c r="E16" s="206">
        <f t="shared" si="4"/>
        <v>0</v>
      </c>
      <c r="F16" s="206">
        <f t="shared" si="4"/>
        <v>0</v>
      </c>
      <c r="G16" s="206">
        <f t="shared" si="4"/>
        <v>0</v>
      </c>
      <c r="H16" s="206">
        <f t="shared" si="4"/>
        <v>0</v>
      </c>
      <c r="I16" s="208">
        <f t="shared" si="4"/>
        <v>0</v>
      </c>
      <c r="J16" s="206">
        <f t="shared" si="4"/>
        <v>0</v>
      </c>
      <c r="K16" s="207">
        <f t="shared" si="4"/>
        <v>0</v>
      </c>
      <c r="L16" s="206">
        <f t="shared" si="4"/>
        <v>0</v>
      </c>
      <c r="M16" s="209">
        <f t="shared" si="4"/>
        <v>0</v>
      </c>
      <c r="N16" s="206">
        <f t="shared" si="4"/>
        <v>0</v>
      </c>
      <c r="O16" s="209">
        <f t="shared" si="4"/>
        <v>0</v>
      </c>
      <c r="P16" s="206">
        <f t="shared" si="4"/>
        <v>0</v>
      </c>
      <c r="Q16" s="206">
        <f t="shared" si="4"/>
        <v>0</v>
      </c>
      <c r="R16" s="206">
        <f t="shared" si="4"/>
        <v>0</v>
      </c>
      <c r="S16" s="206">
        <f t="shared" si="4"/>
        <v>0</v>
      </c>
      <c r="T16" s="206">
        <f t="shared" si="4"/>
        <v>0</v>
      </c>
      <c r="U16" s="206">
        <f t="shared" si="4"/>
        <v>0</v>
      </c>
      <c r="V16" s="209">
        <f t="shared" si="4"/>
        <v>0</v>
      </c>
      <c r="W16" s="209">
        <f>+W102+W188</f>
        <v>0</v>
      </c>
      <c r="X16" s="210">
        <f>IF(C16=0,0,+D16/C16*100)</f>
        <v>0</v>
      </c>
      <c r="Y16" s="210">
        <f>IF(C16=0,0,+V16/C16*100)</f>
        <v>0</v>
      </c>
      <c r="Z16" s="207">
        <f t="shared" ref="Z16:AD20" si="5">+Z102+Z188</f>
        <v>0</v>
      </c>
      <c r="AA16" s="206">
        <f t="shared" si="5"/>
        <v>0</v>
      </c>
      <c r="AB16" s="206">
        <f t="shared" si="5"/>
        <v>0</v>
      </c>
      <c r="AC16" s="206">
        <f t="shared" si="5"/>
        <v>0</v>
      </c>
      <c r="AD16" s="206">
        <f t="shared" si="5"/>
        <v>0</v>
      </c>
      <c r="AE16" s="228" t="s">
        <v>87</v>
      </c>
      <c r="AF16" s="229"/>
    </row>
    <row r="17" spans="1:32" ht="15" customHeight="1">
      <c r="A17" s="226" t="s">
        <v>88</v>
      </c>
      <c r="B17" s="227"/>
      <c r="C17" s="206">
        <f t="shared" ref="C17:V20" si="6">+C103+C189</f>
        <v>0</v>
      </c>
      <c r="D17" s="207">
        <f t="shared" si="6"/>
        <v>0</v>
      </c>
      <c r="E17" s="206">
        <f t="shared" si="6"/>
        <v>0</v>
      </c>
      <c r="F17" s="206">
        <f t="shared" si="6"/>
        <v>0</v>
      </c>
      <c r="G17" s="206">
        <f t="shared" si="6"/>
        <v>0</v>
      </c>
      <c r="H17" s="206">
        <f t="shared" si="6"/>
        <v>0</v>
      </c>
      <c r="I17" s="208">
        <f t="shared" si="6"/>
        <v>0</v>
      </c>
      <c r="J17" s="206">
        <f t="shared" si="6"/>
        <v>0</v>
      </c>
      <c r="K17" s="207">
        <f t="shared" si="6"/>
        <v>0</v>
      </c>
      <c r="L17" s="206">
        <f t="shared" si="6"/>
        <v>0</v>
      </c>
      <c r="M17" s="209">
        <f t="shared" si="6"/>
        <v>0</v>
      </c>
      <c r="N17" s="206">
        <f t="shared" si="6"/>
        <v>0</v>
      </c>
      <c r="O17" s="209">
        <f t="shared" si="6"/>
        <v>0</v>
      </c>
      <c r="P17" s="206">
        <f t="shared" si="6"/>
        <v>0</v>
      </c>
      <c r="Q17" s="206">
        <f t="shared" si="6"/>
        <v>0</v>
      </c>
      <c r="R17" s="206">
        <f t="shared" si="6"/>
        <v>0</v>
      </c>
      <c r="S17" s="206">
        <f t="shared" si="6"/>
        <v>0</v>
      </c>
      <c r="T17" s="206">
        <f t="shared" si="6"/>
        <v>0</v>
      </c>
      <c r="U17" s="206">
        <f t="shared" si="6"/>
        <v>0</v>
      </c>
      <c r="V17" s="209">
        <f t="shared" si="6"/>
        <v>0</v>
      </c>
      <c r="W17" s="209">
        <f>+W103+W189</f>
        <v>0</v>
      </c>
      <c r="X17" s="210">
        <f>IF(C17=0,0,+D17/C17*100)</f>
        <v>0</v>
      </c>
      <c r="Y17" s="210">
        <f>IF(C17=0,0,+V17/C17*100)</f>
        <v>0</v>
      </c>
      <c r="Z17" s="207">
        <f t="shared" si="5"/>
        <v>0</v>
      </c>
      <c r="AA17" s="206">
        <f t="shared" si="5"/>
        <v>0</v>
      </c>
      <c r="AB17" s="206">
        <f t="shared" si="5"/>
        <v>0</v>
      </c>
      <c r="AC17" s="206">
        <f t="shared" si="5"/>
        <v>0</v>
      </c>
      <c r="AD17" s="206">
        <f t="shared" si="5"/>
        <v>0</v>
      </c>
      <c r="AE17" s="228" t="s">
        <v>88</v>
      </c>
      <c r="AF17" s="229"/>
    </row>
    <row r="18" spans="1:32" ht="15" customHeight="1">
      <c r="A18" s="226" t="s">
        <v>89</v>
      </c>
      <c r="B18" s="227"/>
      <c r="C18" s="206">
        <f t="shared" si="6"/>
        <v>0</v>
      </c>
      <c r="D18" s="207">
        <f t="shared" si="6"/>
        <v>0</v>
      </c>
      <c r="E18" s="206">
        <f t="shared" si="6"/>
        <v>0</v>
      </c>
      <c r="F18" s="206">
        <f t="shared" si="6"/>
        <v>0</v>
      </c>
      <c r="G18" s="206">
        <f t="shared" si="6"/>
        <v>0</v>
      </c>
      <c r="H18" s="206">
        <f t="shared" si="6"/>
        <v>0</v>
      </c>
      <c r="I18" s="208">
        <f t="shared" si="6"/>
        <v>0</v>
      </c>
      <c r="J18" s="206">
        <f t="shared" si="6"/>
        <v>0</v>
      </c>
      <c r="K18" s="207">
        <f t="shared" si="6"/>
        <v>0</v>
      </c>
      <c r="L18" s="206">
        <f t="shared" si="6"/>
        <v>0</v>
      </c>
      <c r="M18" s="209">
        <f t="shared" si="6"/>
        <v>0</v>
      </c>
      <c r="N18" s="206">
        <f t="shared" si="6"/>
        <v>0</v>
      </c>
      <c r="O18" s="209">
        <f t="shared" si="6"/>
        <v>0</v>
      </c>
      <c r="P18" s="206">
        <f t="shared" si="6"/>
        <v>0</v>
      </c>
      <c r="Q18" s="206">
        <f t="shared" si="6"/>
        <v>0</v>
      </c>
      <c r="R18" s="206">
        <f t="shared" si="6"/>
        <v>0</v>
      </c>
      <c r="S18" s="206">
        <f t="shared" si="6"/>
        <v>0</v>
      </c>
      <c r="T18" s="206">
        <f t="shared" si="6"/>
        <v>0</v>
      </c>
      <c r="U18" s="206">
        <f t="shared" si="6"/>
        <v>0</v>
      </c>
      <c r="V18" s="209">
        <f t="shared" si="6"/>
        <v>0</v>
      </c>
      <c r="W18" s="209">
        <f>+W104+W190</f>
        <v>0</v>
      </c>
      <c r="X18" s="210">
        <f>IF(C18=0,0,+D18/C18*100)</f>
        <v>0</v>
      </c>
      <c r="Y18" s="210">
        <f>IF(C18=0,0,+V18/C18*100)</f>
        <v>0</v>
      </c>
      <c r="Z18" s="207">
        <f t="shared" si="5"/>
        <v>0</v>
      </c>
      <c r="AA18" s="206">
        <f t="shared" si="5"/>
        <v>0</v>
      </c>
      <c r="AB18" s="206">
        <f t="shared" si="5"/>
        <v>0</v>
      </c>
      <c r="AC18" s="206">
        <f t="shared" si="5"/>
        <v>0</v>
      </c>
      <c r="AD18" s="206">
        <f t="shared" si="5"/>
        <v>0</v>
      </c>
      <c r="AE18" s="228" t="s">
        <v>89</v>
      </c>
      <c r="AF18" s="229"/>
    </row>
    <row r="19" spans="1:32" s="231" customFormat="1" ht="15" customHeight="1">
      <c r="A19" s="229" t="s">
        <v>90</v>
      </c>
      <c r="B19" s="230"/>
      <c r="C19" s="206">
        <f t="shared" si="6"/>
        <v>0</v>
      </c>
      <c r="D19" s="207">
        <f t="shared" si="6"/>
        <v>0</v>
      </c>
      <c r="E19" s="206">
        <f t="shared" si="6"/>
        <v>0</v>
      </c>
      <c r="F19" s="206">
        <f t="shared" si="6"/>
        <v>0</v>
      </c>
      <c r="G19" s="206">
        <f t="shared" si="6"/>
        <v>0</v>
      </c>
      <c r="H19" s="206">
        <f t="shared" si="6"/>
        <v>0</v>
      </c>
      <c r="I19" s="208">
        <f t="shared" si="6"/>
        <v>0</v>
      </c>
      <c r="J19" s="206">
        <f t="shared" si="6"/>
        <v>0</v>
      </c>
      <c r="K19" s="207">
        <f t="shared" si="6"/>
        <v>0</v>
      </c>
      <c r="L19" s="206">
        <f t="shared" si="6"/>
        <v>0</v>
      </c>
      <c r="M19" s="209">
        <f t="shared" si="6"/>
        <v>0</v>
      </c>
      <c r="N19" s="206">
        <f t="shared" si="6"/>
        <v>0</v>
      </c>
      <c r="O19" s="209">
        <f t="shared" si="6"/>
        <v>0</v>
      </c>
      <c r="P19" s="206">
        <f t="shared" si="6"/>
        <v>0</v>
      </c>
      <c r="Q19" s="206">
        <f t="shared" si="6"/>
        <v>0</v>
      </c>
      <c r="R19" s="206">
        <f t="shared" si="6"/>
        <v>0</v>
      </c>
      <c r="S19" s="206">
        <f t="shared" si="6"/>
        <v>0</v>
      </c>
      <c r="T19" s="206">
        <f t="shared" si="6"/>
        <v>0</v>
      </c>
      <c r="U19" s="206">
        <f t="shared" si="6"/>
        <v>0</v>
      </c>
      <c r="V19" s="209">
        <f t="shared" si="6"/>
        <v>0</v>
      </c>
      <c r="W19" s="209">
        <f>+W105+W191</f>
        <v>0</v>
      </c>
      <c r="X19" s="210">
        <f>IF(C19=0,0,+D19/C19*100)</f>
        <v>0</v>
      </c>
      <c r="Y19" s="210">
        <f>IF(C19=0,0,+V19/C19*100)</f>
        <v>0</v>
      </c>
      <c r="Z19" s="207">
        <f t="shared" si="5"/>
        <v>0</v>
      </c>
      <c r="AA19" s="206">
        <f t="shared" si="5"/>
        <v>0</v>
      </c>
      <c r="AB19" s="206">
        <f t="shared" si="5"/>
        <v>0</v>
      </c>
      <c r="AC19" s="206">
        <f t="shared" si="5"/>
        <v>0</v>
      </c>
      <c r="AD19" s="206">
        <f t="shared" si="5"/>
        <v>0</v>
      </c>
      <c r="AE19" s="228" t="s">
        <v>90</v>
      </c>
      <c r="AF19" s="229"/>
    </row>
    <row r="20" spans="1:32" s="231" customFormat="1" ht="15" customHeight="1">
      <c r="A20" s="229" t="s">
        <v>91</v>
      </c>
      <c r="B20" s="230"/>
      <c r="C20" s="206">
        <f>+C106+C192</f>
        <v>6</v>
      </c>
      <c r="D20" s="207">
        <f t="shared" si="6"/>
        <v>6</v>
      </c>
      <c r="E20" s="206">
        <f t="shared" si="6"/>
        <v>6</v>
      </c>
      <c r="F20" s="206">
        <f t="shared" si="6"/>
        <v>0</v>
      </c>
      <c r="G20" s="206">
        <f t="shared" si="6"/>
        <v>0</v>
      </c>
      <c r="H20" s="206">
        <f t="shared" si="6"/>
        <v>0</v>
      </c>
      <c r="I20" s="208">
        <f t="shared" si="6"/>
        <v>0</v>
      </c>
      <c r="J20" s="206">
        <f t="shared" si="6"/>
        <v>0</v>
      </c>
      <c r="K20" s="207">
        <f t="shared" si="6"/>
        <v>0</v>
      </c>
      <c r="L20" s="206">
        <f t="shared" si="6"/>
        <v>0</v>
      </c>
      <c r="M20" s="209">
        <f t="shared" si="6"/>
        <v>0</v>
      </c>
      <c r="N20" s="206">
        <f t="shared" si="6"/>
        <v>0</v>
      </c>
      <c r="O20" s="209">
        <f t="shared" si="6"/>
        <v>0</v>
      </c>
      <c r="P20" s="206">
        <f t="shared" si="6"/>
        <v>0</v>
      </c>
      <c r="Q20" s="206">
        <f t="shared" si="6"/>
        <v>0</v>
      </c>
      <c r="R20" s="206">
        <f t="shared" si="6"/>
        <v>0</v>
      </c>
      <c r="S20" s="206">
        <f t="shared" si="6"/>
        <v>0</v>
      </c>
      <c r="T20" s="206">
        <f t="shared" si="6"/>
        <v>0</v>
      </c>
      <c r="U20" s="206">
        <f t="shared" si="6"/>
        <v>0</v>
      </c>
      <c r="V20" s="209">
        <f t="shared" si="6"/>
        <v>0</v>
      </c>
      <c r="W20" s="209">
        <f>+W106+W192</f>
        <v>0</v>
      </c>
      <c r="X20" s="210">
        <f>IF(C20=0,0,+D20/C20*100)</f>
        <v>100</v>
      </c>
      <c r="Y20" s="210">
        <f>IF(C20=0,0,+V20/C20*100)</f>
        <v>0</v>
      </c>
      <c r="Z20" s="207">
        <f t="shared" si="5"/>
        <v>6</v>
      </c>
      <c r="AA20" s="206">
        <f t="shared" si="5"/>
        <v>6</v>
      </c>
      <c r="AB20" s="206">
        <f t="shared" si="5"/>
        <v>0</v>
      </c>
      <c r="AC20" s="206">
        <f t="shared" si="5"/>
        <v>0</v>
      </c>
      <c r="AD20" s="206">
        <f t="shared" si="5"/>
        <v>0</v>
      </c>
      <c r="AE20" s="228" t="s">
        <v>91</v>
      </c>
      <c r="AF20" s="229"/>
    </row>
    <row r="21" spans="1:32" s="231" customFormat="1" ht="13.5" customHeight="1">
      <c r="A21" s="225"/>
      <c r="B21" s="232"/>
      <c r="C21" s="206"/>
      <c r="D21" s="207"/>
      <c r="E21" s="206"/>
      <c r="F21" s="206"/>
      <c r="G21" s="206"/>
      <c r="H21" s="206"/>
      <c r="I21" s="208"/>
      <c r="J21" s="206"/>
      <c r="K21" s="207"/>
      <c r="L21" s="206"/>
      <c r="M21" s="209"/>
      <c r="N21" s="206"/>
      <c r="O21" s="209"/>
      <c r="P21" s="206"/>
      <c r="Q21" s="206"/>
      <c r="R21" s="206"/>
      <c r="S21" s="206"/>
      <c r="T21" s="206"/>
      <c r="U21" s="206"/>
      <c r="V21" s="209"/>
      <c r="W21" s="209"/>
      <c r="X21" s="210"/>
      <c r="Y21" s="210"/>
      <c r="Z21" s="207"/>
      <c r="AA21" s="206"/>
      <c r="AB21" s="206"/>
      <c r="AC21" s="206"/>
      <c r="AD21" s="206"/>
      <c r="AE21" s="224"/>
      <c r="AF21" s="225"/>
    </row>
    <row r="22" spans="1:32" s="231" customFormat="1" ht="15" customHeight="1">
      <c r="A22" s="229" t="s">
        <v>92</v>
      </c>
      <c r="B22" s="230"/>
      <c r="C22" s="206">
        <f t="shared" ref="C22:V26" si="7">+C108+C194</f>
        <v>0</v>
      </c>
      <c r="D22" s="207">
        <f t="shared" si="7"/>
        <v>0</v>
      </c>
      <c r="E22" s="206">
        <f t="shared" si="7"/>
        <v>0</v>
      </c>
      <c r="F22" s="206">
        <f t="shared" si="7"/>
        <v>0</v>
      </c>
      <c r="G22" s="206">
        <f t="shared" si="7"/>
        <v>0</v>
      </c>
      <c r="H22" s="206">
        <f t="shared" si="7"/>
        <v>0</v>
      </c>
      <c r="I22" s="208">
        <f t="shared" si="7"/>
        <v>0</v>
      </c>
      <c r="J22" s="206">
        <f t="shared" si="7"/>
        <v>0</v>
      </c>
      <c r="K22" s="207">
        <f t="shared" si="7"/>
        <v>0</v>
      </c>
      <c r="L22" s="206">
        <f t="shared" si="7"/>
        <v>0</v>
      </c>
      <c r="M22" s="209">
        <f t="shared" si="7"/>
        <v>0</v>
      </c>
      <c r="N22" s="206">
        <f t="shared" si="7"/>
        <v>0</v>
      </c>
      <c r="O22" s="209">
        <f t="shared" si="7"/>
        <v>0</v>
      </c>
      <c r="P22" s="206">
        <f t="shared" si="7"/>
        <v>0</v>
      </c>
      <c r="Q22" s="206">
        <f t="shared" si="7"/>
        <v>0</v>
      </c>
      <c r="R22" s="206">
        <f t="shared" si="7"/>
        <v>0</v>
      </c>
      <c r="S22" s="206">
        <f t="shared" si="7"/>
        <v>0</v>
      </c>
      <c r="T22" s="206">
        <f t="shared" si="7"/>
        <v>0</v>
      </c>
      <c r="U22" s="206">
        <f t="shared" si="7"/>
        <v>0</v>
      </c>
      <c r="V22" s="209">
        <f t="shared" si="7"/>
        <v>0</v>
      </c>
      <c r="W22" s="209">
        <f>+W108+W194</f>
        <v>0</v>
      </c>
      <c r="X22" s="210">
        <f>IF(C22=0,0,+D22/C22*100)</f>
        <v>0</v>
      </c>
      <c r="Y22" s="210">
        <f>IF(C22=0,0,+V22/C22*100)</f>
        <v>0</v>
      </c>
      <c r="Z22" s="207">
        <f t="shared" ref="Z22:AD26" si="8">+Z108+Z194</f>
        <v>0</v>
      </c>
      <c r="AA22" s="206">
        <f t="shared" si="8"/>
        <v>0</v>
      </c>
      <c r="AB22" s="206">
        <f t="shared" si="8"/>
        <v>0</v>
      </c>
      <c r="AC22" s="206">
        <f t="shared" si="8"/>
        <v>0</v>
      </c>
      <c r="AD22" s="206">
        <f t="shared" si="8"/>
        <v>0</v>
      </c>
      <c r="AE22" s="228" t="s">
        <v>92</v>
      </c>
      <c r="AF22" s="229"/>
    </row>
    <row r="23" spans="1:32" s="231" customFormat="1" ht="15" customHeight="1">
      <c r="A23" s="229" t="s">
        <v>93</v>
      </c>
      <c r="B23" s="230"/>
      <c r="C23" s="206">
        <f t="shared" si="7"/>
        <v>0</v>
      </c>
      <c r="D23" s="207">
        <f t="shared" si="7"/>
        <v>0</v>
      </c>
      <c r="E23" s="206">
        <f t="shared" si="7"/>
        <v>0</v>
      </c>
      <c r="F23" s="206">
        <f t="shared" si="7"/>
        <v>0</v>
      </c>
      <c r="G23" s="206">
        <f t="shared" si="7"/>
        <v>0</v>
      </c>
      <c r="H23" s="206">
        <f t="shared" si="7"/>
        <v>0</v>
      </c>
      <c r="I23" s="208">
        <f t="shared" si="7"/>
        <v>0</v>
      </c>
      <c r="J23" s="206">
        <f t="shared" si="7"/>
        <v>0</v>
      </c>
      <c r="K23" s="207">
        <f t="shared" si="7"/>
        <v>0</v>
      </c>
      <c r="L23" s="206">
        <f t="shared" si="7"/>
        <v>0</v>
      </c>
      <c r="M23" s="209">
        <f t="shared" si="7"/>
        <v>0</v>
      </c>
      <c r="N23" s="206">
        <f t="shared" si="7"/>
        <v>0</v>
      </c>
      <c r="O23" s="209">
        <f t="shared" si="7"/>
        <v>0</v>
      </c>
      <c r="P23" s="206">
        <f t="shared" si="7"/>
        <v>0</v>
      </c>
      <c r="Q23" s="206">
        <f t="shared" si="7"/>
        <v>0</v>
      </c>
      <c r="R23" s="206">
        <f t="shared" si="7"/>
        <v>0</v>
      </c>
      <c r="S23" s="206">
        <f t="shared" si="7"/>
        <v>0</v>
      </c>
      <c r="T23" s="206">
        <f t="shared" si="7"/>
        <v>0</v>
      </c>
      <c r="U23" s="206">
        <f t="shared" si="7"/>
        <v>0</v>
      </c>
      <c r="V23" s="209">
        <f t="shared" si="7"/>
        <v>0</v>
      </c>
      <c r="W23" s="209">
        <f>+W109+W195</f>
        <v>0</v>
      </c>
      <c r="X23" s="210">
        <f>IF(C23=0,0,+D23/C23*100)</f>
        <v>0</v>
      </c>
      <c r="Y23" s="210">
        <f>IF(C23=0,0,+V23/C23*100)</f>
        <v>0</v>
      </c>
      <c r="Z23" s="207">
        <f t="shared" si="8"/>
        <v>0</v>
      </c>
      <c r="AA23" s="206">
        <f t="shared" si="8"/>
        <v>0</v>
      </c>
      <c r="AB23" s="206">
        <f t="shared" si="8"/>
        <v>0</v>
      </c>
      <c r="AC23" s="206">
        <f t="shared" si="8"/>
        <v>0</v>
      </c>
      <c r="AD23" s="206">
        <f t="shared" si="8"/>
        <v>0</v>
      </c>
      <c r="AE23" s="228" t="s">
        <v>93</v>
      </c>
      <c r="AF23" s="229"/>
    </row>
    <row r="24" spans="1:32" s="231" customFormat="1" ht="15" customHeight="1">
      <c r="A24" s="229" t="s">
        <v>94</v>
      </c>
      <c r="B24" s="230"/>
      <c r="C24" s="206">
        <f t="shared" si="7"/>
        <v>0</v>
      </c>
      <c r="D24" s="207">
        <f t="shared" si="7"/>
        <v>0</v>
      </c>
      <c r="E24" s="206">
        <f t="shared" si="7"/>
        <v>0</v>
      </c>
      <c r="F24" s="206">
        <f t="shared" si="7"/>
        <v>0</v>
      </c>
      <c r="G24" s="206">
        <f t="shared" si="7"/>
        <v>0</v>
      </c>
      <c r="H24" s="206">
        <f t="shared" si="7"/>
        <v>0</v>
      </c>
      <c r="I24" s="208">
        <f t="shared" si="7"/>
        <v>0</v>
      </c>
      <c r="J24" s="206">
        <f t="shared" si="7"/>
        <v>0</v>
      </c>
      <c r="K24" s="207">
        <f t="shared" si="7"/>
        <v>0</v>
      </c>
      <c r="L24" s="206">
        <f t="shared" si="7"/>
        <v>0</v>
      </c>
      <c r="M24" s="209">
        <f t="shared" si="7"/>
        <v>0</v>
      </c>
      <c r="N24" s="206">
        <f t="shared" si="7"/>
        <v>0</v>
      </c>
      <c r="O24" s="209">
        <f t="shared" si="7"/>
        <v>0</v>
      </c>
      <c r="P24" s="206">
        <f t="shared" si="7"/>
        <v>0</v>
      </c>
      <c r="Q24" s="206">
        <f t="shared" si="7"/>
        <v>0</v>
      </c>
      <c r="R24" s="206">
        <f t="shared" si="7"/>
        <v>0</v>
      </c>
      <c r="S24" s="206">
        <f t="shared" si="7"/>
        <v>0</v>
      </c>
      <c r="T24" s="206">
        <f t="shared" si="7"/>
        <v>0</v>
      </c>
      <c r="U24" s="206">
        <f t="shared" si="7"/>
        <v>0</v>
      </c>
      <c r="V24" s="209">
        <f t="shared" si="7"/>
        <v>0</v>
      </c>
      <c r="W24" s="209">
        <f>+W110+W196</f>
        <v>0</v>
      </c>
      <c r="X24" s="210">
        <f>IF(C24=0,0,+D24/C24*100)</f>
        <v>0</v>
      </c>
      <c r="Y24" s="210">
        <f>IF(C24=0,0,+V24/C24*100)</f>
        <v>0</v>
      </c>
      <c r="Z24" s="207">
        <f t="shared" si="8"/>
        <v>0</v>
      </c>
      <c r="AA24" s="206">
        <f t="shared" si="8"/>
        <v>0</v>
      </c>
      <c r="AB24" s="206">
        <f t="shared" si="8"/>
        <v>0</v>
      </c>
      <c r="AC24" s="206">
        <f t="shared" si="8"/>
        <v>0</v>
      </c>
      <c r="AD24" s="206">
        <f t="shared" si="8"/>
        <v>0</v>
      </c>
      <c r="AE24" s="228" t="s">
        <v>94</v>
      </c>
      <c r="AF24" s="229"/>
    </row>
    <row r="25" spans="1:32" s="231" customFormat="1" ht="15" customHeight="1">
      <c r="A25" s="229" t="s">
        <v>95</v>
      </c>
      <c r="B25" s="230"/>
      <c r="C25" s="206">
        <f t="shared" si="7"/>
        <v>0</v>
      </c>
      <c r="D25" s="207">
        <f t="shared" si="7"/>
        <v>0</v>
      </c>
      <c r="E25" s="206">
        <f t="shared" si="7"/>
        <v>0</v>
      </c>
      <c r="F25" s="206">
        <f t="shared" si="7"/>
        <v>0</v>
      </c>
      <c r="G25" s="206">
        <f t="shared" si="7"/>
        <v>0</v>
      </c>
      <c r="H25" s="206">
        <f t="shared" si="7"/>
        <v>0</v>
      </c>
      <c r="I25" s="208">
        <f t="shared" si="7"/>
        <v>0</v>
      </c>
      <c r="J25" s="206">
        <f t="shared" si="7"/>
        <v>0</v>
      </c>
      <c r="K25" s="207">
        <f t="shared" si="7"/>
        <v>0</v>
      </c>
      <c r="L25" s="206">
        <f t="shared" si="7"/>
        <v>0</v>
      </c>
      <c r="M25" s="209">
        <f t="shared" si="7"/>
        <v>0</v>
      </c>
      <c r="N25" s="206">
        <f t="shared" si="7"/>
        <v>0</v>
      </c>
      <c r="O25" s="209">
        <f t="shared" si="7"/>
        <v>0</v>
      </c>
      <c r="P25" s="206">
        <f t="shared" si="7"/>
        <v>0</v>
      </c>
      <c r="Q25" s="206">
        <f t="shared" si="7"/>
        <v>0</v>
      </c>
      <c r="R25" s="206">
        <f t="shared" si="7"/>
        <v>0</v>
      </c>
      <c r="S25" s="206">
        <f t="shared" si="7"/>
        <v>0</v>
      </c>
      <c r="T25" s="206">
        <f t="shared" si="7"/>
        <v>0</v>
      </c>
      <c r="U25" s="206">
        <f t="shared" si="7"/>
        <v>0</v>
      </c>
      <c r="V25" s="209">
        <f t="shared" si="7"/>
        <v>0</v>
      </c>
      <c r="W25" s="209">
        <f>+W111+W197</f>
        <v>0</v>
      </c>
      <c r="X25" s="210">
        <f>IF(C25=0,0,+D25/C25*100)</f>
        <v>0</v>
      </c>
      <c r="Y25" s="210">
        <f>IF(C25=0,0,+V25/C25*100)</f>
        <v>0</v>
      </c>
      <c r="Z25" s="207">
        <f t="shared" si="8"/>
        <v>0</v>
      </c>
      <c r="AA25" s="206">
        <f t="shared" si="8"/>
        <v>0</v>
      </c>
      <c r="AB25" s="206">
        <f t="shared" si="8"/>
        <v>0</v>
      </c>
      <c r="AC25" s="206">
        <f t="shared" si="8"/>
        <v>0</v>
      </c>
      <c r="AD25" s="206">
        <f t="shared" si="8"/>
        <v>0</v>
      </c>
      <c r="AE25" s="228" t="s">
        <v>95</v>
      </c>
      <c r="AF25" s="229"/>
    </row>
    <row r="26" spans="1:32" s="231" customFormat="1" ht="15" customHeight="1">
      <c r="A26" s="229" t="s">
        <v>96</v>
      </c>
      <c r="B26" s="230"/>
      <c r="C26" s="206">
        <f>+C112+C198</f>
        <v>0</v>
      </c>
      <c r="D26" s="207">
        <f t="shared" si="7"/>
        <v>0</v>
      </c>
      <c r="E26" s="206">
        <f t="shared" si="7"/>
        <v>0</v>
      </c>
      <c r="F26" s="206">
        <f t="shared" si="7"/>
        <v>0</v>
      </c>
      <c r="G26" s="206">
        <f t="shared" si="7"/>
        <v>0</v>
      </c>
      <c r="H26" s="206">
        <f t="shared" si="7"/>
        <v>0</v>
      </c>
      <c r="I26" s="208">
        <f t="shared" si="7"/>
        <v>0</v>
      </c>
      <c r="J26" s="206">
        <f t="shared" si="7"/>
        <v>0</v>
      </c>
      <c r="K26" s="207">
        <f t="shared" si="7"/>
        <v>0</v>
      </c>
      <c r="L26" s="206">
        <f t="shared" si="7"/>
        <v>0</v>
      </c>
      <c r="M26" s="209">
        <f t="shared" si="7"/>
        <v>0</v>
      </c>
      <c r="N26" s="206">
        <f t="shared" si="7"/>
        <v>0</v>
      </c>
      <c r="O26" s="209">
        <f t="shared" si="7"/>
        <v>0</v>
      </c>
      <c r="P26" s="206">
        <f t="shared" si="7"/>
        <v>0</v>
      </c>
      <c r="Q26" s="206">
        <f t="shared" si="7"/>
        <v>0</v>
      </c>
      <c r="R26" s="206">
        <f t="shared" si="7"/>
        <v>0</v>
      </c>
      <c r="S26" s="206">
        <f t="shared" si="7"/>
        <v>0</v>
      </c>
      <c r="T26" s="206">
        <f t="shared" si="7"/>
        <v>0</v>
      </c>
      <c r="U26" s="206">
        <f t="shared" si="7"/>
        <v>0</v>
      </c>
      <c r="V26" s="209">
        <f t="shared" si="7"/>
        <v>0</v>
      </c>
      <c r="W26" s="209">
        <f>+W112+W198</f>
        <v>0</v>
      </c>
      <c r="X26" s="210">
        <f>IF(C26=0,0,+D26/C26*100)</f>
        <v>0</v>
      </c>
      <c r="Y26" s="210">
        <f>IF(C26=0,0,+V26/C26*100)</f>
        <v>0</v>
      </c>
      <c r="Z26" s="207">
        <f t="shared" si="8"/>
        <v>0</v>
      </c>
      <c r="AA26" s="206">
        <f t="shared" si="8"/>
        <v>0</v>
      </c>
      <c r="AB26" s="206">
        <f t="shared" si="8"/>
        <v>0</v>
      </c>
      <c r="AC26" s="206">
        <f t="shared" si="8"/>
        <v>0</v>
      </c>
      <c r="AD26" s="206">
        <f t="shared" si="8"/>
        <v>0</v>
      </c>
      <c r="AE26" s="228" t="s">
        <v>96</v>
      </c>
      <c r="AF26" s="229"/>
    </row>
    <row r="27" spans="1:32" s="231" customFormat="1" ht="13.5" customHeight="1">
      <c r="A27" s="233"/>
      <c r="B27" s="234"/>
      <c r="C27" s="206"/>
      <c r="D27" s="207"/>
      <c r="E27" s="206"/>
      <c r="F27" s="206"/>
      <c r="G27" s="206"/>
      <c r="H27" s="206"/>
      <c r="I27" s="208"/>
      <c r="J27" s="206"/>
      <c r="K27" s="207"/>
      <c r="L27" s="206"/>
      <c r="M27" s="209"/>
      <c r="N27" s="206"/>
      <c r="O27" s="209"/>
      <c r="P27" s="206"/>
      <c r="Q27" s="206"/>
      <c r="R27" s="206"/>
      <c r="S27" s="206"/>
      <c r="T27" s="206"/>
      <c r="U27" s="206"/>
      <c r="V27" s="209"/>
      <c r="W27" s="209"/>
      <c r="X27" s="210"/>
      <c r="Y27" s="210"/>
      <c r="Z27" s="207"/>
      <c r="AA27" s="206"/>
      <c r="AB27" s="206"/>
      <c r="AC27" s="206"/>
      <c r="AD27" s="206"/>
      <c r="AE27" s="235"/>
      <c r="AF27" s="233"/>
    </row>
    <row r="28" spans="1:32" s="231" customFormat="1" ht="15" customHeight="1">
      <c r="A28" s="229" t="s">
        <v>97</v>
      </c>
      <c r="B28" s="230"/>
      <c r="C28" s="206">
        <f t="shared" ref="C28:V32" si="9">+C114+C200</f>
        <v>0</v>
      </c>
      <c r="D28" s="207">
        <f t="shared" si="9"/>
        <v>0</v>
      </c>
      <c r="E28" s="206">
        <f t="shared" si="9"/>
        <v>0</v>
      </c>
      <c r="F28" s="206">
        <f t="shared" si="9"/>
        <v>0</v>
      </c>
      <c r="G28" s="206">
        <f t="shared" si="9"/>
        <v>0</v>
      </c>
      <c r="H28" s="206">
        <f t="shared" si="9"/>
        <v>0</v>
      </c>
      <c r="I28" s="208">
        <f t="shared" si="9"/>
        <v>0</v>
      </c>
      <c r="J28" s="206">
        <f t="shared" si="9"/>
        <v>0</v>
      </c>
      <c r="K28" s="207">
        <f t="shared" si="9"/>
        <v>0</v>
      </c>
      <c r="L28" s="206">
        <f t="shared" si="9"/>
        <v>0</v>
      </c>
      <c r="M28" s="209">
        <f t="shared" si="9"/>
        <v>0</v>
      </c>
      <c r="N28" s="206">
        <f t="shared" si="9"/>
        <v>0</v>
      </c>
      <c r="O28" s="209">
        <f t="shared" si="9"/>
        <v>0</v>
      </c>
      <c r="P28" s="206">
        <f t="shared" si="9"/>
        <v>0</v>
      </c>
      <c r="Q28" s="206">
        <f t="shared" si="9"/>
        <v>0</v>
      </c>
      <c r="R28" s="206">
        <f t="shared" si="9"/>
        <v>0</v>
      </c>
      <c r="S28" s="206">
        <f t="shared" si="9"/>
        <v>0</v>
      </c>
      <c r="T28" s="206">
        <f t="shared" si="9"/>
        <v>0</v>
      </c>
      <c r="U28" s="206">
        <f t="shared" si="9"/>
        <v>0</v>
      </c>
      <c r="V28" s="209">
        <f t="shared" si="9"/>
        <v>0</v>
      </c>
      <c r="W28" s="209">
        <f>+W114+W200</f>
        <v>0</v>
      </c>
      <c r="X28" s="210">
        <f>IF(C28=0,0,+D28/C28*100)</f>
        <v>0</v>
      </c>
      <c r="Y28" s="210">
        <f>IF(C28=0,0,+V28/C28*100)</f>
        <v>0</v>
      </c>
      <c r="Z28" s="207">
        <f t="shared" ref="Z28:AD32" si="10">+Z114+Z200</f>
        <v>0</v>
      </c>
      <c r="AA28" s="206">
        <f t="shared" si="10"/>
        <v>0</v>
      </c>
      <c r="AB28" s="206">
        <f t="shared" si="10"/>
        <v>0</v>
      </c>
      <c r="AC28" s="206">
        <f t="shared" si="10"/>
        <v>0</v>
      </c>
      <c r="AD28" s="206">
        <f t="shared" si="10"/>
        <v>0</v>
      </c>
      <c r="AE28" s="228" t="s">
        <v>97</v>
      </c>
      <c r="AF28" s="229"/>
    </row>
    <row r="29" spans="1:32" s="231" customFormat="1" ht="15" customHeight="1">
      <c r="A29" s="229" t="s">
        <v>98</v>
      </c>
      <c r="B29" s="230"/>
      <c r="C29" s="206">
        <f t="shared" si="9"/>
        <v>0</v>
      </c>
      <c r="D29" s="207">
        <f t="shared" si="9"/>
        <v>0</v>
      </c>
      <c r="E29" s="206">
        <f t="shared" si="9"/>
        <v>0</v>
      </c>
      <c r="F29" s="206">
        <f t="shared" si="9"/>
        <v>0</v>
      </c>
      <c r="G29" s="206">
        <f t="shared" si="9"/>
        <v>0</v>
      </c>
      <c r="H29" s="206">
        <f t="shared" si="9"/>
        <v>0</v>
      </c>
      <c r="I29" s="208">
        <f t="shared" si="9"/>
        <v>0</v>
      </c>
      <c r="J29" s="206">
        <f t="shared" si="9"/>
        <v>0</v>
      </c>
      <c r="K29" s="207">
        <f t="shared" si="9"/>
        <v>0</v>
      </c>
      <c r="L29" s="206">
        <f t="shared" si="9"/>
        <v>0</v>
      </c>
      <c r="M29" s="209">
        <f t="shared" si="9"/>
        <v>0</v>
      </c>
      <c r="N29" s="206">
        <f t="shared" si="9"/>
        <v>0</v>
      </c>
      <c r="O29" s="209">
        <f t="shared" si="9"/>
        <v>0</v>
      </c>
      <c r="P29" s="206">
        <f t="shared" si="9"/>
        <v>0</v>
      </c>
      <c r="Q29" s="206">
        <f t="shared" si="9"/>
        <v>0</v>
      </c>
      <c r="R29" s="206">
        <f t="shared" si="9"/>
        <v>0</v>
      </c>
      <c r="S29" s="206">
        <f t="shared" si="9"/>
        <v>0</v>
      </c>
      <c r="T29" s="206">
        <f t="shared" si="9"/>
        <v>0</v>
      </c>
      <c r="U29" s="206">
        <f t="shared" si="9"/>
        <v>0</v>
      </c>
      <c r="V29" s="209">
        <f t="shared" si="9"/>
        <v>0</v>
      </c>
      <c r="W29" s="209">
        <f>+W115+W201</f>
        <v>0</v>
      </c>
      <c r="X29" s="210">
        <f>IF(C29=0,0,+D29/C29*100)</f>
        <v>0</v>
      </c>
      <c r="Y29" s="210">
        <f>IF(C29=0,0,+V29/C29*100)</f>
        <v>0</v>
      </c>
      <c r="Z29" s="207">
        <f t="shared" si="10"/>
        <v>0</v>
      </c>
      <c r="AA29" s="206">
        <f t="shared" si="10"/>
        <v>0</v>
      </c>
      <c r="AB29" s="206">
        <f t="shared" si="10"/>
        <v>0</v>
      </c>
      <c r="AC29" s="206">
        <f t="shared" si="10"/>
        <v>0</v>
      </c>
      <c r="AD29" s="206">
        <f t="shared" si="10"/>
        <v>0</v>
      </c>
      <c r="AE29" s="228" t="s">
        <v>98</v>
      </c>
      <c r="AF29" s="229"/>
    </row>
    <row r="30" spans="1:32" s="231" customFormat="1" ht="15" customHeight="1">
      <c r="A30" s="229" t="s">
        <v>99</v>
      </c>
      <c r="B30" s="230"/>
      <c r="C30" s="206">
        <f t="shared" si="9"/>
        <v>0</v>
      </c>
      <c r="D30" s="207">
        <f t="shared" si="9"/>
        <v>0</v>
      </c>
      <c r="E30" s="206">
        <f t="shared" si="9"/>
        <v>0</v>
      </c>
      <c r="F30" s="206">
        <f t="shared" si="9"/>
        <v>0</v>
      </c>
      <c r="G30" s="206">
        <f t="shared" si="9"/>
        <v>0</v>
      </c>
      <c r="H30" s="206">
        <f t="shared" si="9"/>
        <v>0</v>
      </c>
      <c r="I30" s="208">
        <f t="shared" si="9"/>
        <v>0</v>
      </c>
      <c r="J30" s="206">
        <f t="shared" si="9"/>
        <v>0</v>
      </c>
      <c r="K30" s="207">
        <f t="shared" si="9"/>
        <v>0</v>
      </c>
      <c r="L30" s="206">
        <f t="shared" si="9"/>
        <v>0</v>
      </c>
      <c r="M30" s="209">
        <f t="shared" si="9"/>
        <v>0</v>
      </c>
      <c r="N30" s="206">
        <f t="shared" si="9"/>
        <v>0</v>
      </c>
      <c r="O30" s="209">
        <f t="shared" si="9"/>
        <v>0</v>
      </c>
      <c r="P30" s="206">
        <f t="shared" si="9"/>
        <v>0</v>
      </c>
      <c r="Q30" s="206">
        <f t="shared" si="9"/>
        <v>0</v>
      </c>
      <c r="R30" s="206">
        <f t="shared" si="9"/>
        <v>0</v>
      </c>
      <c r="S30" s="206">
        <f t="shared" si="9"/>
        <v>0</v>
      </c>
      <c r="T30" s="206">
        <f t="shared" si="9"/>
        <v>0</v>
      </c>
      <c r="U30" s="206">
        <f t="shared" si="9"/>
        <v>0</v>
      </c>
      <c r="V30" s="209">
        <f t="shared" si="9"/>
        <v>0</v>
      </c>
      <c r="W30" s="209">
        <f>+W116+W202</f>
        <v>0</v>
      </c>
      <c r="X30" s="210">
        <f>IF(C30=0,0,+D30/C30*100)</f>
        <v>0</v>
      </c>
      <c r="Y30" s="210">
        <f>IF(C30=0,0,+V30/C30*100)</f>
        <v>0</v>
      </c>
      <c r="Z30" s="207">
        <f t="shared" si="10"/>
        <v>0</v>
      </c>
      <c r="AA30" s="206">
        <f t="shared" si="10"/>
        <v>0</v>
      </c>
      <c r="AB30" s="206">
        <f t="shared" si="10"/>
        <v>0</v>
      </c>
      <c r="AC30" s="206">
        <f t="shared" si="10"/>
        <v>0</v>
      </c>
      <c r="AD30" s="206">
        <f t="shared" si="10"/>
        <v>0</v>
      </c>
      <c r="AE30" s="228" t="s">
        <v>99</v>
      </c>
      <c r="AF30" s="229"/>
    </row>
    <row r="31" spans="1:32" s="231" customFormat="1" ht="15" customHeight="1">
      <c r="A31" s="229" t="s">
        <v>100</v>
      </c>
      <c r="B31" s="230"/>
      <c r="C31" s="206">
        <f t="shared" si="9"/>
        <v>17</v>
      </c>
      <c r="D31" s="207">
        <f t="shared" si="9"/>
        <v>17</v>
      </c>
      <c r="E31" s="206">
        <f t="shared" si="9"/>
        <v>17</v>
      </c>
      <c r="F31" s="206">
        <f t="shared" si="9"/>
        <v>0</v>
      </c>
      <c r="G31" s="206">
        <f t="shared" si="9"/>
        <v>0</v>
      </c>
      <c r="H31" s="206">
        <f t="shared" si="9"/>
        <v>0</v>
      </c>
      <c r="I31" s="208">
        <f t="shared" si="9"/>
        <v>0</v>
      </c>
      <c r="J31" s="206">
        <f t="shared" si="9"/>
        <v>0</v>
      </c>
      <c r="K31" s="207">
        <f t="shared" si="9"/>
        <v>0</v>
      </c>
      <c r="L31" s="206">
        <f t="shared" si="9"/>
        <v>0</v>
      </c>
      <c r="M31" s="209">
        <f t="shared" si="9"/>
        <v>0</v>
      </c>
      <c r="N31" s="206">
        <f t="shared" si="9"/>
        <v>0</v>
      </c>
      <c r="O31" s="209">
        <f t="shared" si="9"/>
        <v>0</v>
      </c>
      <c r="P31" s="206">
        <f t="shared" si="9"/>
        <v>0</v>
      </c>
      <c r="Q31" s="206">
        <f t="shared" si="9"/>
        <v>0</v>
      </c>
      <c r="R31" s="206">
        <f t="shared" si="9"/>
        <v>0</v>
      </c>
      <c r="S31" s="206">
        <f t="shared" si="9"/>
        <v>0</v>
      </c>
      <c r="T31" s="206">
        <f t="shared" si="9"/>
        <v>0</v>
      </c>
      <c r="U31" s="206">
        <f t="shared" si="9"/>
        <v>0</v>
      </c>
      <c r="V31" s="209">
        <f t="shared" si="9"/>
        <v>0</v>
      </c>
      <c r="W31" s="209">
        <f>+W117+W203</f>
        <v>0</v>
      </c>
      <c r="X31" s="210">
        <f>IF(C31=0,0,+D31/C31*100)</f>
        <v>100</v>
      </c>
      <c r="Y31" s="210">
        <f>IF(C31=0,0,+V31/C31*100)</f>
        <v>0</v>
      </c>
      <c r="Z31" s="207">
        <f t="shared" si="10"/>
        <v>17</v>
      </c>
      <c r="AA31" s="206">
        <f t="shared" si="10"/>
        <v>17</v>
      </c>
      <c r="AB31" s="206">
        <f t="shared" si="10"/>
        <v>0</v>
      </c>
      <c r="AC31" s="206">
        <f t="shared" si="10"/>
        <v>0</v>
      </c>
      <c r="AD31" s="206">
        <f t="shared" si="10"/>
        <v>0</v>
      </c>
      <c r="AE31" s="228" t="s">
        <v>100</v>
      </c>
      <c r="AF31" s="229"/>
    </row>
    <row r="32" spans="1:32" s="231" customFormat="1" ht="15" customHeight="1">
      <c r="A32" s="229" t="s">
        <v>101</v>
      </c>
      <c r="B32" s="230"/>
      <c r="C32" s="206">
        <f t="shared" si="9"/>
        <v>0</v>
      </c>
      <c r="D32" s="207">
        <f t="shared" si="9"/>
        <v>0</v>
      </c>
      <c r="E32" s="206">
        <f t="shared" si="9"/>
        <v>0</v>
      </c>
      <c r="F32" s="206">
        <f t="shared" si="9"/>
        <v>0</v>
      </c>
      <c r="G32" s="206">
        <f t="shared" si="9"/>
        <v>0</v>
      </c>
      <c r="H32" s="206">
        <f t="shared" si="9"/>
        <v>0</v>
      </c>
      <c r="I32" s="208">
        <f t="shared" si="9"/>
        <v>0</v>
      </c>
      <c r="J32" s="206">
        <f t="shared" si="9"/>
        <v>0</v>
      </c>
      <c r="K32" s="207">
        <f t="shared" si="9"/>
        <v>0</v>
      </c>
      <c r="L32" s="206">
        <f t="shared" si="9"/>
        <v>0</v>
      </c>
      <c r="M32" s="209">
        <f t="shared" si="9"/>
        <v>0</v>
      </c>
      <c r="N32" s="206">
        <f t="shared" si="9"/>
        <v>0</v>
      </c>
      <c r="O32" s="209">
        <f t="shared" si="9"/>
        <v>0</v>
      </c>
      <c r="P32" s="206">
        <f t="shared" si="9"/>
        <v>0</v>
      </c>
      <c r="Q32" s="206">
        <f t="shared" si="9"/>
        <v>0</v>
      </c>
      <c r="R32" s="206">
        <f t="shared" si="9"/>
        <v>0</v>
      </c>
      <c r="S32" s="206">
        <f t="shared" si="9"/>
        <v>0</v>
      </c>
      <c r="T32" s="206">
        <f t="shared" si="9"/>
        <v>0</v>
      </c>
      <c r="U32" s="206">
        <f t="shared" si="9"/>
        <v>0</v>
      </c>
      <c r="V32" s="209">
        <f t="shared" si="9"/>
        <v>0</v>
      </c>
      <c r="W32" s="209">
        <f>+W118+W204</f>
        <v>0</v>
      </c>
      <c r="X32" s="210">
        <f>IF(C32=0,0,+D32/C32*100)</f>
        <v>0</v>
      </c>
      <c r="Y32" s="210">
        <f>IF(C32=0,0,+V32/C32*100)</f>
        <v>0</v>
      </c>
      <c r="Z32" s="207">
        <f t="shared" si="10"/>
        <v>0</v>
      </c>
      <c r="AA32" s="206">
        <f t="shared" si="10"/>
        <v>0</v>
      </c>
      <c r="AB32" s="206">
        <f t="shared" si="10"/>
        <v>0</v>
      </c>
      <c r="AC32" s="206">
        <f t="shared" si="10"/>
        <v>0</v>
      </c>
      <c r="AD32" s="206">
        <f t="shared" si="10"/>
        <v>0</v>
      </c>
      <c r="AE32" s="228" t="s">
        <v>101</v>
      </c>
      <c r="AF32" s="229"/>
    </row>
    <row r="33" spans="1:32" s="231" customFormat="1" ht="13.5" customHeight="1">
      <c r="A33" s="233"/>
      <c r="B33" s="234"/>
      <c r="C33" s="206"/>
      <c r="D33" s="207"/>
      <c r="E33" s="206"/>
      <c r="F33" s="206"/>
      <c r="G33" s="206"/>
      <c r="H33" s="206"/>
      <c r="I33" s="208"/>
      <c r="J33" s="206"/>
      <c r="K33" s="207"/>
      <c r="L33" s="206"/>
      <c r="M33" s="209"/>
      <c r="N33" s="206"/>
      <c r="O33" s="209"/>
      <c r="P33" s="206"/>
      <c r="Q33" s="206"/>
      <c r="R33" s="206"/>
      <c r="S33" s="206"/>
      <c r="T33" s="206"/>
      <c r="U33" s="206"/>
      <c r="V33" s="209"/>
      <c r="W33" s="209"/>
      <c r="X33" s="210"/>
      <c r="Y33" s="210"/>
      <c r="Z33" s="207"/>
      <c r="AA33" s="206"/>
      <c r="AB33" s="206"/>
      <c r="AC33" s="206"/>
      <c r="AD33" s="206"/>
      <c r="AE33" s="235"/>
      <c r="AF33" s="233"/>
    </row>
    <row r="34" spans="1:32" s="231" customFormat="1" ht="15" customHeight="1">
      <c r="A34" s="229" t="s">
        <v>102</v>
      </c>
      <c r="B34" s="230"/>
      <c r="C34" s="206">
        <f t="shared" ref="C34:V37" si="11">+C120+C206</f>
        <v>0</v>
      </c>
      <c r="D34" s="207">
        <f t="shared" si="11"/>
        <v>0</v>
      </c>
      <c r="E34" s="206">
        <f t="shared" si="11"/>
        <v>0</v>
      </c>
      <c r="F34" s="206">
        <f t="shared" si="11"/>
        <v>0</v>
      </c>
      <c r="G34" s="206">
        <f t="shared" si="11"/>
        <v>0</v>
      </c>
      <c r="H34" s="206">
        <f t="shared" si="11"/>
        <v>0</v>
      </c>
      <c r="I34" s="208">
        <f t="shared" si="11"/>
        <v>0</v>
      </c>
      <c r="J34" s="206">
        <f t="shared" si="11"/>
        <v>0</v>
      </c>
      <c r="K34" s="207">
        <f t="shared" si="11"/>
        <v>0</v>
      </c>
      <c r="L34" s="206">
        <f t="shared" si="11"/>
        <v>0</v>
      </c>
      <c r="M34" s="209">
        <f t="shared" si="11"/>
        <v>0</v>
      </c>
      <c r="N34" s="206">
        <f t="shared" si="11"/>
        <v>0</v>
      </c>
      <c r="O34" s="209">
        <f t="shared" si="11"/>
        <v>0</v>
      </c>
      <c r="P34" s="206">
        <f t="shared" si="11"/>
        <v>0</v>
      </c>
      <c r="Q34" s="206">
        <f t="shared" si="11"/>
        <v>0</v>
      </c>
      <c r="R34" s="206">
        <f t="shared" si="11"/>
        <v>0</v>
      </c>
      <c r="S34" s="206">
        <f t="shared" si="11"/>
        <v>0</v>
      </c>
      <c r="T34" s="206">
        <f t="shared" si="11"/>
        <v>0</v>
      </c>
      <c r="U34" s="206">
        <f t="shared" si="11"/>
        <v>0</v>
      </c>
      <c r="V34" s="209">
        <f t="shared" si="11"/>
        <v>0</v>
      </c>
      <c r="W34" s="209">
        <f>+W120+W206</f>
        <v>0</v>
      </c>
      <c r="X34" s="210">
        <f>IF(C34=0,0,+D34/C34*100)</f>
        <v>0</v>
      </c>
      <c r="Y34" s="210">
        <f>IF(C34=0,0,+V34/C34*100)</f>
        <v>0</v>
      </c>
      <c r="Z34" s="207">
        <f t="shared" ref="Z34:AD37" si="12">+Z120+Z206</f>
        <v>0</v>
      </c>
      <c r="AA34" s="206">
        <f t="shared" si="12"/>
        <v>0</v>
      </c>
      <c r="AB34" s="206">
        <f t="shared" si="12"/>
        <v>0</v>
      </c>
      <c r="AC34" s="206">
        <f t="shared" si="12"/>
        <v>0</v>
      </c>
      <c r="AD34" s="206">
        <f t="shared" si="12"/>
        <v>0</v>
      </c>
      <c r="AE34" s="228" t="s">
        <v>102</v>
      </c>
      <c r="AF34" s="229"/>
    </row>
    <row r="35" spans="1:32" s="231" customFormat="1" ht="15" customHeight="1">
      <c r="A35" s="229" t="s">
        <v>103</v>
      </c>
      <c r="B35" s="230"/>
      <c r="C35" s="206">
        <f t="shared" si="11"/>
        <v>0</v>
      </c>
      <c r="D35" s="207">
        <f t="shared" si="11"/>
        <v>0</v>
      </c>
      <c r="E35" s="206">
        <f t="shared" si="11"/>
        <v>0</v>
      </c>
      <c r="F35" s="206">
        <f t="shared" si="11"/>
        <v>0</v>
      </c>
      <c r="G35" s="206">
        <f t="shared" si="11"/>
        <v>0</v>
      </c>
      <c r="H35" s="206">
        <f t="shared" si="11"/>
        <v>0</v>
      </c>
      <c r="I35" s="208">
        <f t="shared" si="11"/>
        <v>0</v>
      </c>
      <c r="J35" s="206">
        <f t="shared" si="11"/>
        <v>0</v>
      </c>
      <c r="K35" s="207">
        <f t="shared" si="11"/>
        <v>0</v>
      </c>
      <c r="L35" s="206">
        <f t="shared" si="11"/>
        <v>0</v>
      </c>
      <c r="M35" s="209">
        <f t="shared" si="11"/>
        <v>0</v>
      </c>
      <c r="N35" s="206">
        <f t="shared" si="11"/>
        <v>0</v>
      </c>
      <c r="O35" s="209">
        <f t="shared" si="11"/>
        <v>0</v>
      </c>
      <c r="P35" s="206">
        <f t="shared" si="11"/>
        <v>0</v>
      </c>
      <c r="Q35" s="206">
        <f t="shared" si="11"/>
        <v>0</v>
      </c>
      <c r="R35" s="206">
        <f t="shared" si="11"/>
        <v>0</v>
      </c>
      <c r="S35" s="206">
        <f t="shared" si="11"/>
        <v>0</v>
      </c>
      <c r="T35" s="206">
        <f t="shared" si="11"/>
        <v>0</v>
      </c>
      <c r="U35" s="206">
        <f t="shared" si="11"/>
        <v>0</v>
      </c>
      <c r="V35" s="209">
        <f t="shared" si="11"/>
        <v>0</v>
      </c>
      <c r="W35" s="209">
        <f>+W121+W207</f>
        <v>0</v>
      </c>
      <c r="X35" s="210">
        <f>IF(C35=0,0,+D35/C35*100)</f>
        <v>0</v>
      </c>
      <c r="Y35" s="210">
        <f>IF(C35=0,0,+V35/C35*100)</f>
        <v>0</v>
      </c>
      <c r="Z35" s="207">
        <f t="shared" si="12"/>
        <v>0</v>
      </c>
      <c r="AA35" s="206">
        <f t="shared" si="12"/>
        <v>0</v>
      </c>
      <c r="AB35" s="206">
        <f t="shared" si="12"/>
        <v>0</v>
      </c>
      <c r="AC35" s="206">
        <f t="shared" si="12"/>
        <v>0</v>
      </c>
      <c r="AD35" s="206">
        <f t="shared" si="12"/>
        <v>0</v>
      </c>
      <c r="AE35" s="228" t="s">
        <v>103</v>
      </c>
      <c r="AF35" s="229"/>
    </row>
    <row r="36" spans="1:32" s="231" customFormat="1" ht="15" customHeight="1">
      <c r="A36" s="229" t="s">
        <v>104</v>
      </c>
      <c r="B36" s="230"/>
      <c r="C36" s="206">
        <f t="shared" si="11"/>
        <v>0</v>
      </c>
      <c r="D36" s="207">
        <f t="shared" si="11"/>
        <v>0</v>
      </c>
      <c r="E36" s="206">
        <f t="shared" si="11"/>
        <v>0</v>
      </c>
      <c r="F36" s="206">
        <f t="shared" si="11"/>
        <v>0</v>
      </c>
      <c r="G36" s="206">
        <f t="shared" si="11"/>
        <v>0</v>
      </c>
      <c r="H36" s="206">
        <f t="shared" si="11"/>
        <v>0</v>
      </c>
      <c r="I36" s="208">
        <f t="shared" si="11"/>
        <v>0</v>
      </c>
      <c r="J36" s="206">
        <f t="shared" si="11"/>
        <v>0</v>
      </c>
      <c r="K36" s="207">
        <f t="shared" si="11"/>
        <v>0</v>
      </c>
      <c r="L36" s="206">
        <f t="shared" si="11"/>
        <v>0</v>
      </c>
      <c r="M36" s="209">
        <f t="shared" si="11"/>
        <v>0</v>
      </c>
      <c r="N36" s="206">
        <f t="shared" si="11"/>
        <v>0</v>
      </c>
      <c r="O36" s="209">
        <f t="shared" si="11"/>
        <v>0</v>
      </c>
      <c r="P36" s="206">
        <f t="shared" si="11"/>
        <v>0</v>
      </c>
      <c r="Q36" s="206">
        <f t="shared" si="11"/>
        <v>0</v>
      </c>
      <c r="R36" s="206">
        <f t="shared" si="11"/>
        <v>0</v>
      </c>
      <c r="S36" s="206">
        <f t="shared" si="11"/>
        <v>0</v>
      </c>
      <c r="T36" s="206">
        <f t="shared" si="11"/>
        <v>0</v>
      </c>
      <c r="U36" s="206">
        <f t="shared" si="11"/>
        <v>0</v>
      </c>
      <c r="V36" s="209">
        <f t="shared" si="11"/>
        <v>0</v>
      </c>
      <c r="W36" s="209">
        <f>+W122+W208</f>
        <v>0</v>
      </c>
      <c r="X36" s="210">
        <f>IF(C36=0,0,+D36/C36*100)</f>
        <v>0</v>
      </c>
      <c r="Y36" s="210">
        <f>IF(C36=0,0,+V36/C36*100)</f>
        <v>0</v>
      </c>
      <c r="Z36" s="207">
        <f t="shared" si="12"/>
        <v>0</v>
      </c>
      <c r="AA36" s="206">
        <f t="shared" si="12"/>
        <v>0</v>
      </c>
      <c r="AB36" s="206">
        <f t="shared" si="12"/>
        <v>0</v>
      </c>
      <c r="AC36" s="206">
        <f t="shared" si="12"/>
        <v>0</v>
      </c>
      <c r="AD36" s="206">
        <f t="shared" si="12"/>
        <v>0</v>
      </c>
      <c r="AE36" s="228" t="s">
        <v>104</v>
      </c>
      <c r="AF36" s="229"/>
    </row>
    <row r="37" spans="1:32" s="231" customFormat="1" ht="15" customHeight="1">
      <c r="A37" s="229" t="s">
        <v>105</v>
      </c>
      <c r="B37" s="230"/>
      <c r="C37" s="206">
        <f t="shared" si="11"/>
        <v>0</v>
      </c>
      <c r="D37" s="207">
        <f t="shared" si="11"/>
        <v>0</v>
      </c>
      <c r="E37" s="206">
        <f t="shared" si="11"/>
        <v>0</v>
      </c>
      <c r="F37" s="206">
        <f t="shared" si="11"/>
        <v>0</v>
      </c>
      <c r="G37" s="206">
        <f t="shared" si="11"/>
        <v>0</v>
      </c>
      <c r="H37" s="206">
        <f t="shared" si="11"/>
        <v>0</v>
      </c>
      <c r="I37" s="208">
        <f t="shared" si="11"/>
        <v>0</v>
      </c>
      <c r="J37" s="206">
        <f t="shared" si="11"/>
        <v>0</v>
      </c>
      <c r="K37" s="207">
        <f t="shared" si="11"/>
        <v>0</v>
      </c>
      <c r="L37" s="206">
        <f t="shared" si="11"/>
        <v>0</v>
      </c>
      <c r="M37" s="209">
        <f t="shared" si="11"/>
        <v>0</v>
      </c>
      <c r="N37" s="206">
        <f t="shared" si="11"/>
        <v>0</v>
      </c>
      <c r="O37" s="209">
        <f t="shared" si="11"/>
        <v>0</v>
      </c>
      <c r="P37" s="206">
        <f t="shared" si="11"/>
        <v>0</v>
      </c>
      <c r="Q37" s="206">
        <f t="shared" si="11"/>
        <v>0</v>
      </c>
      <c r="R37" s="206">
        <f t="shared" si="11"/>
        <v>0</v>
      </c>
      <c r="S37" s="206">
        <f t="shared" si="11"/>
        <v>0</v>
      </c>
      <c r="T37" s="206">
        <f t="shared" si="11"/>
        <v>0</v>
      </c>
      <c r="U37" s="206">
        <f t="shared" si="11"/>
        <v>0</v>
      </c>
      <c r="V37" s="209">
        <f t="shared" si="11"/>
        <v>0</v>
      </c>
      <c r="W37" s="209">
        <f>+W123+W209</f>
        <v>0</v>
      </c>
      <c r="X37" s="210">
        <f>IF(C37=0,0,+D37/C37*100)</f>
        <v>0</v>
      </c>
      <c r="Y37" s="210">
        <f>IF(C37=0,0,+V37/C37*100)</f>
        <v>0</v>
      </c>
      <c r="Z37" s="207">
        <f t="shared" si="12"/>
        <v>0</v>
      </c>
      <c r="AA37" s="206">
        <f t="shared" si="12"/>
        <v>0</v>
      </c>
      <c r="AB37" s="206">
        <f t="shared" si="12"/>
        <v>0</v>
      </c>
      <c r="AC37" s="206">
        <f t="shared" si="12"/>
        <v>0</v>
      </c>
      <c r="AD37" s="206">
        <f t="shared" si="12"/>
        <v>0</v>
      </c>
      <c r="AE37" s="228" t="s">
        <v>105</v>
      </c>
      <c r="AF37" s="236"/>
    </row>
    <row r="38" spans="1:32" s="231" customFormat="1" ht="13.5" customHeight="1">
      <c r="A38" s="225"/>
      <c r="B38" s="232"/>
      <c r="C38" s="237"/>
      <c r="D38" s="238"/>
      <c r="E38" s="239"/>
      <c r="F38" s="237"/>
      <c r="G38" s="237"/>
      <c r="H38" s="237"/>
      <c r="I38" s="240"/>
      <c r="J38" s="237"/>
      <c r="K38" s="238"/>
      <c r="L38" s="237"/>
      <c r="M38" s="241"/>
      <c r="N38" s="237"/>
      <c r="O38" s="242"/>
      <c r="P38" s="243"/>
      <c r="Q38" s="243"/>
      <c r="R38" s="243"/>
      <c r="S38" s="243"/>
      <c r="T38" s="243"/>
      <c r="U38" s="243"/>
      <c r="V38" s="242"/>
      <c r="W38" s="242"/>
      <c r="X38" s="244"/>
      <c r="Y38" s="244"/>
      <c r="Z38" s="238"/>
      <c r="AA38" s="237"/>
      <c r="AB38" s="237"/>
      <c r="AC38" s="237"/>
      <c r="AD38" s="237"/>
      <c r="AE38" s="224"/>
      <c r="AF38" s="225"/>
    </row>
    <row r="39" spans="1:32" s="231" customFormat="1" ht="15" customHeight="1">
      <c r="A39" s="245" t="s">
        <v>106</v>
      </c>
      <c r="B39" s="246"/>
      <c r="C39" s="247">
        <f t="shared" ref="C39:I39" si="13">SUM(C40:C41)</f>
        <v>0</v>
      </c>
      <c r="D39" s="248">
        <f t="shared" si="13"/>
        <v>0</v>
      </c>
      <c r="E39" s="247">
        <f t="shared" si="13"/>
        <v>0</v>
      </c>
      <c r="F39" s="247">
        <f t="shared" si="13"/>
        <v>0</v>
      </c>
      <c r="G39" s="247">
        <f t="shared" si="13"/>
        <v>0</v>
      </c>
      <c r="H39" s="247">
        <f t="shared" si="13"/>
        <v>0</v>
      </c>
      <c r="I39" s="249">
        <f t="shared" si="13"/>
        <v>0</v>
      </c>
      <c r="J39" s="247">
        <f>SUM(J40:J41)</f>
        <v>0</v>
      </c>
      <c r="K39" s="248">
        <f>SUM(K40:K41)</f>
        <v>0</v>
      </c>
      <c r="L39" s="247">
        <f>SUM(L40:L41)</f>
        <v>0</v>
      </c>
      <c r="M39" s="250">
        <f t="shared" ref="M39:AD39" si="14">SUM(M40:M41)</f>
        <v>0</v>
      </c>
      <c r="N39" s="247">
        <f t="shared" si="14"/>
        <v>0</v>
      </c>
      <c r="O39" s="250">
        <f t="shared" si="14"/>
        <v>0</v>
      </c>
      <c r="P39" s="247">
        <f t="shared" si="14"/>
        <v>0</v>
      </c>
      <c r="Q39" s="247">
        <f t="shared" si="14"/>
        <v>0</v>
      </c>
      <c r="R39" s="247">
        <f t="shared" si="14"/>
        <v>0</v>
      </c>
      <c r="S39" s="247">
        <f t="shared" si="14"/>
        <v>0</v>
      </c>
      <c r="T39" s="247">
        <f t="shared" si="14"/>
        <v>0</v>
      </c>
      <c r="U39" s="247">
        <f t="shared" si="14"/>
        <v>0</v>
      </c>
      <c r="V39" s="250">
        <f t="shared" si="14"/>
        <v>0</v>
      </c>
      <c r="W39" s="250">
        <f>SUM(W40:W41)</f>
        <v>0</v>
      </c>
      <c r="X39" s="251">
        <v>0</v>
      </c>
      <c r="Y39" s="251">
        <v>0</v>
      </c>
      <c r="Z39" s="248">
        <f t="shared" si="14"/>
        <v>0</v>
      </c>
      <c r="AA39" s="247">
        <f t="shared" si="14"/>
        <v>0</v>
      </c>
      <c r="AB39" s="247">
        <f t="shared" si="14"/>
        <v>0</v>
      </c>
      <c r="AC39" s="247">
        <f t="shared" si="14"/>
        <v>0</v>
      </c>
      <c r="AD39" s="247">
        <f t="shared" si="14"/>
        <v>0</v>
      </c>
      <c r="AE39" s="252" t="s">
        <v>106</v>
      </c>
      <c r="AF39" s="245"/>
    </row>
    <row r="40" spans="1:32" s="231" customFormat="1" ht="15" customHeight="1">
      <c r="A40" s="253" t="s">
        <v>107</v>
      </c>
      <c r="B40" s="254"/>
      <c r="C40" s="206">
        <f t="shared" ref="C40:V41" si="15">+C126+C212</f>
        <v>0</v>
      </c>
      <c r="D40" s="207">
        <f t="shared" si="15"/>
        <v>0</v>
      </c>
      <c r="E40" s="206">
        <f t="shared" si="15"/>
        <v>0</v>
      </c>
      <c r="F40" s="206">
        <f t="shared" si="15"/>
        <v>0</v>
      </c>
      <c r="G40" s="206">
        <f t="shared" si="15"/>
        <v>0</v>
      </c>
      <c r="H40" s="206">
        <f t="shared" si="15"/>
        <v>0</v>
      </c>
      <c r="I40" s="208">
        <f t="shared" si="15"/>
        <v>0</v>
      </c>
      <c r="J40" s="206">
        <f t="shared" si="15"/>
        <v>0</v>
      </c>
      <c r="K40" s="207">
        <f t="shared" si="15"/>
        <v>0</v>
      </c>
      <c r="L40" s="206">
        <f t="shared" si="15"/>
        <v>0</v>
      </c>
      <c r="M40" s="209">
        <f t="shared" si="15"/>
        <v>0</v>
      </c>
      <c r="N40" s="206">
        <f t="shared" si="15"/>
        <v>0</v>
      </c>
      <c r="O40" s="209">
        <f t="shared" si="15"/>
        <v>0</v>
      </c>
      <c r="P40" s="206">
        <f t="shared" si="15"/>
        <v>0</v>
      </c>
      <c r="Q40" s="206">
        <f t="shared" si="15"/>
        <v>0</v>
      </c>
      <c r="R40" s="206">
        <f t="shared" si="15"/>
        <v>0</v>
      </c>
      <c r="S40" s="206">
        <f t="shared" si="15"/>
        <v>0</v>
      </c>
      <c r="T40" s="206">
        <f t="shared" si="15"/>
        <v>0</v>
      </c>
      <c r="U40" s="206">
        <f t="shared" si="15"/>
        <v>0</v>
      </c>
      <c r="V40" s="209">
        <f t="shared" si="15"/>
        <v>0</v>
      </c>
      <c r="W40" s="209">
        <f>+W126+W212</f>
        <v>0</v>
      </c>
      <c r="X40" s="210">
        <f>IF(C40=0,0,+D40/C40*100)</f>
        <v>0</v>
      </c>
      <c r="Y40" s="210">
        <f>IF(C40=0,0,+V40/C40*100)</f>
        <v>0</v>
      </c>
      <c r="Z40" s="207">
        <f t="shared" ref="Z40:AD41" si="16">+Z126+Z212</f>
        <v>0</v>
      </c>
      <c r="AA40" s="206">
        <f t="shared" si="16"/>
        <v>0</v>
      </c>
      <c r="AB40" s="206">
        <f t="shared" si="16"/>
        <v>0</v>
      </c>
      <c r="AC40" s="206">
        <f t="shared" si="16"/>
        <v>0</v>
      </c>
      <c r="AD40" s="206">
        <f t="shared" si="16"/>
        <v>0</v>
      </c>
      <c r="AE40" s="255" t="s">
        <v>107</v>
      </c>
      <c r="AF40" s="253"/>
    </row>
    <row r="41" spans="1:32" s="231" customFormat="1" ht="15" customHeight="1">
      <c r="A41" s="253" t="s">
        <v>108</v>
      </c>
      <c r="B41" s="254"/>
      <c r="C41" s="206">
        <f t="shared" si="15"/>
        <v>0</v>
      </c>
      <c r="D41" s="207">
        <f t="shared" si="15"/>
        <v>0</v>
      </c>
      <c r="E41" s="206">
        <f t="shared" si="15"/>
        <v>0</v>
      </c>
      <c r="F41" s="206">
        <f t="shared" si="15"/>
        <v>0</v>
      </c>
      <c r="G41" s="206">
        <f t="shared" si="15"/>
        <v>0</v>
      </c>
      <c r="H41" s="206">
        <f t="shared" si="15"/>
        <v>0</v>
      </c>
      <c r="I41" s="208">
        <f t="shared" si="15"/>
        <v>0</v>
      </c>
      <c r="J41" s="206">
        <f t="shared" si="15"/>
        <v>0</v>
      </c>
      <c r="K41" s="207">
        <f t="shared" si="15"/>
        <v>0</v>
      </c>
      <c r="L41" s="206">
        <f t="shared" si="15"/>
        <v>0</v>
      </c>
      <c r="M41" s="209">
        <f t="shared" si="15"/>
        <v>0</v>
      </c>
      <c r="N41" s="206">
        <f t="shared" si="15"/>
        <v>0</v>
      </c>
      <c r="O41" s="209">
        <f t="shared" si="15"/>
        <v>0</v>
      </c>
      <c r="P41" s="206">
        <f t="shared" si="15"/>
        <v>0</v>
      </c>
      <c r="Q41" s="206">
        <f t="shared" si="15"/>
        <v>0</v>
      </c>
      <c r="R41" s="206">
        <f t="shared" si="15"/>
        <v>0</v>
      </c>
      <c r="S41" s="206">
        <f t="shared" si="15"/>
        <v>0</v>
      </c>
      <c r="T41" s="206">
        <f t="shared" si="15"/>
        <v>0</v>
      </c>
      <c r="U41" s="206">
        <f t="shared" si="15"/>
        <v>0</v>
      </c>
      <c r="V41" s="209">
        <f t="shared" si="15"/>
        <v>0</v>
      </c>
      <c r="W41" s="209">
        <f>+W127+W213</f>
        <v>0</v>
      </c>
      <c r="X41" s="210">
        <f>IF(C41=0,0,+D41/C41*100)</f>
        <v>0</v>
      </c>
      <c r="Y41" s="210">
        <f>IF(C41=0,0,+V41/C41*100)</f>
        <v>0</v>
      </c>
      <c r="Z41" s="207">
        <f t="shared" si="16"/>
        <v>0</v>
      </c>
      <c r="AA41" s="206">
        <f t="shared" si="16"/>
        <v>0</v>
      </c>
      <c r="AB41" s="206">
        <f t="shared" si="16"/>
        <v>0</v>
      </c>
      <c r="AC41" s="206">
        <f t="shared" si="16"/>
        <v>0</v>
      </c>
      <c r="AD41" s="206">
        <f t="shared" si="16"/>
        <v>0</v>
      </c>
      <c r="AE41" s="255" t="s">
        <v>108</v>
      </c>
      <c r="AF41" s="253"/>
    </row>
    <row r="42" spans="1:32" s="231" customFormat="1" ht="13.5" customHeight="1">
      <c r="A42" s="256"/>
      <c r="B42" s="257"/>
      <c r="C42" s="237"/>
      <c r="D42" s="238"/>
      <c r="E42" s="239"/>
      <c r="F42" s="237"/>
      <c r="G42" s="237"/>
      <c r="H42" s="237"/>
      <c r="I42" s="240"/>
      <c r="J42" s="237"/>
      <c r="K42" s="238"/>
      <c r="L42" s="237"/>
      <c r="M42" s="241"/>
      <c r="N42" s="237"/>
      <c r="O42" s="242"/>
      <c r="P42" s="243"/>
      <c r="Q42" s="243"/>
      <c r="R42" s="243"/>
      <c r="S42" s="243"/>
      <c r="T42" s="243"/>
      <c r="U42" s="243"/>
      <c r="V42" s="242"/>
      <c r="W42" s="242"/>
      <c r="X42" s="244"/>
      <c r="Y42" s="244"/>
      <c r="Z42" s="238"/>
      <c r="AA42" s="237"/>
      <c r="AB42" s="237"/>
      <c r="AC42" s="237"/>
      <c r="AD42" s="237"/>
      <c r="AE42" s="258"/>
      <c r="AF42" s="259"/>
    </row>
    <row r="43" spans="1:32" s="231" customFormat="1" ht="15" customHeight="1">
      <c r="A43" s="245" t="s">
        <v>109</v>
      </c>
      <c r="B43" s="246"/>
      <c r="C43" s="247">
        <f t="shared" ref="C43:AD43" si="17">SUM(C44:C44)</f>
        <v>0</v>
      </c>
      <c r="D43" s="248">
        <f t="shared" si="17"/>
        <v>0</v>
      </c>
      <c r="E43" s="247">
        <f t="shared" si="17"/>
        <v>0</v>
      </c>
      <c r="F43" s="247">
        <f t="shared" si="17"/>
        <v>0</v>
      </c>
      <c r="G43" s="247">
        <f t="shared" si="17"/>
        <v>0</v>
      </c>
      <c r="H43" s="247">
        <f t="shared" si="17"/>
        <v>0</v>
      </c>
      <c r="I43" s="249">
        <f t="shared" si="17"/>
        <v>0</v>
      </c>
      <c r="J43" s="247">
        <f t="shared" si="17"/>
        <v>0</v>
      </c>
      <c r="K43" s="248">
        <f t="shared" si="17"/>
        <v>0</v>
      </c>
      <c r="L43" s="247">
        <f t="shared" si="17"/>
        <v>0</v>
      </c>
      <c r="M43" s="250">
        <f t="shared" si="17"/>
        <v>0</v>
      </c>
      <c r="N43" s="247">
        <f t="shared" si="17"/>
        <v>0</v>
      </c>
      <c r="O43" s="250">
        <f t="shared" si="17"/>
        <v>0</v>
      </c>
      <c r="P43" s="247">
        <f t="shared" si="17"/>
        <v>0</v>
      </c>
      <c r="Q43" s="247">
        <f t="shared" si="17"/>
        <v>0</v>
      </c>
      <c r="R43" s="247">
        <f t="shared" si="17"/>
        <v>0</v>
      </c>
      <c r="S43" s="247">
        <f t="shared" si="17"/>
        <v>0</v>
      </c>
      <c r="T43" s="247">
        <f t="shared" si="17"/>
        <v>0</v>
      </c>
      <c r="U43" s="247">
        <f t="shared" si="17"/>
        <v>0</v>
      </c>
      <c r="V43" s="250">
        <f t="shared" si="17"/>
        <v>0</v>
      </c>
      <c r="W43" s="250">
        <f t="shared" si="17"/>
        <v>0</v>
      </c>
      <c r="X43" s="251">
        <v>0</v>
      </c>
      <c r="Y43" s="251">
        <v>0</v>
      </c>
      <c r="Z43" s="248">
        <f t="shared" si="17"/>
        <v>0</v>
      </c>
      <c r="AA43" s="247">
        <f t="shared" si="17"/>
        <v>0</v>
      </c>
      <c r="AB43" s="247">
        <f t="shared" si="17"/>
        <v>0</v>
      </c>
      <c r="AC43" s="247">
        <f t="shared" si="17"/>
        <v>0</v>
      </c>
      <c r="AD43" s="247">
        <f t="shared" si="17"/>
        <v>0</v>
      </c>
      <c r="AE43" s="252" t="s">
        <v>109</v>
      </c>
      <c r="AF43" s="245"/>
    </row>
    <row r="44" spans="1:32" s="231" customFormat="1" ht="15" customHeight="1">
      <c r="A44" s="260" t="s">
        <v>110</v>
      </c>
      <c r="B44" s="261"/>
      <c r="C44" s="206">
        <f t="shared" ref="C44:V44" si="18">+C130+C216</f>
        <v>0</v>
      </c>
      <c r="D44" s="207">
        <f t="shared" si="18"/>
        <v>0</v>
      </c>
      <c r="E44" s="206">
        <f t="shared" si="18"/>
        <v>0</v>
      </c>
      <c r="F44" s="206">
        <f t="shared" si="18"/>
        <v>0</v>
      </c>
      <c r="G44" s="206">
        <f t="shared" si="18"/>
        <v>0</v>
      </c>
      <c r="H44" s="206">
        <f t="shared" si="18"/>
        <v>0</v>
      </c>
      <c r="I44" s="208">
        <f t="shared" si="18"/>
        <v>0</v>
      </c>
      <c r="J44" s="206">
        <f t="shared" si="18"/>
        <v>0</v>
      </c>
      <c r="K44" s="207">
        <f t="shared" si="18"/>
        <v>0</v>
      </c>
      <c r="L44" s="206">
        <f t="shared" si="18"/>
        <v>0</v>
      </c>
      <c r="M44" s="209">
        <f t="shared" si="18"/>
        <v>0</v>
      </c>
      <c r="N44" s="206">
        <f t="shared" si="18"/>
        <v>0</v>
      </c>
      <c r="O44" s="209">
        <f t="shared" si="18"/>
        <v>0</v>
      </c>
      <c r="P44" s="206">
        <f t="shared" si="18"/>
        <v>0</v>
      </c>
      <c r="Q44" s="206">
        <f t="shared" si="18"/>
        <v>0</v>
      </c>
      <c r="R44" s="206">
        <f t="shared" si="18"/>
        <v>0</v>
      </c>
      <c r="S44" s="206">
        <f t="shared" si="18"/>
        <v>0</v>
      </c>
      <c r="T44" s="206">
        <f t="shared" si="18"/>
        <v>0</v>
      </c>
      <c r="U44" s="206">
        <f t="shared" si="18"/>
        <v>0</v>
      </c>
      <c r="V44" s="209">
        <f t="shared" si="18"/>
        <v>0</v>
      </c>
      <c r="W44" s="209">
        <f>+W130+W216</f>
        <v>0</v>
      </c>
      <c r="X44" s="210">
        <f>IF(C44=0,0,+D44/C44*100)</f>
        <v>0</v>
      </c>
      <c r="Y44" s="210">
        <f>IF(C44=0,0,+V44/C44*100)</f>
        <v>0</v>
      </c>
      <c r="Z44" s="207">
        <f>+Z130+Z216</f>
        <v>0</v>
      </c>
      <c r="AA44" s="206">
        <f>+AA130+AA216</f>
        <v>0</v>
      </c>
      <c r="AB44" s="206">
        <f>+AB130+AB216</f>
        <v>0</v>
      </c>
      <c r="AC44" s="206">
        <f>+AC130+AC216</f>
        <v>0</v>
      </c>
      <c r="AD44" s="206">
        <f>+AD130+AD216</f>
        <v>0</v>
      </c>
      <c r="AE44" s="262" t="s">
        <v>110</v>
      </c>
      <c r="AF44" s="260"/>
    </row>
    <row r="45" spans="1:32" s="231" customFormat="1" ht="13.5" customHeight="1">
      <c r="A45" s="256"/>
      <c r="B45" s="257"/>
      <c r="C45" s="237"/>
      <c r="D45" s="238"/>
      <c r="E45" s="239"/>
      <c r="F45" s="237"/>
      <c r="G45" s="237"/>
      <c r="H45" s="237"/>
      <c r="I45" s="240"/>
      <c r="J45" s="237"/>
      <c r="K45" s="238"/>
      <c r="L45" s="237"/>
      <c r="M45" s="241"/>
      <c r="N45" s="237"/>
      <c r="O45" s="242"/>
      <c r="P45" s="243"/>
      <c r="Q45" s="243"/>
      <c r="R45" s="243"/>
      <c r="S45" s="243"/>
      <c r="T45" s="243"/>
      <c r="U45" s="243"/>
      <c r="V45" s="242"/>
      <c r="W45" s="242"/>
      <c r="X45" s="244"/>
      <c r="Y45" s="244"/>
      <c r="Z45" s="238"/>
      <c r="AA45" s="237"/>
      <c r="AB45" s="237"/>
      <c r="AC45" s="237"/>
      <c r="AD45" s="237"/>
      <c r="AE45" s="258"/>
      <c r="AF45" s="259"/>
    </row>
    <row r="46" spans="1:32" s="231" customFormat="1" ht="15" customHeight="1">
      <c r="A46" s="245" t="s">
        <v>111</v>
      </c>
      <c r="B46" s="246"/>
      <c r="C46" s="247">
        <f t="shared" ref="C46:AD46" si="19">SUM(C47:C47)</f>
        <v>0</v>
      </c>
      <c r="D46" s="248">
        <f t="shared" si="19"/>
        <v>0</v>
      </c>
      <c r="E46" s="247">
        <f t="shared" si="19"/>
        <v>0</v>
      </c>
      <c r="F46" s="247">
        <f t="shared" si="19"/>
        <v>0</v>
      </c>
      <c r="G46" s="247">
        <f t="shared" si="19"/>
        <v>0</v>
      </c>
      <c r="H46" s="247">
        <f t="shared" si="19"/>
        <v>0</v>
      </c>
      <c r="I46" s="249">
        <f t="shared" si="19"/>
        <v>0</v>
      </c>
      <c r="J46" s="247">
        <f t="shared" si="19"/>
        <v>0</v>
      </c>
      <c r="K46" s="248">
        <f t="shared" si="19"/>
        <v>0</v>
      </c>
      <c r="L46" s="247">
        <f t="shared" si="19"/>
        <v>0</v>
      </c>
      <c r="M46" s="250">
        <f t="shared" si="19"/>
        <v>0</v>
      </c>
      <c r="N46" s="247">
        <f t="shared" si="19"/>
        <v>0</v>
      </c>
      <c r="O46" s="250">
        <f t="shared" si="19"/>
        <v>0</v>
      </c>
      <c r="P46" s="247">
        <f t="shared" si="19"/>
        <v>0</v>
      </c>
      <c r="Q46" s="247">
        <f t="shared" si="19"/>
        <v>0</v>
      </c>
      <c r="R46" s="247">
        <f t="shared" si="19"/>
        <v>0</v>
      </c>
      <c r="S46" s="247">
        <f t="shared" si="19"/>
        <v>0</v>
      </c>
      <c r="T46" s="247">
        <f t="shared" si="19"/>
        <v>0</v>
      </c>
      <c r="U46" s="247">
        <f t="shared" si="19"/>
        <v>0</v>
      </c>
      <c r="V46" s="250">
        <f t="shared" si="19"/>
        <v>0</v>
      </c>
      <c r="W46" s="250">
        <f t="shared" si="19"/>
        <v>0</v>
      </c>
      <c r="X46" s="251">
        <v>0</v>
      </c>
      <c r="Y46" s="251">
        <v>0</v>
      </c>
      <c r="Z46" s="248">
        <f t="shared" si="19"/>
        <v>0</v>
      </c>
      <c r="AA46" s="247">
        <f t="shared" si="19"/>
        <v>0</v>
      </c>
      <c r="AB46" s="247">
        <f t="shared" si="19"/>
        <v>0</v>
      </c>
      <c r="AC46" s="247">
        <f t="shared" si="19"/>
        <v>0</v>
      </c>
      <c r="AD46" s="247">
        <f t="shared" si="19"/>
        <v>0</v>
      </c>
      <c r="AE46" s="252" t="s">
        <v>111</v>
      </c>
      <c r="AF46" s="245"/>
    </row>
    <row r="47" spans="1:32" s="231" customFormat="1" ht="15" customHeight="1">
      <c r="A47" s="263" t="s">
        <v>112</v>
      </c>
      <c r="B47" s="264"/>
      <c r="C47" s="206">
        <f t="shared" ref="C47:V47" si="20">+C133+C219</f>
        <v>0</v>
      </c>
      <c r="D47" s="207">
        <f t="shared" si="20"/>
        <v>0</v>
      </c>
      <c r="E47" s="206">
        <f t="shared" si="20"/>
        <v>0</v>
      </c>
      <c r="F47" s="206">
        <f t="shared" si="20"/>
        <v>0</v>
      </c>
      <c r="G47" s="206">
        <f t="shared" si="20"/>
        <v>0</v>
      </c>
      <c r="H47" s="206">
        <f t="shared" si="20"/>
        <v>0</v>
      </c>
      <c r="I47" s="208">
        <f t="shared" si="20"/>
        <v>0</v>
      </c>
      <c r="J47" s="206">
        <f t="shared" si="20"/>
        <v>0</v>
      </c>
      <c r="K47" s="207">
        <f t="shared" si="20"/>
        <v>0</v>
      </c>
      <c r="L47" s="206">
        <f t="shared" si="20"/>
        <v>0</v>
      </c>
      <c r="M47" s="209">
        <f t="shared" si="20"/>
        <v>0</v>
      </c>
      <c r="N47" s="206">
        <f t="shared" si="20"/>
        <v>0</v>
      </c>
      <c r="O47" s="209">
        <f t="shared" si="20"/>
        <v>0</v>
      </c>
      <c r="P47" s="206">
        <f t="shared" si="20"/>
        <v>0</v>
      </c>
      <c r="Q47" s="206">
        <f t="shared" si="20"/>
        <v>0</v>
      </c>
      <c r="R47" s="206">
        <f t="shared" si="20"/>
        <v>0</v>
      </c>
      <c r="S47" s="206">
        <f t="shared" si="20"/>
        <v>0</v>
      </c>
      <c r="T47" s="206">
        <f t="shared" si="20"/>
        <v>0</v>
      </c>
      <c r="U47" s="206">
        <f t="shared" si="20"/>
        <v>0</v>
      </c>
      <c r="V47" s="209">
        <f t="shared" si="20"/>
        <v>0</v>
      </c>
      <c r="W47" s="209">
        <f>+W133+W219</f>
        <v>0</v>
      </c>
      <c r="X47" s="210">
        <f>IF(C47=0,0,+D47/C47*100)</f>
        <v>0</v>
      </c>
      <c r="Y47" s="210">
        <f>IF(C47=0,0,+V47/C47*100)</f>
        <v>0</v>
      </c>
      <c r="Z47" s="207">
        <f>+Z133+Z219</f>
        <v>0</v>
      </c>
      <c r="AA47" s="206">
        <f>+AA133+AA219</f>
        <v>0</v>
      </c>
      <c r="AB47" s="206">
        <f>+AB133+AB219</f>
        <v>0</v>
      </c>
      <c r="AC47" s="206">
        <f>+AC133+AC219</f>
        <v>0</v>
      </c>
      <c r="AD47" s="206">
        <f>+AD133+AD219</f>
        <v>0</v>
      </c>
      <c r="AE47" s="265" t="s">
        <v>112</v>
      </c>
      <c r="AF47" s="263"/>
    </row>
    <row r="48" spans="1:32" s="231" customFormat="1" ht="13.5" customHeight="1">
      <c r="A48" s="256"/>
      <c r="B48" s="234"/>
      <c r="C48" s="237"/>
      <c r="D48" s="238"/>
      <c r="E48" s="239"/>
      <c r="F48" s="237"/>
      <c r="G48" s="237"/>
      <c r="H48" s="237"/>
      <c r="I48" s="240"/>
      <c r="J48" s="237"/>
      <c r="K48" s="238"/>
      <c r="L48" s="237"/>
      <c r="M48" s="241"/>
      <c r="N48" s="237"/>
      <c r="O48" s="242"/>
      <c r="P48" s="243"/>
      <c r="Q48" s="243"/>
      <c r="R48" s="243"/>
      <c r="S48" s="243"/>
      <c r="T48" s="243"/>
      <c r="U48" s="243"/>
      <c r="V48" s="242"/>
      <c r="W48" s="242"/>
      <c r="X48" s="244"/>
      <c r="Y48" s="244"/>
      <c r="Z48" s="238"/>
      <c r="AA48" s="237"/>
      <c r="AB48" s="237"/>
      <c r="AC48" s="237"/>
      <c r="AD48" s="237"/>
      <c r="AE48" s="258"/>
      <c r="AF48" s="233"/>
    </row>
    <row r="49" spans="1:32" s="231" customFormat="1" ht="15" customHeight="1">
      <c r="A49" s="245" t="s">
        <v>113</v>
      </c>
      <c r="B49" s="246"/>
      <c r="C49" s="247">
        <f t="shared" ref="C49:W49" si="21">SUM(C50:C50)</f>
        <v>0</v>
      </c>
      <c r="D49" s="248">
        <f t="shared" si="21"/>
        <v>0</v>
      </c>
      <c r="E49" s="247">
        <f t="shared" si="21"/>
        <v>0</v>
      </c>
      <c r="F49" s="247">
        <f t="shared" si="21"/>
        <v>0</v>
      </c>
      <c r="G49" s="247">
        <f t="shared" si="21"/>
        <v>0</v>
      </c>
      <c r="H49" s="247">
        <f t="shared" si="21"/>
        <v>0</v>
      </c>
      <c r="I49" s="249">
        <f t="shared" si="21"/>
        <v>0</v>
      </c>
      <c r="J49" s="247">
        <f t="shared" si="21"/>
        <v>0</v>
      </c>
      <c r="K49" s="248">
        <f t="shared" si="21"/>
        <v>0</v>
      </c>
      <c r="L49" s="247">
        <f t="shared" si="21"/>
        <v>0</v>
      </c>
      <c r="M49" s="250">
        <f t="shared" si="21"/>
        <v>0</v>
      </c>
      <c r="N49" s="247">
        <f t="shared" si="21"/>
        <v>0</v>
      </c>
      <c r="O49" s="250">
        <f t="shared" si="21"/>
        <v>0</v>
      </c>
      <c r="P49" s="247">
        <f t="shared" si="21"/>
        <v>0</v>
      </c>
      <c r="Q49" s="247">
        <f t="shared" si="21"/>
        <v>0</v>
      </c>
      <c r="R49" s="247">
        <f t="shared" si="21"/>
        <v>0</v>
      </c>
      <c r="S49" s="247">
        <f t="shared" si="21"/>
        <v>0</v>
      </c>
      <c r="T49" s="247">
        <f t="shared" si="21"/>
        <v>0</v>
      </c>
      <c r="U49" s="247">
        <f t="shared" si="21"/>
        <v>0</v>
      </c>
      <c r="V49" s="250">
        <f t="shared" si="21"/>
        <v>0</v>
      </c>
      <c r="W49" s="250">
        <f t="shared" si="21"/>
        <v>0</v>
      </c>
      <c r="X49" s="251">
        <v>0</v>
      </c>
      <c r="Y49" s="251">
        <v>0</v>
      </c>
      <c r="Z49" s="248">
        <f>SUM(Z50:Z50)</f>
        <v>0</v>
      </c>
      <c r="AA49" s="247">
        <f>SUM(AA50:AA50)</f>
        <v>0</v>
      </c>
      <c r="AB49" s="247">
        <f>SUM(AB50:AB50)</f>
        <v>0</v>
      </c>
      <c r="AC49" s="247">
        <f>SUM(AC50:AC50)</f>
        <v>0</v>
      </c>
      <c r="AD49" s="247">
        <f>SUM(AD50:AD50)</f>
        <v>0</v>
      </c>
      <c r="AE49" s="252" t="s">
        <v>113</v>
      </c>
      <c r="AF49" s="245"/>
    </row>
    <row r="50" spans="1:32" s="231" customFormat="1" ht="15" customHeight="1">
      <c r="A50" s="260" t="s">
        <v>114</v>
      </c>
      <c r="B50" s="261"/>
      <c r="C50" s="206">
        <f t="shared" ref="C50:V50" si="22">+C136+C222</f>
        <v>0</v>
      </c>
      <c r="D50" s="207">
        <f t="shared" si="22"/>
        <v>0</v>
      </c>
      <c r="E50" s="206">
        <f t="shared" si="22"/>
        <v>0</v>
      </c>
      <c r="F50" s="206">
        <f t="shared" si="22"/>
        <v>0</v>
      </c>
      <c r="G50" s="206">
        <f t="shared" si="22"/>
        <v>0</v>
      </c>
      <c r="H50" s="206">
        <f t="shared" si="22"/>
        <v>0</v>
      </c>
      <c r="I50" s="208">
        <f t="shared" si="22"/>
        <v>0</v>
      </c>
      <c r="J50" s="206">
        <f t="shared" si="22"/>
        <v>0</v>
      </c>
      <c r="K50" s="207">
        <f t="shared" si="22"/>
        <v>0</v>
      </c>
      <c r="L50" s="206">
        <f t="shared" si="22"/>
        <v>0</v>
      </c>
      <c r="M50" s="209">
        <f t="shared" si="22"/>
        <v>0</v>
      </c>
      <c r="N50" s="206">
        <f t="shared" si="22"/>
        <v>0</v>
      </c>
      <c r="O50" s="209">
        <f t="shared" si="22"/>
        <v>0</v>
      </c>
      <c r="P50" s="206">
        <f t="shared" si="22"/>
        <v>0</v>
      </c>
      <c r="Q50" s="206">
        <f t="shared" si="22"/>
        <v>0</v>
      </c>
      <c r="R50" s="206">
        <f t="shared" si="22"/>
        <v>0</v>
      </c>
      <c r="S50" s="206">
        <f t="shared" si="22"/>
        <v>0</v>
      </c>
      <c r="T50" s="206">
        <f t="shared" si="22"/>
        <v>0</v>
      </c>
      <c r="U50" s="206">
        <f t="shared" si="22"/>
        <v>0</v>
      </c>
      <c r="V50" s="209">
        <f t="shared" si="22"/>
        <v>0</v>
      </c>
      <c r="W50" s="209">
        <f>+W136+W222</f>
        <v>0</v>
      </c>
      <c r="X50" s="210">
        <f>IF(C50=0,0,+D50/C50*100)</f>
        <v>0</v>
      </c>
      <c r="Y50" s="210">
        <f>IF(C50=0,0,+V50/C50*100)</f>
        <v>0</v>
      </c>
      <c r="Z50" s="207">
        <f>+Z136+Z222</f>
        <v>0</v>
      </c>
      <c r="AA50" s="206">
        <f>+AA136+AA222</f>
        <v>0</v>
      </c>
      <c r="AB50" s="206">
        <f>+AB136+AB222</f>
        <v>0</v>
      </c>
      <c r="AC50" s="206">
        <f>+AC136+AC222</f>
        <v>0</v>
      </c>
      <c r="AD50" s="206">
        <f>+AD136+AD222</f>
        <v>0</v>
      </c>
      <c r="AE50" s="262" t="s">
        <v>114</v>
      </c>
      <c r="AF50" s="260"/>
    </row>
    <row r="51" spans="1:32" s="231" customFormat="1" ht="13.5" customHeight="1">
      <c r="A51" s="256"/>
      <c r="B51" s="234"/>
      <c r="C51" s="237"/>
      <c r="D51" s="238"/>
      <c r="E51" s="239"/>
      <c r="F51" s="237"/>
      <c r="G51" s="237"/>
      <c r="H51" s="237"/>
      <c r="I51" s="240"/>
      <c r="J51" s="237"/>
      <c r="K51" s="238"/>
      <c r="L51" s="237"/>
      <c r="M51" s="241"/>
      <c r="N51" s="237"/>
      <c r="O51" s="242"/>
      <c r="P51" s="243"/>
      <c r="Q51" s="243"/>
      <c r="R51" s="243"/>
      <c r="S51" s="243"/>
      <c r="T51" s="243"/>
      <c r="U51" s="243"/>
      <c r="V51" s="242"/>
      <c r="W51" s="242"/>
      <c r="X51" s="244"/>
      <c r="Y51" s="244"/>
      <c r="Z51" s="238"/>
      <c r="AA51" s="237"/>
      <c r="AB51" s="237"/>
      <c r="AC51" s="237"/>
      <c r="AD51" s="237"/>
      <c r="AE51" s="258"/>
      <c r="AF51" s="233"/>
    </row>
    <row r="52" spans="1:32" s="231" customFormat="1" ht="15" customHeight="1">
      <c r="A52" s="245" t="s">
        <v>115</v>
      </c>
      <c r="B52" s="246"/>
      <c r="C52" s="247">
        <f t="shared" ref="C52:AD52" si="23">SUM(C53:C53)</f>
        <v>0</v>
      </c>
      <c r="D52" s="248">
        <f t="shared" si="23"/>
        <v>0</v>
      </c>
      <c r="E52" s="247">
        <f t="shared" si="23"/>
        <v>0</v>
      </c>
      <c r="F52" s="247">
        <f t="shared" si="23"/>
        <v>0</v>
      </c>
      <c r="G52" s="247">
        <f t="shared" si="23"/>
        <v>0</v>
      </c>
      <c r="H52" s="247">
        <f t="shared" si="23"/>
        <v>0</v>
      </c>
      <c r="I52" s="249">
        <f t="shared" si="23"/>
        <v>0</v>
      </c>
      <c r="J52" s="247">
        <f t="shared" si="23"/>
        <v>0</v>
      </c>
      <c r="K52" s="248">
        <f t="shared" si="23"/>
        <v>0</v>
      </c>
      <c r="L52" s="247">
        <f t="shared" si="23"/>
        <v>0</v>
      </c>
      <c r="M52" s="250">
        <f t="shared" si="23"/>
        <v>0</v>
      </c>
      <c r="N52" s="247">
        <f t="shared" si="23"/>
        <v>0</v>
      </c>
      <c r="O52" s="250">
        <f t="shared" si="23"/>
        <v>0</v>
      </c>
      <c r="P52" s="247">
        <f t="shared" si="23"/>
        <v>0</v>
      </c>
      <c r="Q52" s="247">
        <f t="shared" si="23"/>
        <v>0</v>
      </c>
      <c r="R52" s="247">
        <f t="shared" si="23"/>
        <v>0</v>
      </c>
      <c r="S52" s="247">
        <f t="shared" si="23"/>
        <v>0</v>
      </c>
      <c r="T52" s="247">
        <f t="shared" si="23"/>
        <v>0</v>
      </c>
      <c r="U52" s="247">
        <f t="shared" si="23"/>
        <v>0</v>
      </c>
      <c r="V52" s="250">
        <f t="shared" si="23"/>
        <v>0</v>
      </c>
      <c r="W52" s="250">
        <f t="shared" si="23"/>
        <v>0</v>
      </c>
      <c r="X52" s="251">
        <v>0</v>
      </c>
      <c r="Y52" s="251">
        <v>0</v>
      </c>
      <c r="Z52" s="248">
        <f t="shared" si="23"/>
        <v>0</v>
      </c>
      <c r="AA52" s="247">
        <f t="shared" si="23"/>
        <v>0</v>
      </c>
      <c r="AB52" s="247">
        <f t="shared" si="23"/>
        <v>0</v>
      </c>
      <c r="AC52" s="247">
        <f t="shared" si="23"/>
        <v>0</v>
      </c>
      <c r="AD52" s="247">
        <f t="shared" si="23"/>
        <v>0</v>
      </c>
      <c r="AE52" s="252" t="s">
        <v>115</v>
      </c>
      <c r="AF52" s="245"/>
    </row>
    <row r="53" spans="1:32" s="231" customFormat="1" ht="15" customHeight="1">
      <c r="A53" s="260" t="s">
        <v>116</v>
      </c>
      <c r="B53" s="261"/>
      <c r="C53" s="206">
        <f t="shared" ref="C53:V53" si="24">+C139+C225</f>
        <v>0</v>
      </c>
      <c r="D53" s="207">
        <f t="shared" si="24"/>
        <v>0</v>
      </c>
      <c r="E53" s="206">
        <f t="shared" si="24"/>
        <v>0</v>
      </c>
      <c r="F53" s="206">
        <f t="shared" si="24"/>
        <v>0</v>
      </c>
      <c r="G53" s="206">
        <f t="shared" si="24"/>
        <v>0</v>
      </c>
      <c r="H53" s="206">
        <f t="shared" si="24"/>
        <v>0</v>
      </c>
      <c r="I53" s="208">
        <f t="shared" si="24"/>
        <v>0</v>
      </c>
      <c r="J53" s="206">
        <f t="shared" si="24"/>
        <v>0</v>
      </c>
      <c r="K53" s="207">
        <f t="shared" si="24"/>
        <v>0</v>
      </c>
      <c r="L53" s="206">
        <f t="shared" si="24"/>
        <v>0</v>
      </c>
      <c r="M53" s="209">
        <f t="shared" si="24"/>
        <v>0</v>
      </c>
      <c r="N53" s="206">
        <f t="shared" si="24"/>
        <v>0</v>
      </c>
      <c r="O53" s="209">
        <f t="shared" si="24"/>
        <v>0</v>
      </c>
      <c r="P53" s="206">
        <f t="shared" si="24"/>
        <v>0</v>
      </c>
      <c r="Q53" s="206">
        <f t="shared" si="24"/>
        <v>0</v>
      </c>
      <c r="R53" s="206">
        <f t="shared" si="24"/>
        <v>0</v>
      </c>
      <c r="S53" s="206">
        <f t="shared" si="24"/>
        <v>0</v>
      </c>
      <c r="T53" s="206">
        <f t="shared" si="24"/>
        <v>0</v>
      </c>
      <c r="U53" s="206">
        <f t="shared" si="24"/>
        <v>0</v>
      </c>
      <c r="V53" s="209">
        <f t="shared" si="24"/>
        <v>0</v>
      </c>
      <c r="W53" s="209">
        <f>+W139+W225</f>
        <v>0</v>
      </c>
      <c r="X53" s="210">
        <f>IF(C53=0,0,+D53/C53*100)</f>
        <v>0</v>
      </c>
      <c r="Y53" s="210">
        <f>IF(C53=0,0,+V53/C53*100)</f>
        <v>0</v>
      </c>
      <c r="Z53" s="207">
        <f>+Z139+Z225</f>
        <v>0</v>
      </c>
      <c r="AA53" s="206">
        <f>+AA139+AA225</f>
        <v>0</v>
      </c>
      <c r="AB53" s="206">
        <f>+AB139+AB225</f>
        <v>0</v>
      </c>
      <c r="AC53" s="206">
        <f>+AC139+AC225</f>
        <v>0</v>
      </c>
      <c r="AD53" s="206">
        <f>+AD139+AD225</f>
        <v>0</v>
      </c>
      <c r="AE53" s="262" t="s">
        <v>116</v>
      </c>
      <c r="AF53" s="260"/>
    </row>
    <row r="54" spans="1:32" s="231" customFormat="1" ht="13.5" customHeight="1">
      <c r="A54" s="256"/>
      <c r="B54" s="234"/>
      <c r="C54" s="237"/>
      <c r="D54" s="238"/>
      <c r="E54" s="239"/>
      <c r="F54" s="237"/>
      <c r="G54" s="237"/>
      <c r="H54" s="237"/>
      <c r="I54" s="240"/>
      <c r="J54" s="237"/>
      <c r="K54" s="238"/>
      <c r="L54" s="237"/>
      <c r="M54" s="241"/>
      <c r="N54" s="237"/>
      <c r="O54" s="242"/>
      <c r="P54" s="243"/>
      <c r="Q54" s="243"/>
      <c r="R54" s="243"/>
      <c r="S54" s="243"/>
      <c r="T54" s="243"/>
      <c r="U54" s="243"/>
      <c r="V54" s="242"/>
      <c r="W54" s="242"/>
      <c r="X54" s="244"/>
      <c r="Y54" s="244"/>
      <c r="Z54" s="238"/>
      <c r="AA54" s="237"/>
      <c r="AB54" s="237"/>
      <c r="AC54" s="237"/>
      <c r="AD54" s="237"/>
      <c r="AE54" s="258"/>
      <c r="AF54" s="233"/>
    </row>
    <row r="55" spans="1:32" s="231" customFormat="1" ht="15" customHeight="1">
      <c r="A55" s="245" t="s">
        <v>117</v>
      </c>
      <c r="B55" s="246"/>
      <c r="C55" s="247">
        <f>SUM(C56:C59)</f>
        <v>0</v>
      </c>
      <c r="D55" s="248">
        <f t="shared" ref="D55:AD55" si="25">SUM(D56:D59)</f>
        <v>0</v>
      </c>
      <c r="E55" s="247">
        <f t="shared" si="25"/>
        <v>0</v>
      </c>
      <c r="F55" s="247">
        <f t="shared" si="25"/>
        <v>0</v>
      </c>
      <c r="G55" s="247">
        <f t="shared" si="25"/>
        <v>0</v>
      </c>
      <c r="H55" s="247">
        <f t="shared" si="25"/>
        <v>0</v>
      </c>
      <c r="I55" s="249">
        <f t="shared" si="25"/>
        <v>0</v>
      </c>
      <c r="J55" s="247">
        <f t="shared" si="25"/>
        <v>0</v>
      </c>
      <c r="K55" s="248">
        <f t="shared" si="25"/>
        <v>0</v>
      </c>
      <c r="L55" s="247">
        <f t="shared" si="25"/>
        <v>0</v>
      </c>
      <c r="M55" s="250">
        <f t="shared" si="25"/>
        <v>0</v>
      </c>
      <c r="N55" s="247">
        <f t="shared" si="25"/>
        <v>0</v>
      </c>
      <c r="O55" s="250">
        <f t="shared" si="25"/>
        <v>0</v>
      </c>
      <c r="P55" s="247">
        <f t="shared" si="25"/>
        <v>0</v>
      </c>
      <c r="Q55" s="247">
        <f t="shared" si="25"/>
        <v>0</v>
      </c>
      <c r="R55" s="247">
        <f t="shared" si="25"/>
        <v>0</v>
      </c>
      <c r="S55" s="247">
        <f t="shared" si="25"/>
        <v>0</v>
      </c>
      <c r="T55" s="247">
        <f t="shared" si="25"/>
        <v>0</v>
      </c>
      <c r="U55" s="247">
        <f t="shared" si="25"/>
        <v>0</v>
      </c>
      <c r="V55" s="250">
        <f t="shared" si="25"/>
        <v>0</v>
      </c>
      <c r="W55" s="250">
        <f>SUM(W56:W59)</f>
        <v>0</v>
      </c>
      <c r="X55" s="251">
        <v>0</v>
      </c>
      <c r="Y55" s="251">
        <v>0</v>
      </c>
      <c r="Z55" s="248">
        <f t="shared" si="25"/>
        <v>0</v>
      </c>
      <c r="AA55" s="247">
        <f t="shared" si="25"/>
        <v>0</v>
      </c>
      <c r="AB55" s="247">
        <f t="shared" si="25"/>
        <v>0</v>
      </c>
      <c r="AC55" s="247">
        <f t="shared" si="25"/>
        <v>0</v>
      </c>
      <c r="AD55" s="247">
        <f t="shared" si="25"/>
        <v>0</v>
      </c>
      <c r="AE55" s="252" t="s">
        <v>117</v>
      </c>
      <c r="AF55" s="245"/>
    </row>
    <row r="56" spans="1:32" s="231" customFormat="1" ht="15" customHeight="1">
      <c r="A56" s="253" t="s">
        <v>118</v>
      </c>
      <c r="B56" s="254"/>
      <c r="C56" s="206">
        <f t="shared" ref="C56:V59" si="26">+C142+C228</f>
        <v>0</v>
      </c>
      <c r="D56" s="207">
        <f t="shared" si="26"/>
        <v>0</v>
      </c>
      <c r="E56" s="206">
        <f t="shared" si="26"/>
        <v>0</v>
      </c>
      <c r="F56" s="206">
        <f t="shared" si="26"/>
        <v>0</v>
      </c>
      <c r="G56" s="206">
        <f t="shared" si="26"/>
        <v>0</v>
      </c>
      <c r="H56" s="206">
        <f t="shared" si="26"/>
        <v>0</v>
      </c>
      <c r="I56" s="208">
        <f t="shared" si="26"/>
        <v>0</v>
      </c>
      <c r="J56" s="206">
        <f t="shared" si="26"/>
        <v>0</v>
      </c>
      <c r="K56" s="207">
        <f t="shared" si="26"/>
        <v>0</v>
      </c>
      <c r="L56" s="206">
        <f t="shared" si="26"/>
        <v>0</v>
      </c>
      <c r="M56" s="209">
        <f t="shared" si="26"/>
        <v>0</v>
      </c>
      <c r="N56" s="206">
        <f t="shared" si="26"/>
        <v>0</v>
      </c>
      <c r="O56" s="209">
        <f t="shared" si="26"/>
        <v>0</v>
      </c>
      <c r="P56" s="206">
        <f t="shared" si="26"/>
        <v>0</v>
      </c>
      <c r="Q56" s="206">
        <f t="shared" si="26"/>
        <v>0</v>
      </c>
      <c r="R56" s="206">
        <f t="shared" si="26"/>
        <v>0</v>
      </c>
      <c r="S56" s="206">
        <f t="shared" si="26"/>
        <v>0</v>
      </c>
      <c r="T56" s="206">
        <f t="shared" si="26"/>
        <v>0</v>
      </c>
      <c r="U56" s="206">
        <f t="shared" si="26"/>
        <v>0</v>
      </c>
      <c r="V56" s="209">
        <f t="shared" si="26"/>
        <v>0</v>
      </c>
      <c r="W56" s="209">
        <f>+W142+W228</f>
        <v>0</v>
      </c>
      <c r="X56" s="210">
        <f>IF(C56=0,0,+D56/C56*100)</f>
        <v>0</v>
      </c>
      <c r="Y56" s="210">
        <f>IF(C56=0,0,+V56/C56*100)</f>
        <v>0</v>
      </c>
      <c r="Z56" s="207">
        <f t="shared" ref="Z56:AD59" si="27">+Z142+Z228</f>
        <v>0</v>
      </c>
      <c r="AA56" s="206">
        <f t="shared" si="27"/>
        <v>0</v>
      </c>
      <c r="AB56" s="206">
        <f t="shared" si="27"/>
        <v>0</v>
      </c>
      <c r="AC56" s="206">
        <f t="shared" si="27"/>
        <v>0</v>
      </c>
      <c r="AD56" s="206">
        <f t="shared" si="27"/>
        <v>0</v>
      </c>
      <c r="AE56" s="255" t="s">
        <v>118</v>
      </c>
      <c r="AF56" s="253"/>
    </row>
    <row r="57" spans="1:32" s="231" customFormat="1" ht="15" customHeight="1">
      <c r="A57" s="253" t="s">
        <v>119</v>
      </c>
      <c r="B57" s="254"/>
      <c r="C57" s="206">
        <f t="shared" si="26"/>
        <v>0</v>
      </c>
      <c r="D57" s="207">
        <f t="shared" si="26"/>
        <v>0</v>
      </c>
      <c r="E57" s="206">
        <f t="shared" si="26"/>
        <v>0</v>
      </c>
      <c r="F57" s="206">
        <f t="shared" si="26"/>
        <v>0</v>
      </c>
      <c r="G57" s="206">
        <f t="shared" si="26"/>
        <v>0</v>
      </c>
      <c r="H57" s="206">
        <f t="shared" si="26"/>
        <v>0</v>
      </c>
      <c r="I57" s="208">
        <f t="shared" si="26"/>
        <v>0</v>
      </c>
      <c r="J57" s="206">
        <f t="shared" si="26"/>
        <v>0</v>
      </c>
      <c r="K57" s="207">
        <f t="shared" si="26"/>
        <v>0</v>
      </c>
      <c r="L57" s="206">
        <f t="shared" si="26"/>
        <v>0</v>
      </c>
      <c r="M57" s="209">
        <f t="shared" si="26"/>
        <v>0</v>
      </c>
      <c r="N57" s="206">
        <f t="shared" si="26"/>
        <v>0</v>
      </c>
      <c r="O57" s="209">
        <f t="shared" si="26"/>
        <v>0</v>
      </c>
      <c r="P57" s="206">
        <f t="shared" si="26"/>
        <v>0</v>
      </c>
      <c r="Q57" s="206">
        <f t="shared" si="26"/>
        <v>0</v>
      </c>
      <c r="R57" s="206">
        <f t="shared" si="26"/>
        <v>0</v>
      </c>
      <c r="S57" s="206">
        <f t="shared" si="26"/>
        <v>0</v>
      </c>
      <c r="T57" s="206">
        <f t="shared" si="26"/>
        <v>0</v>
      </c>
      <c r="U57" s="206">
        <f t="shared" si="26"/>
        <v>0</v>
      </c>
      <c r="V57" s="209">
        <f t="shared" si="26"/>
        <v>0</v>
      </c>
      <c r="W57" s="209">
        <f>+W143+W229</f>
        <v>0</v>
      </c>
      <c r="X57" s="210">
        <f>IF(C57=0,0,+D57/C57*100)</f>
        <v>0</v>
      </c>
      <c r="Y57" s="210">
        <f>IF(C57=0,0,+V57/C57*100)</f>
        <v>0</v>
      </c>
      <c r="Z57" s="207">
        <f t="shared" si="27"/>
        <v>0</v>
      </c>
      <c r="AA57" s="206">
        <f t="shared" si="27"/>
        <v>0</v>
      </c>
      <c r="AB57" s="206">
        <f t="shared" si="27"/>
        <v>0</v>
      </c>
      <c r="AC57" s="206">
        <f t="shared" si="27"/>
        <v>0</v>
      </c>
      <c r="AD57" s="206">
        <f t="shared" si="27"/>
        <v>0</v>
      </c>
      <c r="AE57" s="255" t="s">
        <v>119</v>
      </c>
      <c r="AF57" s="253"/>
    </row>
    <row r="58" spans="1:32" s="231" customFormat="1" ht="15" customHeight="1">
      <c r="A58" s="253" t="s">
        <v>120</v>
      </c>
      <c r="B58" s="254"/>
      <c r="C58" s="206">
        <f t="shared" si="26"/>
        <v>0</v>
      </c>
      <c r="D58" s="207">
        <f t="shared" si="26"/>
        <v>0</v>
      </c>
      <c r="E58" s="206">
        <f t="shared" si="26"/>
        <v>0</v>
      </c>
      <c r="F58" s="206">
        <f t="shared" si="26"/>
        <v>0</v>
      </c>
      <c r="G58" s="206">
        <f t="shared" si="26"/>
        <v>0</v>
      </c>
      <c r="H58" s="206">
        <f t="shared" si="26"/>
        <v>0</v>
      </c>
      <c r="I58" s="208">
        <f t="shared" si="26"/>
        <v>0</v>
      </c>
      <c r="J58" s="206">
        <f t="shared" si="26"/>
        <v>0</v>
      </c>
      <c r="K58" s="207">
        <f t="shared" si="26"/>
        <v>0</v>
      </c>
      <c r="L58" s="206">
        <f t="shared" si="26"/>
        <v>0</v>
      </c>
      <c r="M58" s="209">
        <f t="shared" si="26"/>
        <v>0</v>
      </c>
      <c r="N58" s="206">
        <f t="shared" si="26"/>
        <v>0</v>
      </c>
      <c r="O58" s="209">
        <f t="shared" si="26"/>
        <v>0</v>
      </c>
      <c r="P58" s="206">
        <f t="shared" si="26"/>
        <v>0</v>
      </c>
      <c r="Q58" s="206">
        <f t="shared" si="26"/>
        <v>0</v>
      </c>
      <c r="R58" s="206">
        <f t="shared" si="26"/>
        <v>0</v>
      </c>
      <c r="S58" s="206">
        <f t="shared" si="26"/>
        <v>0</v>
      </c>
      <c r="T58" s="206">
        <f t="shared" si="26"/>
        <v>0</v>
      </c>
      <c r="U58" s="206">
        <f t="shared" si="26"/>
        <v>0</v>
      </c>
      <c r="V58" s="209">
        <f t="shared" si="26"/>
        <v>0</v>
      </c>
      <c r="W58" s="209">
        <f>+W144+W230</f>
        <v>0</v>
      </c>
      <c r="X58" s="210">
        <f>IF(C58=0,0,+D58/C58*100)</f>
        <v>0</v>
      </c>
      <c r="Y58" s="210">
        <f>IF(C58=0,0,+V58/C58*100)</f>
        <v>0</v>
      </c>
      <c r="Z58" s="207">
        <f t="shared" si="27"/>
        <v>0</v>
      </c>
      <c r="AA58" s="206">
        <f t="shared" si="27"/>
        <v>0</v>
      </c>
      <c r="AB58" s="206">
        <f t="shared" si="27"/>
        <v>0</v>
      </c>
      <c r="AC58" s="206">
        <f t="shared" si="27"/>
        <v>0</v>
      </c>
      <c r="AD58" s="206">
        <f t="shared" si="27"/>
        <v>0</v>
      </c>
      <c r="AE58" s="255" t="s">
        <v>120</v>
      </c>
      <c r="AF58" s="253"/>
    </row>
    <row r="59" spans="1:32" s="231" customFormat="1" ht="15" customHeight="1">
      <c r="A59" s="253" t="s">
        <v>121</v>
      </c>
      <c r="B59" s="254"/>
      <c r="C59" s="206">
        <f t="shared" si="26"/>
        <v>0</v>
      </c>
      <c r="D59" s="207">
        <f t="shared" si="26"/>
        <v>0</v>
      </c>
      <c r="E59" s="206">
        <f t="shared" si="26"/>
        <v>0</v>
      </c>
      <c r="F59" s="206">
        <f t="shared" si="26"/>
        <v>0</v>
      </c>
      <c r="G59" s="206">
        <f t="shared" si="26"/>
        <v>0</v>
      </c>
      <c r="H59" s="206">
        <f t="shared" si="26"/>
        <v>0</v>
      </c>
      <c r="I59" s="208">
        <f t="shared" si="26"/>
        <v>0</v>
      </c>
      <c r="J59" s="206">
        <f t="shared" si="26"/>
        <v>0</v>
      </c>
      <c r="K59" s="207">
        <f t="shared" si="26"/>
        <v>0</v>
      </c>
      <c r="L59" s="206">
        <f t="shared" si="26"/>
        <v>0</v>
      </c>
      <c r="M59" s="209">
        <f t="shared" si="26"/>
        <v>0</v>
      </c>
      <c r="N59" s="206">
        <f t="shared" si="26"/>
        <v>0</v>
      </c>
      <c r="O59" s="209">
        <f t="shared" si="26"/>
        <v>0</v>
      </c>
      <c r="P59" s="206">
        <f t="shared" si="26"/>
        <v>0</v>
      </c>
      <c r="Q59" s="206">
        <f t="shared" si="26"/>
        <v>0</v>
      </c>
      <c r="R59" s="206">
        <f t="shared" si="26"/>
        <v>0</v>
      </c>
      <c r="S59" s="206">
        <f t="shared" si="26"/>
        <v>0</v>
      </c>
      <c r="T59" s="206">
        <f t="shared" si="26"/>
        <v>0</v>
      </c>
      <c r="U59" s="206">
        <f t="shared" si="26"/>
        <v>0</v>
      </c>
      <c r="V59" s="209">
        <f t="shared" si="26"/>
        <v>0</v>
      </c>
      <c r="W59" s="209">
        <f>+W145+W231</f>
        <v>0</v>
      </c>
      <c r="X59" s="210">
        <f>IF(C59=0,0,+D59/C59*100)</f>
        <v>0</v>
      </c>
      <c r="Y59" s="210">
        <f>IF(C59=0,0,+V59/C59*100)</f>
        <v>0</v>
      </c>
      <c r="Z59" s="207">
        <f t="shared" si="27"/>
        <v>0</v>
      </c>
      <c r="AA59" s="206">
        <f t="shared" si="27"/>
        <v>0</v>
      </c>
      <c r="AB59" s="206">
        <f t="shared" si="27"/>
        <v>0</v>
      </c>
      <c r="AC59" s="206">
        <f t="shared" si="27"/>
        <v>0</v>
      </c>
      <c r="AD59" s="206">
        <f t="shared" si="27"/>
        <v>0</v>
      </c>
      <c r="AE59" s="255" t="s">
        <v>121</v>
      </c>
      <c r="AF59" s="253"/>
    </row>
    <row r="60" spans="1:32" s="231" customFormat="1" ht="13.5" customHeight="1">
      <c r="A60" s="256"/>
      <c r="B60" s="234"/>
      <c r="C60" s="237"/>
      <c r="D60" s="238"/>
      <c r="E60" s="239"/>
      <c r="F60" s="237"/>
      <c r="G60" s="237"/>
      <c r="H60" s="237"/>
      <c r="I60" s="240"/>
      <c r="J60" s="237"/>
      <c r="K60" s="238"/>
      <c r="L60" s="237"/>
      <c r="M60" s="241"/>
      <c r="N60" s="237"/>
      <c r="O60" s="242"/>
      <c r="P60" s="243"/>
      <c r="Q60" s="243"/>
      <c r="R60" s="243"/>
      <c r="S60" s="243"/>
      <c r="T60" s="243"/>
      <c r="U60" s="243"/>
      <c r="V60" s="242"/>
      <c r="W60" s="242"/>
      <c r="X60" s="244"/>
      <c r="Y60" s="244"/>
      <c r="Z60" s="238"/>
      <c r="AA60" s="237"/>
      <c r="AB60" s="237"/>
      <c r="AC60" s="237"/>
      <c r="AD60" s="237"/>
      <c r="AE60" s="258"/>
      <c r="AF60" s="233"/>
    </row>
    <row r="61" spans="1:32" s="231" customFormat="1" ht="15" customHeight="1">
      <c r="A61" s="245" t="s">
        <v>122</v>
      </c>
      <c r="B61" s="246"/>
      <c r="C61" s="247">
        <f t="shared" ref="C61:V61" si="28">SUM(C62:C64)</f>
        <v>0</v>
      </c>
      <c r="D61" s="248">
        <f t="shared" si="28"/>
        <v>0</v>
      </c>
      <c r="E61" s="247">
        <f t="shared" si="28"/>
        <v>0</v>
      </c>
      <c r="F61" s="247">
        <f t="shared" si="28"/>
        <v>0</v>
      </c>
      <c r="G61" s="247">
        <f t="shared" si="28"/>
        <v>0</v>
      </c>
      <c r="H61" s="247">
        <f t="shared" si="28"/>
        <v>0</v>
      </c>
      <c r="I61" s="249">
        <f t="shared" si="28"/>
        <v>0</v>
      </c>
      <c r="J61" s="247">
        <f t="shared" si="28"/>
        <v>0</v>
      </c>
      <c r="K61" s="248">
        <f t="shared" si="28"/>
        <v>0</v>
      </c>
      <c r="L61" s="247">
        <f t="shared" si="28"/>
        <v>0</v>
      </c>
      <c r="M61" s="250">
        <f t="shared" si="28"/>
        <v>0</v>
      </c>
      <c r="N61" s="247">
        <f t="shared" si="28"/>
        <v>0</v>
      </c>
      <c r="O61" s="250">
        <f t="shared" si="28"/>
        <v>0</v>
      </c>
      <c r="P61" s="247">
        <f t="shared" si="28"/>
        <v>0</v>
      </c>
      <c r="Q61" s="247">
        <f t="shared" si="28"/>
        <v>0</v>
      </c>
      <c r="R61" s="247">
        <f t="shared" si="28"/>
        <v>0</v>
      </c>
      <c r="S61" s="247">
        <f t="shared" si="28"/>
        <v>0</v>
      </c>
      <c r="T61" s="247">
        <f t="shared" si="28"/>
        <v>0</v>
      </c>
      <c r="U61" s="247">
        <f t="shared" si="28"/>
        <v>0</v>
      </c>
      <c r="V61" s="250">
        <f t="shared" si="28"/>
        <v>0</v>
      </c>
      <c r="W61" s="250">
        <f>SUM(W62:W64)</f>
        <v>0</v>
      </c>
      <c r="X61" s="251">
        <v>0</v>
      </c>
      <c r="Y61" s="251">
        <v>0</v>
      </c>
      <c r="Z61" s="248">
        <f>SUM(Z62:Z64)</f>
        <v>0</v>
      </c>
      <c r="AA61" s="247">
        <f>SUM(AA62:AA64)</f>
        <v>0</v>
      </c>
      <c r="AB61" s="247">
        <f>SUM(AB62:AB64)</f>
        <v>0</v>
      </c>
      <c r="AC61" s="247">
        <f>SUM(AC62:AC64)</f>
        <v>0</v>
      </c>
      <c r="AD61" s="247">
        <f>SUM(AD62:AD64)</f>
        <v>0</v>
      </c>
      <c r="AE61" s="252" t="s">
        <v>122</v>
      </c>
      <c r="AF61" s="245"/>
    </row>
    <row r="62" spans="1:32" s="231" customFormat="1" ht="15" customHeight="1">
      <c r="A62" s="253" t="s">
        <v>123</v>
      </c>
      <c r="B62" s="254"/>
      <c r="C62" s="206">
        <f t="shared" ref="C62:V64" si="29">+C148+C234</f>
        <v>0</v>
      </c>
      <c r="D62" s="207">
        <f t="shared" si="29"/>
        <v>0</v>
      </c>
      <c r="E62" s="206">
        <f t="shared" si="29"/>
        <v>0</v>
      </c>
      <c r="F62" s="206">
        <f t="shared" si="29"/>
        <v>0</v>
      </c>
      <c r="G62" s="206">
        <f t="shared" si="29"/>
        <v>0</v>
      </c>
      <c r="H62" s="206">
        <f t="shared" si="29"/>
        <v>0</v>
      </c>
      <c r="I62" s="208">
        <f t="shared" si="29"/>
        <v>0</v>
      </c>
      <c r="J62" s="206">
        <f t="shared" si="29"/>
        <v>0</v>
      </c>
      <c r="K62" s="207">
        <f t="shared" si="29"/>
        <v>0</v>
      </c>
      <c r="L62" s="206">
        <f t="shared" si="29"/>
        <v>0</v>
      </c>
      <c r="M62" s="209">
        <f t="shared" si="29"/>
        <v>0</v>
      </c>
      <c r="N62" s="206">
        <f t="shared" si="29"/>
        <v>0</v>
      </c>
      <c r="O62" s="209">
        <f t="shared" si="29"/>
        <v>0</v>
      </c>
      <c r="P62" s="206">
        <f t="shared" si="29"/>
        <v>0</v>
      </c>
      <c r="Q62" s="206">
        <f t="shared" si="29"/>
        <v>0</v>
      </c>
      <c r="R62" s="206">
        <f t="shared" si="29"/>
        <v>0</v>
      </c>
      <c r="S62" s="206">
        <f t="shared" si="29"/>
        <v>0</v>
      </c>
      <c r="T62" s="206">
        <f t="shared" si="29"/>
        <v>0</v>
      </c>
      <c r="U62" s="206">
        <f t="shared" si="29"/>
        <v>0</v>
      </c>
      <c r="V62" s="209">
        <f t="shared" si="29"/>
        <v>0</v>
      </c>
      <c r="W62" s="209">
        <f>+W148+W234</f>
        <v>0</v>
      </c>
      <c r="X62" s="210">
        <f>IF(C62=0,0,+D62/C62*100)</f>
        <v>0</v>
      </c>
      <c r="Y62" s="210">
        <f>IF(C62=0,0,+V62/C62*100)</f>
        <v>0</v>
      </c>
      <c r="Z62" s="207">
        <f t="shared" ref="Z62:AD64" si="30">+Z148+Z234</f>
        <v>0</v>
      </c>
      <c r="AA62" s="206">
        <f t="shared" si="30"/>
        <v>0</v>
      </c>
      <c r="AB62" s="206">
        <f t="shared" si="30"/>
        <v>0</v>
      </c>
      <c r="AC62" s="206">
        <f t="shared" si="30"/>
        <v>0</v>
      </c>
      <c r="AD62" s="206">
        <f t="shared" si="30"/>
        <v>0</v>
      </c>
      <c r="AE62" s="255" t="s">
        <v>123</v>
      </c>
      <c r="AF62" s="253"/>
    </row>
    <row r="63" spans="1:32" s="231" customFormat="1" ht="15" customHeight="1">
      <c r="A63" s="253" t="s">
        <v>124</v>
      </c>
      <c r="B63" s="254"/>
      <c r="C63" s="206">
        <f t="shared" si="29"/>
        <v>0</v>
      </c>
      <c r="D63" s="207">
        <f t="shared" si="29"/>
        <v>0</v>
      </c>
      <c r="E63" s="206">
        <f t="shared" si="29"/>
        <v>0</v>
      </c>
      <c r="F63" s="206">
        <f t="shared" si="29"/>
        <v>0</v>
      </c>
      <c r="G63" s="206">
        <f t="shared" si="29"/>
        <v>0</v>
      </c>
      <c r="H63" s="206">
        <f t="shared" si="29"/>
        <v>0</v>
      </c>
      <c r="I63" s="208">
        <f t="shared" si="29"/>
        <v>0</v>
      </c>
      <c r="J63" s="206">
        <f t="shared" si="29"/>
        <v>0</v>
      </c>
      <c r="K63" s="207">
        <f t="shared" si="29"/>
        <v>0</v>
      </c>
      <c r="L63" s="206">
        <f t="shared" si="29"/>
        <v>0</v>
      </c>
      <c r="M63" s="209">
        <f t="shared" si="29"/>
        <v>0</v>
      </c>
      <c r="N63" s="206">
        <f t="shared" si="29"/>
        <v>0</v>
      </c>
      <c r="O63" s="209">
        <f t="shared" si="29"/>
        <v>0</v>
      </c>
      <c r="P63" s="206">
        <f t="shared" si="29"/>
        <v>0</v>
      </c>
      <c r="Q63" s="206">
        <f t="shared" si="29"/>
        <v>0</v>
      </c>
      <c r="R63" s="206">
        <f t="shared" si="29"/>
        <v>0</v>
      </c>
      <c r="S63" s="206">
        <f t="shared" si="29"/>
        <v>0</v>
      </c>
      <c r="T63" s="206">
        <f t="shared" si="29"/>
        <v>0</v>
      </c>
      <c r="U63" s="206">
        <f t="shared" si="29"/>
        <v>0</v>
      </c>
      <c r="V63" s="209">
        <f t="shared" si="29"/>
        <v>0</v>
      </c>
      <c r="W63" s="209">
        <f>+W149+W235</f>
        <v>0</v>
      </c>
      <c r="X63" s="210">
        <f>IF(C63=0,0,+D63/C63*100)</f>
        <v>0</v>
      </c>
      <c r="Y63" s="210">
        <f>IF(C63=0,0,+V63/C63*100)</f>
        <v>0</v>
      </c>
      <c r="Z63" s="207">
        <f t="shared" si="30"/>
        <v>0</v>
      </c>
      <c r="AA63" s="206">
        <f t="shared" si="30"/>
        <v>0</v>
      </c>
      <c r="AB63" s="206">
        <f t="shared" si="30"/>
        <v>0</v>
      </c>
      <c r="AC63" s="206">
        <f t="shared" si="30"/>
        <v>0</v>
      </c>
      <c r="AD63" s="206">
        <f t="shared" si="30"/>
        <v>0</v>
      </c>
      <c r="AE63" s="255" t="s">
        <v>124</v>
      </c>
      <c r="AF63" s="253"/>
    </row>
    <row r="64" spans="1:32" s="231" customFormat="1" ht="15" customHeight="1">
      <c r="A64" s="253" t="s">
        <v>125</v>
      </c>
      <c r="B64" s="254"/>
      <c r="C64" s="206">
        <f t="shared" si="29"/>
        <v>0</v>
      </c>
      <c r="D64" s="207">
        <f t="shared" si="29"/>
        <v>0</v>
      </c>
      <c r="E64" s="206">
        <f t="shared" si="29"/>
        <v>0</v>
      </c>
      <c r="F64" s="206">
        <f t="shared" si="29"/>
        <v>0</v>
      </c>
      <c r="G64" s="206">
        <f t="shared" si="29"/>
        <v>0</v>
      </c>
      <c r="H64" s="206">
        <f t="shared" si="29"/>
        <v>0</v>
      </c>
      <c r="I64" s="208">
        <f t="shared" si="29"/>
        <v>0</v>
      </c>
      <c r="J64" s="206">
        <f t="shared" si="29"/>
        <v>0</v>
      </c>
      <c r="K64" s="207">
        <f t="shared" si="29"/>
        <v>0</v>
      </c>
      <c r="L64" s="206">
        <f t="shared" si="29"/>
        <v>0</v>
      </c>
      <c r="M64" s="209">
        <f t="shared" si="29"/>
        <v>0</v>
      </c>
      <c r="N64" s="206">
        <f t="shared" si="29"/>
        <v>0</v>
      </c>
      <c r="O64" s="209">
        <f t="shared" si="29"/>
        <v>0</v>
      </c>
      <c r="P64" s="206">
        <f t="shared" si="29"/>
        <v>0</v>
      </c>
      <c r="Q64" s="206">
        <f t="shared" si="29"/>
        <v>0</v>
      </c>
      <c r="R64" s="206">
        <f t="shared" si="29"/>
        <v>0</v>
      </c>
      <c r="S64" s="206">
        <f t="shared" si="29"/>
        <v>0</v>
      </c>
      <c r="T64" s="206">
        <f t="shared" si="29"/>
        <v>0</v>
      </c>
      <c r="U64" s="206">
        <f t="shared" si="29"/>
        <v>0</v>
      </c>
      <c r="V64" s="209">
        <f t="shared" si="29"/>
        <v>0</v>
      </c>
      <c r="W64" s="209">
        <f>+W150+W236</f>
        <v>0</v>
      </c>
      <c r="X64" s="210">
        <f>IF(C64=0,0,+D64/C64*100)</f>
        <v>0</v>
      </c>
      <c r="Y64" s="210">
        <f>IF(C64=0,0,+V64/C64*100)</f>
        <v>0</v>
      </c>
      <c r="Z64" s="207">
        <f t="shared" si="30"/>
        <v>0</v>
      </c>
      <c r="AA64" s="206">
        <f t="shared" si="30"/>
        <v>0</v>
      </c>
      <c r="AB64" s="206">
        <f t="shared" si="30"/>
        <v>0</v>
      </c>
      <c r="AC64" s="206">
        <f t="shared" si="30"/>
        <v>0</v>
      </c>
      <c r="AD64" s="206">
        <f t="shared" si="30"/>
        <v>0</v>
      </c>
      <c r="AE64" s="255" t="s">
        <v>125</v>
      </c>
      <c r="AF64" s="253"/>
    </row>
    <row r="65" spans="1:32" s="231" customFormat="1" ht="13.5" customHeight="1">
      <c r="A65" s="256"/>
      <c r="B65" s="234"/>
      <c r="C65" s="237"/>
      <c r="D65" s="238"/>
      <c r="E65" s="239"/>
      <c r="F65" s="237"/>
      <c r="G65" s="237"/>
      <c r="H65" s="237"/>
      <c r="I65" s="240"/>
      <c r="J65" s="237"/>
      <c r="K65" s="238"/>
      <c r="L65" s="237"/>
      <c r="M65" s="241"/>
      <c r="N65" s="237"/>
      <c r="O65" s="242"/>
      <c r="P65" s="243"/>
      <c r="Q65" s="243"/>
      <c r="R65" s="243"/>
      <c r="S65" s="243"/>
      <c r="T65" s="243"/>
      <c r="U65" s="243"/>
      <c r="V65" s="242"/>
      <c r="W65" s="242"/>
      <c r="X65" s="244"/>
      <c r="Y65" s="244"/>
      <c r="Z65" s="238"/>
      <c r="AA65" s="237"/>
      <c r="AB65" s="237"/>
      <c r="AC65" s="237"/>
      <c r="AD65" s="237"/>
      <c r="AE65" s="258"/>
      <c r="AF65" s="233"/>
    </row>
    <row r="66" spans="1:32" s="231" customFormat="1" ht="15" customHeight="1">
      <c r="A66" s="245" t="s">
        <v>126</v>
      </c>
      <c r="B66" s="246"/>
      <c r="C66" s="247">
        <f>SUM(C67:C78)</f>
        <v>0</v>
      </c>
      <c r="D66" s="248">
        <f t="shared" ref="D66:V66" si="31">SUM(D67:D78)</f>
        <v>0</v>
      </c>
      <c r="E66" s="247">
        <f t="shared" si="31"/>
        <v>0</v>
      </c>
      <c r="F66" s="247">
        <f t="shared" si="31"/>
        <v>0</v>
      </c>
      <c r="G66" s="247">
        <f t="shared" si="31"/>
        <v>0</v>
      </c>
      <c r="H66" s="247">
        <f t="shared" si="31"/>
        <v>0</v>
      </c>
      <c r="I66" s="249">
        <f t="shared" si="31"/>
        <v>0</v>
      </c>
      <c r="J66" s="247">
        <f t="shared" si="31"/>
        <v>0</v>
      </c>
      <c r="K66" s="248">
        <f t="shared" si="31"/>
        <v>0</v>
      </c>
      <c r="L66" s="247">
        <f t="shared" si="31"/>
        <v>0</v>
      </c>
      <c r="M66" s="250">
        <f t="shared" si="31"/>
        <v>0</v>
      </c>
      <c r="N66" s="247">
        <f t="shared" si="31"/>
        <v>0</v>
      </c>
      <c r="O66" s="250">
        <f t="shared" si="31"/>
        <v>0</v>
      </c>
      <c r="P66" s="247">
        <f t="shared" si="31"/>
        <v>0</v>
      </c>
      <c r="Q66" s="247">
        <f t="shared" si="31"/>
        <v>0</v>
      </c>
      <c r="R66" s="247">
        <f t="shared" si="31"/>
        <v>0</v>
      </c>
      <c r="S66" s="247">
        <f t="shared" si="31"/>
        <v>0</v>
      </c>
      <c r="T66" s="247">
        <f t="shared" si="31"/>
        <v>0</v>
      </c>
      <c r="U66" s="247">
        <f t="shared" si="31"/>
        <v>0</v>
      </c>
      <c r="V66" s="250">
        <f t="shared" si="31"/>
        <v>0</v>
      </c>
      <c r="W66" s="250">
        <f>SUM(W67:W78)</f>
        <v>0</v>
      </c>
      <c r="X66" s="251">
        <v>0</v>
      </c>
      <c r="Y66" s="251">
        <v>0</v>
      </c>
      <c r="Z66" s="248">
        <f>SUM(Z67:Z78)</f>
        <v>0</v>
      </c>
      <c r="AA66" s="247">
        <f>SUM(AA67:AA78)</f>
        <v>0</v>
      </c>
      <c r="AB66" s="247">
        <f>SUM(AB67:AB78)</f>
        <v>0</v>
      </c>
      <c r="AC66" s="247">
        <f>SUM(AC67:AC78)</f>
        <v>0</v>
      </c>
      <c r="AD66" s="247">
        <f>SUM(AD67:AD78)</f>
        <v>0</v>
      </c>
      <c r="AE66" s="252" t="s">
        <v>126</v>
      </c>
      <c r="AF66" s="245"/>
    </row>
    <row r="67" spans="1:32" s="231" customFormat="1" ht="15" customHeight="1">
      <c r="A67" s="253" t="s">
        <v>127</v>
      </c>
      <c r="B67" s="254"/>
      <c r="C67" s="206">
        <f>+C153+C239</f>
        <v>0</v>
      </c>
      <c r="D67" s="207">
        <f t="shared" ref="D67:V67" si="32">+D153+D239</f>
        <v>0</v>
      </c>
      <c r="E67" s="206">
        <f t="shared" si="32"/>
        <v>0</v>
      </c>
      <c r="F67" s="206">
        <f t="shared" si="32"/>
        <v>0</v>
      </c>
      <c r="G67" s="206">
        <f t="shared" si="32"/>
        <v>0</v>
      </c>
      <c r="H67" s="206">
        <f t="shared" si="32"/>
        <v>0</v>
      </c>
      <c r="I67" s="208">
        <f t="shared" si="32"/>
        <v>0</v>
      </c>
      <c r="J67" s="206">
        <f t="shared" si="32"/>
        <v>0</v>
      </c>
      <c r="K67" s="207">
        <f t="shared" si="32"/>
        <v>0</v>
      </c>
      <c r="L67" s="206">
        <f t="shared" si="32"/>
        <v>0</v>
      </c>
      <c r="M67" s="209">
        <f t="shared" si="32"/>
        <v>0</v>
      </c>
      <c r="N67" s="206">
        <f t="shared" si="32"/>
        <v>0</v>
      </c>
      <c r="O67" s="209">
        <f t="shared" si="32"/>
        <v>0</v>
      </c>
      <c r="P67" s="206">
        <f t="shared" si="32"/>
        <v>0</v>
      </c>
      <c r="Q67" s="206">
        <f t="shared" si="32"/>
        <v>0</v>
      </c>
      <c r="R67" s="206">
        <f t="shared" si="32"/>
        <v>0</v>
      </c>
      <c r="S67" s="206">
        <f t="shared" si="32"/>
        <v>0</v>
      </c>
      <c r="T67" s="206">
        <f t="shared" si="32"/>
        <v>0</v>
      </c>
      <c r="U67" s="206">
        <f t="shared" si="32"/>
        <v>0</v>
      </c>
      <c r="V67" s="209">
        <f t="shared" si="32"/>
        <v>0</v>
      </c>
      <c r="W67" s="209">
        <f>+W153+W239</f>
        <v>0</v>
      </c>
      <c r="X67" s="210">
        <f>IF(C67=0,0,+D67/C67*100)</f>
        <v>0</v>
      </c>
      <c r="Y67" s="210">
        <f>IF(C67=0,0,+V67/C67*100)</f>
        <v>0</v>
      </c>
      <c r="Z67" s="207">
        <f t="shared" ref="Z67:AD71" si="33">+Z153+Z239</f>
        <v>0</v>
      </c>
      <c r="AA67" s="206">
        <f t="shared" si="33"/>
        <v>0</v>
      </c>
      <c r="AB67" s="206">
        <f t="shared" si="33"/>
        <v>0</v>
      </c>
      <c r="AC67" s="206">
        <f t="shared" si="33"/>
        <v>0</v>
      </c>
      <c r="AD67" s="206">
        <f t="shared" si="33"/>
        <v>0</v>
      </c>
      <c r="AE67" s="255" t="s">
        <v>127</v>
      </c>
      <c r="AF67" s="253"/>
    </row>
    <row r="68" spans="1:32" s="231" customFormat="1" ht="15" customHeight="1">
      <c r="A68" s="253" t="s">
        <v>128</v>
      </c>
      <c r="B68" s="254"/>
      <c r="C68" s="206">
        <f t="shared" ref="C68:V71" si="34">+C154+C240</f>
        <v>0</v>
      </c>
      <c r="D68" s="207">
        <f t="shared" si="34"/>
        <v>0</v>
      </c>
      <c r="E68" s="206">
        <f t="shared" si="34"/>
        <v>0</v>
      </c>
      <c r="F68" s="206">
        <f t="shared" si="34"/>
        <v>0</v>
      </c>
      <c r="G68" s="206">
        <f t="shared" si="34"/>
        <v>0</v>
      </c>
      <c r="H68" s="206">
        <f t="shared" si="34"/>
        <v>0</v>
      </c>
      <c r="I68" s="208">
        <f t="shared" si="34"/>
        <v>0</v>
      </c>
      <c r="J68" s="206">
        <f t="shared" si="34"/>
        <v>0</v>
      </c>
      <c r="K68" s="207">
        <f t="shared" si="34"/>
        <v>0</v>
      </c>
      <c r="L68" s="206">
        <f t="shared" si="34"/>
        <v>0</v>
      </c>
      <c r="M68" s="209">
        <f t="shared" si="34"/>
        <v>0</v>
      </c>
      <c r="N68" s="206">
        <f t="shared" si="34"/>
        <v>0</v>
      </c>
      <c r="O68" s="209">
        <f t="shared" si="34"/>
        <v>0</v>
      </c>
      <c r="P68" s="206">
        <f t="shared" si="34"/>
        <v>0</v>
      </c>
      <c r="Q68" s="206">
        <f t="shared" si="34"/>
        <v>0</v>
      </c>
      <c r="R68" s="206">
        <f t="shared" si="34"/>
        <v>0</v>
      </c>
      <c r="S68" s="206">
        <f t="shared" si="34"/>
        <v>0</v>
      </c>
      <c r="T68" s="206">
        <f t="shared" si="34"/>
        <v>0</v>
      </c>
      <c r="U68" s="206">
        <f t="shared" si="34"/>
        <v>0</v>
      </c>
      <c r="V68" s="209">
        <f t="shared" si="34"/>
        <v>0</v>
      </c>
      <c r="W68" s="209">
        <f>+W154+W240</f>
        <v>0</v>
      </c>
      <c r="X68" s="210">
        <f>IF(C68=0,0,+D68/C68*100)</f>
        <v>0</v>
      </c>
      <c r="Y68" s="210">
        <f>IF(C68=0,0,+V68/C68*100)</f>
        <v>0</v>
      </c>
      <c r="Z68" s="207">
        <f t="shared" si="33"/>
        <v>0</v>
      </c>
      <c r="AA68" s="206">
        <f t="shared" si="33"/>
        <v>0</v>
      </c>
      <c r="AB68" s="206">
        <f t="shared" si="33"/>
        <v>0</v>
      </c>
      <c r="AC68" s="206">
        <f t="shared" si="33"/>
        <v>0</v>
      </c>
      <c r="AD68" s="206">
        <f t="shared" si="33"/>
        <v>0</v>
      </c>
      <c r="AE68" s="255" t="s">
        <v>128</v>
      </c>
      <c r="AF68" s="253"/>
    </row>
    <row r="69" spans="1:32" s="231" customFormat="1" ht="15" customHeight="1">
      <c r="A69" s="253" t="s">
        <v>129</v>
      </c>
      <c r="B69" s="254"/>
      <c r="C69" s="206">
        <f t="shared" si="34"/>
        <v>0</v>
      </c>
      <c r="D69" s="207">
        <f t="shared" si="34"/>
        <v>0</v>
      </c>
      <c r="E69" s="206">
        <f t="shared" si="34"/>
        <v>0</v>
      </c>
      <c r="F69" s="206">
        <f t="shared" si="34"/>
        <v>0</v>
      </c>
      <c r="G69" s="206">
        <f t="shared" si="34"/>
        <v>0</v>
      </c>
      <c r="H69" s="206">
        <f t="shared" si="34"/>
        <v>0</v>
      </c>
      <c r="I69" s="208">
        <f t="shared" si="34"/>
        <v>0</v>
      </c>
      <c r="J69" s="206">
        <f t="shared" si="34"/>
        <v>0</v>
      </c>
      <c r="K69" s="207">
        <f t="shared" si="34"/>
        <v>0</v>
      </c>
      <c r="L69" s="206">
        <f t="shared" si="34"/>
        <v>0</v>
      </c>
      <c r="M69" s="209">
        <f t="shared" si="34"/>
        <v>0</v>
      </c>
      <c r="N69" s="206">
        <f t="shared" si="34"/>
        <v>0</v>
      </c>
      <c r="O69" s="209">
        <f t="shared" si="34"/>
        <v>0</v>
      </c>
      <c r="P69" s="206">
        <f t="shared" si="34"/>
        <v>0</v>
      </c>
      <c r="Q69" s="206">
        <f t="shared" si="34"/>
        <v>0</v>
      </c>
      <c r="R69" s="206">
        <f t="shared" si="34"/>
        <v>0</v>
      </c>
      <c r="S69" s="206">
        <f t="shared" si="34"/>
        <v>0</v>
      </c>
      <c r="T69" s="206">
        <f t="shared" si="34"/>
        <v>0</v>
      </c>
      <c r="U69" s="206">
        <f t="shared" si="34"/>
        <v>0</v>
      </c>
      <c r="V69" s="209">
        <f t="shared" si="34"/>
        <v>0</v>
      </c>
      <c r="W69" s="209">
        <f>+W155+W241</f>
        <v>0</v>
      </c>
      <c r="X69" s="210">
        <f>IF(C69=0,0,+D69/C69*100)</f>
        <v>0</v>
      </c>
      <c r="Y69" s="210">
        <f>IF(C69=0,0,+V69/C69*100)</f>
        <v>0</v>
      </c>
      <c r="Z69" s="207">
        <f t="shared" si="33"/>
        <v>0</v>
      </c>
      <c r="AA69" s="206">
        <f t="shared" si="33"/>
        <v>0</v>
      </c>
      <c r="AB69" s="206">
        <f t="shared" si="33"/>
        <v>0</v>
      </c>
      <c r="AC69" s="206">
        <f t="shared" si="33"/>
        <v>0</v>
      </c>
      <c r="AD69" s="206">
        <f t="shared" si="33"/>
        <v>0</v>
      </c>
      <c r="AE69" s="255" t="s">
        <v>129</v>
      </c>
      <c r="AF69" s="253"/>
    </row>
    <row r="70" spans="1:32" s="231" customFormat="1" ht="15" customHeight="1">
      <c r="A70" s="253" t="s">
        <v>130</v>
      </c>
      <c r="B70" s="254"/>
      <c r="C70" s="206">
        <f t="shared" si="34"/>
        <v>0</v>
      </c>
      <c r="D70" s="207">
        <f t="shared" si="34"/>
        <v>0</v>
      </c>
      <c r="E70" s="206">
        <f t="shared" si="34"/>
        <v>0</v>
      </c>
      <c r="F70" s="206">
        <f t="shared" si="34"/>
        <v>0</v>
      </c>
      <c r="G70" s="206">
        <f t="shared" si="34"/>
        <v>0</v>
      </c>
      <c r="H70" s="206">
        <f t="shared" si="34"/>
        <v>0</v>
      </c>
      <c r="I70" s="208">
        <f t="shared" si="34"/>
        <v>0</v>
      </c>
      <c r="J70" s="206">
        <f t="shared" si="34"/>
        <v>0</v>
      </c>
      <c r="K70" s="207">
        <f t="shared" si="34"/>
        <v>0</v>
      </c>
      <c r="L70" s="206">
        <f t="shared" si="34"/>
        <v>0</v>
      </c>
      <c r="M70" s="209">
        <f t="shared" si="34"/>
        <v>0</v>
      </c>
      <c r="N70" s="206">
        <f t="shared" si="34"/>
        <v>0</v>
      </c>
      <c r="O70" s="209">
        <f t="shared" si="34"/>
        <v>0</v>
      </c>
      <c r="P70" s="206">
        <f t="shared" si="34"/>
        <v>0</v>
      </c>
      <c r="Q70" s="206">
        <f t="shared" si="34"/>
        <v>0</v>
      </c>
      <c r="R70" s="206">
        <f t="shared" si="34"/>
        <v>0</v>
      </c>
      <c r="S70" s="206">
        <f t="shared" si="34"/>
        <v>0</v>
      </c>
      <c r="T70" s="206">
        <f t="shared" si="34"/>
        <v>0</v>
      </c>
      <c r="U70" s="206">
        <f t="shared" si="34"/>
        <v>0</v>
      </c>
      <c r="V70" s="209">
        <f t="shared" si="34"/>
        <v>0</v>
      </c>
      <c r="W70" s="209">
        <f>+W156+W242</f>
        <v>0</v>
      </c>
      <c r="X70" s="210">
        <f>IF(C70=0,0,+D70/C70*100)</f>
        <v>0</v>
      </c>
      <c r="Y70" s="210">
        <f>IF(C70=0,0,+V70/C70*100)</f>
        <v>0</v>
      </c>
      <c r="Z70" s="207">
        <f t="shared" si="33"/>
        <v>0</v>
      </c>
      <c r="AA70" s="206">
        <f t="shared" si="33"/>
        <v>0</v>
      </c>
      <c r="AB70" s="206">
        <f t="shared" si="33"/>
        <v>0</v>
      </c>
      <c r="AC70" s="206">
        <f t="shared" si="33"/>
        <v>0</v>
      </c>
      <c r="AD70" s="206">
        <f t="shared" si="33"/>
        <v>0</v>
      </c>
      <c r="AE70" s="255" t="s">
        <v>130</v>
      </c>
      <c r="AF70" s="253"/>
    </row>
    <row r="71" spans="1:32" s="231" customFormat="1" ht="15" customHeight="1">
      <c r="A71" s="253" t="s">
        <v>131</v>
      </c>
      <c r="B71" s="254"/>
      <c r="C71" s="206">
        <f t="shared" si="34"/>
        <v>0</v>
      </c>
      <c r="D71" s="207">
        <f t="shared" si="34"/>
        <v>0</v>
      </c>
      <c r="E71" s="206">
        <f t="shared" si="34"/>
        <v>0</v>
      </c>
      <c r="F71" s="206">
        <f t="shared" si="34"/>
        <v>0</v>
      </c>
      <c r="G71" s="206">
        <f t="shared" si="34"/>
        <v>0</v>
      </c>
      <c r="H71" s="206">
        <f t="shared" si="34"/>
        <v>0</v>
      </c>
      <c r="I71" s="208">
        <f t="shared" si="34"/>
        <v>0</v>
      </c>
      <c r="J71" s="206">
        <f t="shared" si="34"/>
        <v>0</v>
      </c>
      <c r="K71" s="207">
        <f t="shared" si="34"/>
        <v>0</v>
      </c>
      <c r="L71" s="206">
        <f t="shared" si="34"/>
        <v>0</v>
      </c>
      <c r="M71" s="209">
        <f t="shared" si="34"/>
        <v>0</v>
      </c>
      <c r="N71" s="206">
        <f t="shared" si="34"/>
        <v>0</v>
      </c>
      <c r="O71" s="209">
        <f t="shared" si="34"/>
        <v>0</v>
      </c>
      <c r="P71" s="206">
        <f t="shared" si="34"/>
        <v>0</v>
      </c>
      <c r="Q71" s="206">
        <f t="shared" si="34"/>
        <v>0</v>
      </c>
      <c r="R71" s="206">
        <f t="shared" si="34"/>
        <v>0</v>
      </c>
      <c r="S71" s="206">
        <f t="shared" si="34"/>
        <v>0</v>
      </c>
      <c r="T71" s="206">
        <f t="shared" si="34"/>
        <v>0</v>
      </c>
      <c r="U71" s="206">
        <f t="shared" si="34"/>
        <v>0</v>
      </c>
      <c r="V71" s="209">
        <f t="shared" si="34"/>
        <v>0</v>
      </c>
      <c r="W71" s="209">
        <f>+W157+W243</f>
        <v>0</v>
      </c>
      <c r="X71" s="210">
        <f>IF(C71=0,0,+D71/C71*100)</f>
        <v>0</v>
      </c>
      <c r="Y71" s="210">
        <f>IF(C71=0,0,+V71/C71*100)</f>
        <v>0</v>
      </c>
      <c r="Z71" s="207">
        <f t="shared" si="33"/>
        <v>0</v>
      </c>
      <c r="AA71" s="206">
        <f t="shared" si="33"/>
        <v>0</v>
      </c>
      <c r="AB71" s="206">
        <f t="shared" si="33"/>
        <v>0</v>
      </c>
      <c r="AC71" s="206">
        <f t="shared" si="33"/>
        <v>0</v>
      </c>
      <c r="AD71" s="206">
        <f t="shared" si="33"/>
        <v>0</v>
      </c>
      <c r="AE71" s="255" t="s">
        <v>131</v>
      </c>
      <c r="AF71" s="253"/>
    </row>
    <row r="72" spans="1:32" s="231" customFormat="1" ht="13.5" customHeight="1">
      <c r="A72" s="256"/>
      <c r="B72" s="234"/>
      <c r="C72" s="237"/>
      <c r="D72" s="238"/>
      <c r="E72" s="239"/>
      <c r="F72" s="237"/>
      <c r="G72" s="237"/>
      <c r="H72" s="237"/>
      <c r="I72" s="240"/>
      <c r="J72" s="237"/>
      <c r="K72" s="238"/>
      <c r="L72" s="237"/>
      <c r="M72" s="241"/>
      <c r="N72" s="237"/>
      <c r="O72" s="242"/>
      <c r="P72" s="243"/>
      <c r="Q72" s="243"/>
      <c r="R72" s="243"/>
      <c r="S72" s="243"/>
      <c r="T72" s="243"/>
      <c r="U72" s="243"/>
      <c r="V72" s="242"/>
      <c r="W72" s="242"/>
      <c r="X72" s="244"/>
      <c r="Y72" s="244"/>
      <c r="Z72" s="238"/>
      <c r="AA72" s="237"/>
      <c r="AB72" s="237"/>
      <c r="AC72" s="237"/>
      <c r="AD72" s="237"/>
      <c r="AE72" s="258"/>
      <c r="AF72" s="233"/>
    </row>
    <row r="73" spans="1:32" s="231" customFormat="1" ht="15" customHeight="1">
      <c r="A73" s="253" t="s">
        <v>132</v>
      </c>
      <c r="B73" s="254"/>
      <c r="C73" s="206">
        <f t="shared" ref="C73:W78" si="35">+C159+C245</f>
        <v>0</v>
      </c>
      <c r="D73" s="207">
        <f t="shared" si="35"/>
        <v>0</v>
      </c>
      <c r="E73" s="206">
        <f t="shared" si="35"/>
        <v>0</v>
      </c>
      <c r="F73" s="206">
        <f t="shared" si="35"/>
        <v>0</v>
      </c>
      <c r="G73" s="206">
        <f t="shared" si="35"/>
        <v>0</v>
      </c>
      <c r="H73" s="206">
        <f t="shared" si="35"/>
        <v>0</v>
      </c>
      <c r="I73" s="208">
        <f t="shared" si="35"/>
        <v>0</v>
      </c>
      <c r="J73" s="206">
        <f t="shared" si="35"/>
        <v>0</v>
      </c>
      <c r="K73" s="207">
        <f t="shared" si="35"/>
        <v>0</v>
      </c>
      <c r="L73" s="206">
        <f t="shared" si="35"/>
        <v>0</v>
      </c>
      <c r="M73" s="209">
        <f t="shared" si="35"/>
        <v>0</v>
      </c>
      <c r="N73" s="206">
        <f t="shared" si="35"/>
        <v>0</v>
      </c>
      <c r="O73" s="209">
        <f t="shared" si="35"/>
        <v>0</v>
      </c>
      <c r="P73" s="206">
        <f t="shared" si="35"/>
        <v>0</v>
      </c>
      <c r="Q73" s="206">
        <f t="shared" si="35"/>
        <v>0</v>
      </c>
      <c r="R73" s="206">
        <f t="shared" si="35"/>
        <v>0</v>
      </c>
      <c r="S73" s="206">
        <f t="shared" si="35"/>
        <v>0</v>
      </c>
      <c r="T73" s="206">
        <f t="shared" si="35"/>
        <v>0</v>
      </c>
      <c r="U73" s="206">
        <f t="shared" si="35"/>
        <v>0</v>
      </c>
      <c r="V73" s="209">
        <f t="shared" si="35"/>
        <v>0</v>
      </c>
      <c r="W73" s="209">
        <f t="shared" si="35"/>
        <v>0</v>
      </c>
      <c r="X73" s="210">
        <f t="shared" ref="X73:X78" si="36">IF(C73=0,0,+D73/C73*100)</f>
        <v>0</v>
      </c>
      <c r="Y73" s="210">
        <f t="shared" ref="Y73:Y78" si="37">IF(C73=0,0,+V73/C73*100)</f>
        <v>0</v>
      </c>
      <c r="Z73" s="207">
        <f t="shared" ref="Z73:AD77" si="38">+Z159+Z245</f>
        <v>0</v>
      </c>
      <c r="AA73" s="206">
        <f t="shared" si="38"/>
        <v>0</v>
      </c>
      <c r="AB73" s="206">
        <f t="shared" si="38"/>
        <v>0</v>
      </c>
      <c r="AC73" s="206">
        <f t="shared" si="38"/>
        <v>0</v>
      </c>
      <c r="AD73" s="206">
        <f t="shared" si="38"/>
        <v>0</v>
      </c>
      <c r="AE73" s="255" t="s">
        <v>132</v>
      </c>
      <c r="AF73" s="253"/>
    </row>
    <row r="74" spans="1:32" s="231" customFormat="1" ht="15" customHeight="1">
      <c r="A74" s="253" t="s">
        <v>133</v>
      </c>
      <c r="B74" s="254"/>
      <c r="C74" s="206">
        <f t="shared" si="35"/>
        <v>0</v>
      </c>
      <c r="D74" s="207">
        <f t="shared" si="35"/>
        <v>0</v>
      </c>
      <c r="E74" s="206">
        <f t="shared" si="35"/>
        <v>0</v>
      </c>
      <c r="F74" s="206">
        <f t="shared" si="35"/>
        <v>0</v>
      </c>
      <c r="G74" s="206">
        <f t="shared" si="35"/>
        <v>0</v>
      </c>
      <c r="H74" s="206">
        <f t="shared" si="35"/>
        <v>0</v>
      </c>
      <c r="I74" s="208">
        <f t="shared" si="35"/>
        <v>0</v>
      </c>
      <c r="J74" s="206">
        <f t="shared" si="35"/>
        <v>0</v>
      </c>
      <c r="K74" s="207">
        <f t="shared" si="35"/>
        <v>0</v>
      </c>
      <c r="L74" s="206">
        <f t="shared" si="35"/>
        <v>0</v>
      </c>
      <c r="M74" s="209">
        <f t="shared" si="35"/>
        <v>0</v>
      </c>
      <c r="N74" s="206">
        <f t="shared" si="35"/>
        <v>0</v>
      </c>
      <c r="O74" s="209">
        <f t="shared" si="35"/>
        <v>0</v>
      </c>
      <c r="P74" s="206">
        <f t="shared" si="35"/>
        <v>0</v>
      </c>
      <c r="Q74" s="206">
        <f t="shared" si="35"/>
        <v>0</v>
      </c>
      <c r="R74" s="206">
        <f t="shared" si="35"/>
        <v>0</v>
      </c>
      <c r="S74" s="206">
        <f t="shared" si="35"/>
        <v>0</v>
      </c>
      <c r="T74" s="206">
        <f t="shared" si="35"/>
        <v>0</v>
      </c>
      <c r="U74" s="206">
        <f t="shared" si="35"/>
        <v>0</v>
      </c>
      <c r="V74" s="209">
        <f t="shared" si="35"/>
        <v>0</v>
      </c>
      <c r="W74" s="209">
        <f t="shared" si="35"/>
        <v>0</v>
      </c>
      <c r="X74" s="210">
        <f t="shared" si="36"/>
        <v>0</v>
      </c>
      <c r="Y74" s="210">
        <f t="shared" si="37"/>
        <v>0</v>
      </c>
      <c r="Z74" s="207">
        <f t="shared" si="38"/>
        <v>0</v>
      </c>
      <c r="AA74" s="206">
        <f t="shared" si="38"/>
        <v>0</v>
      </c>
      <c r="AB74" s="206">
        <f t="shared" si="38"/>
        <v>0</v>
      </c>
      <c r="AC74" s="206">
        <f t="shared" si="38"/>
        <v>0</v>
      </c>
      <c r="AD74" s="206">
        <f t="shared" si="38"/>
        <v>0</v>
      </c>
      <c r="AE74" s="255" t="s">
        <v>133</v>
      </c>
      <c r="AF74" s="253"/>
    </row>
    <row r="75" spans="1:32" s="231" customFormat="1" ht="15" customHeight="1">
      <c r="A75" s="253" t="s">
        <v>134</v>
      </c>
      <c r="B75" s="254"/>
      <c r="C75" s="206">
        <f t="shared" si="35"/>
        <v>0</v>
      </c>
      <c r="D75" s="207">
        <f t="shared" si="35"/>
        <v>0</v>
      </c>
      <c r="E75" s="206">
        <f t="shared" si="35"/>
        <v>0</v>
      </c>
      <c r="F75" s="206">
        <f t="shared" si="35"/>
        <v>0</v>
      </c>
      <c r="G75" s="206">
        <f t="shared" si="35"/>
        <v>0</v>
      </c>
      <c r="H75" s="206">
        <f t="shared" si="35"/>
        <v>0</v>
      </c>
      <c r="I75" s="208">
        <f t="shared" si="35"/>
        <v>0</v>
      </c>
      <c r="J75" s="206">
        <f t="shared" si="35"/>
        <v>0</v>
      </c>
      <c r="K75" s="207">
        <f t="shared" si="35"/>
        <v>0</v>
      </c>
      <c r="L75" s="206">
        <f t="shared" si="35"/>
        <v>0</v>
      </c>
      <c r="M75" s="209">
        <f t="shared" si="35"/>
        <v>0</v>
      </c>
      <c r="N75" s="206">
        <f t="shared" si="35"/>
        <v>0</v>
      </c>
      <c r="O75" s="209">
        <f t="shared" si="35"/>
        <v>0</v>
      </c>
      <c r="P75" s="206">
        <f t="shared" si="35"/>
        <v>0</v>
      </c>
      <c r="Q75" s="206">
        <f t="shared" si="35"/>
        <v>0</v>
      </c>
      <c r="R75" s="206">
        <f t="shared" si="35"/>
        <v>0</v>
      </c>
      <c r="S75" s="206">
        <f t="shared" si="35"/>
        <v>0</v>
      </c>
      <c r="T75" s="206">
        <f t="shared" si="35"/>
        <v>0</v>
      </c>
      <c r="U75" s="206">
        <f t="shared" si="35"/>
        <v>0</v>
      </c>
      <c r="V75" s="209">
        <f t="shared" si="35"/>
        <v>0</v>
      </c>
      <c r="W75" s="209">
        <f t="shared" si="35"/>
        <v>0</v>
      </c>
      <c r="X75" s="210">
        <f t="shared" si="36"/>
        <v>0</v>
      </c>
      <c r="Y75" s="210">
        <f t="shared" si="37"/>
        <v>0</v>
      </c>
      <c r="Z75" s="207">
        <f t="shared" si="38"/>
        <v>0</v>
      </c>
      <c r="AA75" s="206">
        <f t="shared" si="38"/>
        <v>0</v>
      </c>
      <c r="AB75" s="206">
        <f t="shared" si="38"/>
        <v>0</v>
      </c>
      <c r="AC75" s="206">
        <f t="shared" si="38"/>
        <v>0</v>
      </c>
      <c r="AD75" s="206">
        <f t="shared" si="38"/>
        <v>0</v>
      </c>
      <c r="AE75" s="255" t="s">
        <v>134</v>
      </c>
      <c r="AF75" s="253"/>
    </row>
    <row r="76" spans="1:32" s="231" customFormat="1" ht="15" customHeight="1">
      <c r="A76" s="253" t="s">
        <v>135</v>
      </c>
      <c r="B76" s="254"/>
      <c r="C76" s="206">
        <f t="shared" si="35"/>
        <v>0</v>
      </c>
      <c r="D76" s="207">
        <f t="shared" si="35"/>
        <v>0</v>
      </c>
      <c r="E76" s="206">
        <f t="shared" si="35"/>
        <v>0</v>
      </c>
      <c r="F76" s="206">
        <f t="shared" si="35"/>
        <v>0</v>
      </c>
      <c r="G76" s="206">
        <f t="shared" si="35"/>
        <v>0</v>
      </c>
      <c r="H76" s="206">
        <f t="shared" si="35"/>
        <v>0</v>
      </c>
      <c r="I76" s="208">
        <f t="shared" si="35"/>
        <v>0</v>
      </c>
      <c r="J76" s="206">
        <f t="shared" si="35"/>
        <v>0</v>
      </c>
      <c r="K76" s="207">
        <f t="shared" si="35"/>
        <v>0</v>
      </c>
      <c r="L76" s="206">
        <f t="shared" si="35"/>
        <v>0</v>
      </c>
      <c r="M76" s="209">
        <f t="shared" si="35"/>
        <v>0</v>
      </c>
      <c r="N76" s="206">
        <f t="shared" si="35"/>
        <v>0</v>
      </c>
      <c r="O76" s="209">
        <f t="shared" si="35"/>
        <v>0</v>
      </c>
      <c r="P76" s="206">
        <f t="shared" si="35"/>
        <v>0</v>
      </c>
      <c r="Q76" s="206">
        <f t="shared" si="35"/>
        <v>0</v>
      </c>
      <c r="R76" s="206">
        <f t="shared" si="35"/>
        <v>0</v>
      </c>
      <c r="S76" s="206">
        <f t="shared" si="35"/>
        <v>0</v>
      </c>
      <c r="T76" s="206">
        <f t="shared" si="35"/>
        <v>0</v>
      </c>
      <c r="U76" s="206">
        <f t="shared" si="35"/>
        <v>0</v>
      </c>
      <c r="V76" s="209">
        <f t="shared" si="35"/>
        <v>0</v>
      </c>
      <c r="W76" s="209">
        <f t="shared" si="35"/>
        <v>0</v>
      </c>
      <c r="X76" s="210">
        <f t="shared" si="36"/>
        <v>0</v>
      </c>
      <c r="Y76" s="210">
        <f t="shared" si="37"/>
        <v>0</v>
      </c>
      <c r="Z76" s="207">
        <f t="shared" si="38"/>
        <v>0</v>
      </c>
      <c r="AA76" s="206">
        <f t="shared" si="38"/>
        <v>0</v>
      </c>
      <c r="AB76" s="206">
        <f t="shared" si="38"/>
        <v>0</v>
      </c>
      <c r="AC76" s="206">
        <f t="shared" si="38"/>
        <v>0</v>
      </c>
      <c r="AD76" s="206">
        <f t="shared" si="38"/>
        <v>0</v>
      </c>
      <c r="AE76" s="255" t="s">
        <v>135</v>
      </c>
      <c r="AF76" s="253"/>
    </row>
    <row r="77" spans="1:32" s="231" customFormat="1" ht="15" customHeight="1">
      <c r="A77" s="253" t="s">
        <v>136</v>
      </c>
      <c r="B77" s="254"/>
      <c r="C77" s="206">
        <f t="shared" si="35"/>
        <v>0</v>
      </c>
      <c r="D77" s="207">
        <f t="shared" si="35"/>
        <v>0</v>
      </c>
      <c r="E77" s="206">
        <f t="shared" si="35"/>
        <v>0</v>
      </c>
      <c r="F77" s="206">
        <f t="shared" si="35"/>
        <v>0</v>
      </c>
      <c r="G77" s="206">
        <f t="shared" si="35"/>
        <v>0</v>
      </c>
      <c r="H77" s="206">
        <f t="shared" si="35"/>
        <v>0</v>
      </c>
      <c r="I77" s="208">
        <f t="shared" si="35"/>
        <v>0</v>
      </c>
      <c r="J77" s="206">
        <f t="shared" si="35"/>
        <v>0</v>
      </c>
      <c r="K77" s="207">
        <f t="shared" si="35"/>
        <v>0</v>
      </c>
      <c r="L77" s="206">
        <f t="shared" si="35"/>
        <v>0</v>
      </c>
      <c r="M77" s="209">
        <f t="shared" si="35"/>
        <v>0</v>
      </c>
      <c r="N77" s="206">
        <f t="shared" si="35"/>
        <v>0</v>
      </c>
      <c r="O77" s="209">
        <f t="shared" si="35"/>
        <v>0</v>
      </c>
      <c r="P77" s="206">
        <f t="shared" si="35"/>
        <v>0</v>
      </c>
      <c r="Q77" s="206">
        <f t="shared" si="35"/>
        <v>0</v>
      </c>
      <c r="R77" s="206">
        <f t="shared" si="35"/>
        <v>0</v>
      </c>
      <c r="S77" s="206">
        <f t="shared" si="35"/>
        <v>0</v>
      </c>
      <c r="T77" s="206">
        <f t="shared" si="35"/>
        <v>0</v>
      </c>
      <c r="U77" s="206">
        <f t="shared" si="35"/>
        <v>0</v>
      </c>
      <c r="V77" s="209">
        <f t="shared" si="35"/>
        <v>0</v>
      </c>
      <c r="W77" s="209">
        <f t="shared" si="35"/>
        <v>0</v>
      </c>
      <c r="X77" s="210">
        <f t="shared" si="36"/>
        <v>0</v>
      </c>
      <c r="Y77" s="210">
        <f t="shared" si="37"/>
        <v>0</v>
      </c>
      <c r="Z77" s="207">
        <f t="shared" si="38"/>
        <v>0</v>
      </c>
      <c r="AA77" s="206">
        <f t="shared" si="38"/>
        <v>0</v>
      </c>
      <c r="AB77" s="206">
        <f t="shared" si="38"/>
        <v>0</v>
      </c>
      <c r="AC77" s="206">
        <f t="shared" si="38"/>
        <v>0</v>
      </c>
      <c r="AD77" s="206">
        <f t="shared" si="38"/>
        <v>0</v>
      </c>
      <c r="AE77" s="255" t="s">
        <v>136</v>
      </c>
      <c r="AF77" s="253"/>
    </row>
    <row r="78" spans="1:32" s="231" customFormat="1" ht="15" customHeight="1">
      <c r="A78" s="253" t="s">
        <v>137</v>
      </c>
      <c r="B78" s="254"/>
      <c r="C78" s="206">
        <f t="shared" si="35"/>
        <v>0</v>
      </c>
      <c r="D78" s="207">
        <f t="shared" si="35"/>
        <v>0</v>
      </c>
      <c r="E78" s="206">
        <f t="shared" si="35"/>
        <v>0</v>
      </c>
      <c r="F78" s="206">
        <f t="shared" si="35"/>
        <v>0</v>
      </c>
      <c r="G78" s="206">
        <f t="shared" si="35"/>
        <v>0</v>
      </c>
      <c r="H78" s="206">
        <f t="shared" si="35"/>
        <v>0</v>
      </c>
      <c r="I78" s="208">
        <f t="shared" si="35"/>
        <v>0</v>
      </c>
      <c r="J78" s="206">
        <f t="shared" si="35"/>
        <v>0</v>
      </c>
      <c r="K78" s="207">
        <f t="shared" si="35"/>
        <v>0</v>
      </c>
      <c r="L78" s="206">
        <f t="shared" si="35"/>
        <v>0</v>
      </c>
      <c r="M78" s="209">
        <f t="shared" si="35"/>
        <v>0</v>
      </c>
      <c r="N78" s="206">
        <f t="shared" si="35"/>
        <v>0</v>
      </c>
      <c r="O78" s="209">
        <f t="shared" si="35"/>
        <v>0</v>
      </c>
      <c r="P78" s="206">
        <f t="shared" si="35"/>
        <v>0</v>
      </c>
      <c r="Q78" s="206">
        <f t="shared" si="35"/>
        <v>0</v>
      </c>
      <c r="R78" s="206">
        <f t="shared" si="35"/>
        <v>0</v>
      </c>
      <c r="S78" s="206">
        <f t="shared" si="35"/>
        <v>0</v>
      </c>
      <c r="T78" s="206">
        <f t="shared" si="35"/>
        <v>0</v>
      </c>
      <c r="U78" s="206">
        <f t="shared" si="35"/>
        <v>0</v>
      </c>
      <c r="V78" s="209">
        <f t="shared" si="35"/>
        <v>0</v>
      </c>
      <c r="W78" s="209">
        <f t="shared" si="35"/>
        <v>0</v>
      </c>
      <c r="X78" s="210">
        <f t="shared" si="36"/>
        <v>0</v>
      </c>
      <c r="Y78" s="210">
        <f t="shared" si="37"/>
        <v>0</v>
      </c>
      <c r="Z78" s="207">
        <f>+Z164+Z250</f>
        <v>0</v>
      </c>
      <c r="AA78" s="206">
        <f>+AA164+AA250</f>
        <v>0</v>
      </c>
      <c r="AB78" s="206">
        <f>+AB164+AB250</f>
        <v>0</v>
      </c>
      <c r="AC78" s="206">
        <f>+AC164+AC250</f>
        <v>0</v>
      </c>
      <c r="AD78" s="206">
        <f>+AD164+AD250</f>
        <v>0</v>
      </c>
      <c r="AE78" s="255" t="s">
        <v>137</v>
      </c>
      <c r="AF78" s="253"/>
    </row>
    <row r="79" spans="1:32" s="280" customFormat="1" ht="9" customHeight="1">
      <c r="A79" s="266"/>
      <c r="B79" s="267"/>
      <c r="C79" s="268"/>
      <c r="D79" s="269"/>
      <c r="E79" s="270"/>
      <c r="F79" s="268"/>
      <c r="G79" s="268"/>
      <c r="H79" s="268"/>
      <c r="I79" s="271"/>
      <c r="J79" s="268"/>
      <c r="K79" s="269"/>
      <c r="L79" s="268"/>
      <c r="M79" s="272"/>
      <c r="N79" s="273"/>
      <c r="O79" s="274"/>
      <c r="P79" s="275"/>
      <c r="Q79" s="275"/>
      <c r="R79" s="275"/>
      <c r="S79" s="275"/>
      <c r="T79" s="275"/>
      <c r="U79" s="275"/>
      <c r="V79" s="274"/>
      <c r="W79" s="274"/>
      <c r="X79" s="276"/>
      <c r="Y79" s="276"/>
      <c r="Z79" s="277"/>
      <c r="AA79" s="273"/>
      <c r="AB79" s="273"/>
      <c r="AC79" s="273"/>
      <c r="AD79" s="273"/>
      <c r="AE79" s="278"/>
      <c r="AF79" s="279"/>
    </row>
    <row r="80" spans="1:32">
      <c r="A80" s="93"/>
      <c r="B80" s="93"/>
    </row>
    <row r="81" spans="1:34">
      <c r="A81" s="93"/>
      <c r="B81" s="93"/>
    </row>
    <row r="82" spans="1:34">
      <c r="A82" s="93"/>
      <c r="B82" s="93"/>
    </row>
    <row r="85" spans="1:34" ht="24">
      <c r="A85" s="281"/>
      <c r="B85" s="281"/>
      <c r="C85" s="281"/>
      <c r="D85" s="281"/>
      <c r="E85" s="281"/>
      <c r="F85" s="281"/>
      <c r="G85" s="281"/>
      <c r="H85" s="281"/>
      <c r="I85" s="281"/>
      <c r="J85" s="281"/>
      <c r="K85" s="281"/>
      <c r="L85" s="281"/>
      <c r="M85" s="282"/>
      <c r="N85" s="281"/>
      <c r="O85" s="281"/>
      <c r="P85" s="282"/>
      <c r="Q85" s="282"/>
      <c r="R85" s="282"/>
      <c r="S85" s="282"/>
      <c r="T85" s="282"/>
      <c r="U85" s="282"/>
      <c r="V85" s="281"/>
      <c r="W85" s="281"/>
      <c r="X85" s="283"/>
      <c r="Y85" s="283"/>
      <c r="Z85" s="281"/>
      <c r="AA85" s="281"/>
      <c r="AB85" s="281"/>
      <c r="AC85" s="281"/>
      <c r="AD85" s="281"/>
      <c r="AE85" s="281"/>
    </row>
    <row r="87" spans="1:34" s="71" customFormat="1" ht="18.75" customHeight="1">
      <c r="A87" s="67"/>
      <c r="B87" s="67"/>
      <c r="C87" s="67"/>
      <c r="D87" s="67"/>
      <c r="E87" s="67"/>
      <c r="F87" s="68" t="s">
        <v>44</v>
      </c>
      <c r="G87" s="67"/>
      <c r="H87" s="69" t="s">
        <v>45</v>
      </c>
      <c r="I87" s="69"/>
      <c r="J87" s="69"/>
      <c r="K87" s="69"/>
      <c r="L87" s="69"/>
      <c r="M87" s="69"/>
      <c r="N87" s="69"/>
      <c r="O87" s="69"/>
      <c r="P87" s="70"/>
      <c r="Q87" s="69" t="s">
        <v>46</v>
      </c>
      <c r="R87" s="69"/>
      <c r="S87" s="69"/>
      <c r="T87" s="69"/>
      <c r="U87" s="69"/>
      <c r="V87" s="69"/>
      <c r="W87" s="69"/>
      <c r="X87" s="69"/>
      <c r="Y87" s="69"/>
      <c r="Z87" s="69"/>
      <c r="AA87" s="67" t="s">
        <v>138</v>
      </c>
      <c r="AB87" s="67"/>
      <c r="AC87" s="67"/>
      <c r="AD87" s="67"/>
      <c r="AE87" s="67"/>
    </row>
    <row r="88" spans="1:34">
      <c r="B88" t="s">
        <v>139</v>
      </c>
    </row>
    <row r="89" spans="1:34" s="93" customFormat="1" ht="15" customHeight="1">
      <c r="A89" s="74" t="s">
        <v>49</v>
      </c>
      <c r="B89" s="75"/>
      <c r="C89" s="76" t="s">
        <v>8</v>
      </c>
      <c r="D89" s="77" t="s">
        <v>50</v>
      </c>
      <c r="E89" s="77"/>
      <c r="F89" s="77"/>
      <c r="G89" s="77"/>
      <c r="H89" s="77"/>
      <c r="I89" s="78"/>
      <c r="J89" s="79" t="s">
        <v>140</v>
      </c>
      <c r="K89" s="80" t="s">
        <v>52</v>
      </c>
      <c r="L89" s="81"/>
      <c r="M89" s="82" t="s">
        <v>53</v>
      </c>
      <c r="N89" s="79" t="s">
        <v>26</v>
      </c>
      <c r="O89" s="79" t="s">
        <v>54</v>
      </c>
      <c r="P89" s="83" t="s">
        <v>55</v>
      </c>
      <c r="Q89" s="84" t="s">
        <v>56</v>
      </c>
      <c r="R89" s="84"/>
      <c r="S89" s="84"/>
      <c r="T89" s="84"/>
      <c r="U89" s="84"/>
      <c r="V89" s="85"/>
      <c r="W89" s="86" t="s">
        <v>57</v>
      </c>
      <c r="X89" s="87" t="s">
        <v>58</v>
      </c>
      <c r="Y89" s="88"/>
      <c r="Z89" s="89" t="s">
        <v>59</v>
      </c>
      <c r="AA89" s="90"/>
      <c r="AB89" s="90"/>
      <c r="AC89" s="90"/>
      <c r="AD89" s="90"/>
      <c r="AE89" s="91" t="s">
        <v>60</v>
      </c>
      <c r="AF89" s="92"/>
    </row>
    <row r="90" spans="1:34" s="93" customFormat="1" ht="15" customHeight="1">
      <c r="A90" s="94"/>
      <c r="B90" s="95"/>
      <c r="C90" s="96"/>
      <c r="D90" s="76" t="s">
        <v>8</v>
      </c>
      <c r="E90" s="97" t="s">
        <v>14</v>
      </c>
      <c r="F90" s="98"/>
      <c r="G90" s="99"/>
      <c r="H90" s="86" t="s">
        <v>19</v>
      </c>
      <c r="I90" s="100" t="s">
        <v>141</v>
      </c>
      <c r="J90" s="101"/>
      <c r="K90" s="102"/>
      <c r="L90" s="103"/>
      <c r="M90" s="104"/>
      <c r="N90" s="101"/>
      <c r="O90" s="101"/>
      <c r="P90" s="105"/>
      <c r="Q90" s="284"/>
      <c r="R90" s="107" t="s">
        <v>142</v>
      </c>
      <c r="S90" s="107" t="s">
        <v>143</v>
      </c>
      <c r="T90" s="107" t="s">
        <v>144</v>
      </c>
      <c r="U90" s="83" t="s">
        <v>145</v>
      </c>
      <c r="V90" s="108" t="s">
        <v>146</v>
      </c>
      <c r="W90" s="109"/>
      <c r="X90" s="110"/>
      <c r="Y90" s="111" t="s">
        <v>43</v>
      </c>
      <c r="Z90" s="112" t="s">
        <v>8</v>
      </c>
      <c r="AA90" s="113" t="s">
        <v>14</v>
      </c>
      <c r="AB90" s="114"/>
      <c r="AC90" s="86" t="s">
        <v>19</v>
      </c>
      <c r="AD90" s="115" t="s">
        <v>147</v>
      </c>
      <c r="AE90" s="116"/>
      <c r="AF90" s="117"/>
    </row>
    <row r="91" spans="1:34" s="93" customFormat="1" ht="15" customHeight="1">
      <c r="A91" s="94"/>
      <c r="B91" s="95"/>
      <c r="C91" s="96"/>
      <c r="D91" s="96"/>
      <c r="E91" s="118" t="s">
        <v>69</v>
      </c>
      <c r="F91" s="118" t="s">
        <v>70</v>
      </c>
      <c r="G91" s="119" t="s">
        <v>71</v>
      </c>
      <c r="H91" s="109"/>
      <c r="I91" s="120"/>
      <c r="J91" s="101"/>
      <c r="K91" s="121" t="s">
        <v>72</v>
      </c>
      <c r="L91" s="86" t="s">
        <v>73</v>
      </c>
      <c r="M91" s="104"/>
      <c r="N91" s="101"/>
      <c r="O91" s="101"/>
      <c r="P91" s="105"/>
      <c r="Q91" s="285" t="s">
        <v>8</v>
      </c>
      <c r="R91" s="123" t="s">
        <v>74</v>
      </c>
      <c r="S91" s="123" t="s">
        <v>74</v>
      </c>
      <c r="T91" s="123" t="s">
        <v>75</v>
      </c>
      <c r="U91" s="105" t="s">
        <v>76</v>
      </c>
      <c r="V91" s="108" t="s">
        <v>148</v>
      </c>
      <c r="W91" s="109"/>
      <c r="X91" s="110"/>
      <c r="Y91" s="111" t="s">
        <v>42</v>
      </c>
      <c r="Z91" s="286"/>
      <c r="AA91" s="118" t="s">
        <v>69</v>
      </c>
      <c r="AB91" s="118" t="s">
        <v>70</v>
      </c>
      <c r="AC91" s="109"/>
      <c r="AD91" s="125"/>
      <c r="AE91" s="116"/>
      <c r="AF91" s="117"/>
    </row>
    <row r="92" spans="1:34" s="93" customFormat="1" ht="15" customHeight="1">
      <c r="A92" s="126"/>
      <c r="B92" s="127"/>
      <c r="C92" s="128"/>
      <c r="D92" s="128"/>
      <c r="E92" s="129"/>
      <c r="F92" s="129"/>
      <c r="G92" s="130"/>
      <c r="H92" s="131"/>
      <c r="I92" s="132"/>
      <c r="J92" s="133"/>
      <c r="K92" s="134" t="s">
        <v>78</v>
      </c>
      <c r="L92" s="131"/>
      <c r="M92" s="135"/>
      <c r="N92" s="133"/>
      <c r="O92" s="133"/>
      <c r="P92" s="136"/>
      <c r="Q92" s="287"/>
      <c r="R92" s="138" t="s">
        <v>79</v>
      </c>
      <c r="S92" s="138" t="s">
        <v>79</v>
      </c>
      <c r="T92" s="138" t="s">
        <v>79</v>
      </c>
      <c r="U92" s="136" t="s">
        <v>79</v>
      </c>
      <c r="V92" s="139"/>
      <c r="W92" s="131"/>
      <c r="X92" s="140"/>
      <c r="Y92" s="141"/>
      <c r="Z92" s="14"/>
      <c r="AA92" s="129"/>
      <c r="AB92" s="129"/>
      <c r="AC92" s="131"/>
      <c r="AD92" s="143"/>
      <c r="AE92" s="144"/>
      <c r="AF92" s="145"/>
    </row>
    <row r="93" spans="1:34" ht="13.5" customHeight="1">
      <c r="A93" s="146"/>
      <c r="B93" s="18"/>
      <c r="C93" s="147"/>
      <c r="D93" s="148"/>
      <c r="E93" s="149"/>
      <c r="F93" s="150"/>
      <c r="G93" s="149"/>
      <c r="H93" s="149"/>
      <c r="I93" s="147"/>
      <c r="J93" s="154"/>
      <c r="K93" s="148"/>
      <c r="L93" s="288"/>
      <c r="M93" s="155"/>
      <c r="N93" s="154"/>
      <c r="O93" s="154"/>
      <c r="P93" s="155"/>
      <c r="Q93" s="156"/>
      <c r="R93" s="156"/>
      <c r="S93" s="155"/>
      <c r="T93" s="156"/>
      <c r="U93" s="156"/>
      <c r="V93" s="154"/>
      <c r="W93" s="289"/>
      <c r="X93" s="290"/>
      <c r="Y93" s="157"/>
      <c r="Z93" s="158"/>
      <c r="AA93" s="159"/>
      <c r="AB93" s="150"/>
      <c r="AC93" s="150"/>
      <c r="AD93" s="147"/>
      <c r="AE93" s="160"/>
    </row>
    <row r="94" spans="1:34" s="93" customFormat="1" ht="15.95" customHeight="1">
      <c r="A94" s="161" t="s">
        <v>80</v>
      </c>
      <c r="B94" s="162"/>
      <c r="C94" s="163">
        <v>8</v>
      </c>
      <c r="D94" s="164">
        <v>8</v>
      </c>
      <c r="E94" s="163">
        <v>8</v>
      </c>
      <c r="F94" s="163">
        <v>0</v>
      </c>
      <c r="G94" s="163">
        <v>0</v>
      </c>
      <c r="H94" s="163">
        <v>0</v>
      </c>
      <c r="I94" s="165">
        <v>0</v>
      </c>
      <c r="J94" s="163">
        <v>0</v>
      </c>
      <c r="K94" s="164">
        <v>0</v>
      </c>
      <c r="L94" s="163">
        <v>0</v>
      </c>
      <c r="M94" s="166">
        <v>0</v>
      </c>
      <c r="N94" s="163">
        <v>0</v>
      </c>
      <c r="O94" s="167">
        <v>0</v>
      </c>
      <c r="P94" s="163">
        <v>0</v>
      </c>
      <c r="Q94" s="168">
        <v>0</v>
      </c>
      <c r="R94" s="168">
        <v>0</v>
      </c>
      <c r="S94" s="168">
        <v>0</v>
      </c>
      <c r="T94" s="168">
        <v>0</v>
      </c>
      <c r="U94" s="168">
        <v>0</v>
      </c>
      <c r="V94" s="169">
        <v>0</v>
      </c>
      <c r="W94" s="169">
        <v>0</v>
      </c>
      <c r="X94" s="291">
        <v>100</v>
      </c>
      <c r="Y94" s="170">
        <v>0</v>
      </c>
      <c r="Z94" s="171">
        <v>8</v>
      </c>
      <c r="AA94" s="168">
        <v>8</v>
      </c>
      <c r="AB94" s="168">
        <v>0</v>
      </c>
      <c r="AC94" s="168">
        <v>0</v>
      </c>
      <c r="AD94" s="168">
        <v>0</v>
      </c>
      <c r="AE94" s="172" t="s">
        <v>81</v>
      </c>
      <c r="AF94" s="173"/>
    </row>
    <row r="95" spans="1:34" ht="13.5" customHeight="1">
      <c r="A95" s="174"/>
      <c r="B95" s="175"/>
      <c r="C95" s="176"/>
      <c r="D95" s="177"/>
      <c r="E95" s="178"/>
      <c r="F95" s="178"/>
      <c r="G95" s="178"/>
      <c r="H95" s="178"/>
      <c r="I95" s="176"/>
      <c r="J95" s="183"/>
      <c r="K95" s="180"/>
      <c r="L95" s="292"/>
      <c r="M95" s="184"/>
      <c r="N95" s="183"/>
      <c r="O95" s="183"/>
      <c r="P95" s="184"/>
      <c r="Q95" s="184"/>
      <c r="R95" s="184"/>
      <c r="S95" s="184"/>
      <c r="T95" s="184"/>
      <c r="U95" s="184"/>
      <c r="V95" s="185"/>
      <c r="W95" s="182"/>
      <c r="X95" s="293"/>
      <c r="Y95" s="186"/>
      <c r="Z95" s="177"/>
      <c r="AA95" s="178"/>
      <c r="AB95" s="178"/>
      <c r="AC95" s="178"/>
      <c r="AD95" s="176"/>
      <c r="AE95" s="187"/>
    </row>
    <row r="96" spans="1:34" ht="15.95" customHeight="1">
      <c r="A96" s="188" t="s">
        <v>82</v>
      </c>
      <c r="B96" s="52"/>
      <c r="C96" s="199">
        <f>SUM(C102:C123)+C125+C129+C132+C135+C138+C141+C147+C152</f>
        <v>14</v>
      </c>
      <c r="D96" s="200">
        <f t="shared" ref="D96:V96" si="39">SUM(D102:D123)+D125+D129+D132+D135+D138+D141+D147+D152</f>
        <v>14</v>
      </c>
      <c r="E96" s="199">
        <f t="shared" si="39"/>
        <v>14</v>
      </c>
      <c r="F96" s="294">
        <f t="shared" si="39"/>
        <v>0</v>
      </c>
      <c r="G96" s="294">
        <f t="shared" si="39"/>
        <v>0</v>
      </c>
      <c r="H96" s="294">
        <f t="shared" si="39"/>
        <v>0</v>
      </c>
      <c r="I96" s="294">
        <f t="shared" si="39"/>
        <v>0</v>
      </c>
      <c r="J96" s="295">
        <f>SUM(J102:J123)+J125+J129+J132+J135+J138+J141+J147+J152</f>
        <v>0</v>
      </c>
      <c r="K96" s="296">
        <f>SUM(K102:K123)+K125+K129+K132+K135+K138+K141+K147+K152</f>
        <v>0</v>
      </c>
      <c r="L96" s="297">
        <f>SUM(L102:L123)+L125+L129+L132+L135+L138+L141+L147+L152</f>
        <v>0</v>
      </c>
      <c r="M96" s="294">
        <f t="shared" si="39"/>
        <v>0</v>
      </c>
      <c r="N96" s="295">
        <f t="shared" si="39"/>
        <v>0</v>
      </c>
      <c r="O96" s="295">
        <f t="shared" si="39"/>
        <v>0</v>
      </c>
      <c r="P96" s="189">
        <f t="shared" si="39"/>
        <v>0</v>
      </c>
      <c r="Q96" s="189">
        <f t="shared" si="39"/>
        <v>0</v>
      </c>
      <c r="R96" s="189">
        <f t="shared" si="39"/>
        <v>0</v>
      </c>
      <c r="S96" s="189">
        <f t="shared" si="39"/>
        <v>0</v>
      </c>
      <c r="T96" s="189">
        <f t="shared" si="39"/>
        <v>0</v>
      </c>
      <c r="U96" s="189">
        <f t="shared" si="39"/>
        <v>0</v>
      </c>
      <c r="V96" s="295">
        <f t="shared" si="39"/>
        <v>0</v>
      </c>
      <c r="W96" s="192">
        <f>SUM(W102:W123)+W125+W129+W132+W135+W138+W141+W147+W152</f>
        <v>0</v>
      </c>
      <c r="X96" s="298">
        <f>IF(C96=0,0,+D96/C96*100)</f>
        <v>100</v>
      </c>
      <c r="Y96" s="299">
        <f>IF(C96=0,0,+V96/C96*100)</f>
        <v>0</v>
      </c>
      <c r="Z96" s="200">
        <f>SUM(Z102:Z123)+Z125+Z129+Z132+Z135+Z138+Z141+Z147+Z152</f>
        <v>14</v>
      </c>
      <c r="AA96" s="199">
        <f>SUM(AA102:AA123)+AA125+AA129+AA132+AA135+AA138+AA141+AA147+AA152</f>
        <v>14</v>
      </c>
      <c r="AB96" s="294">
        <f>SUM(AB102:AB123)+AB125+AB129+AB132+AB135+AB138+AB141+AB147+AB152</f>
        <v>0</v>
      </c>
      <c r="AC96" s="294">
        <f>SUM(AC102:AC123)+AC125+AC129+AC132+AC135+AC138+AC141+AC147+AC152</f>
        <v>0</v>
      </c>
      <c r="AD96" s="294">
        <f>SUM(AD102:AD123)+AD125+AD129+AD132+AD135+AD138+AD141+AD147+AD152</f>
        <v>0</v>
      </c>
      <c r="AE96" s="194" t="s">
        <v>83</v>
      </c>
      <c r="AF96" s="195"/>
      <c r="AH96" t="s">
        <v>149</v>
      </c>
    </row>
    <row r="97" spans="1:35" ht="13.5" customHeight="1">
      <c r="A97" s="197"/>
      <c r="B97" s="198"/>
      <c r="C97" s="199"/>
      <c r="D97" s="200"/>
      <c r="E97" s="199"/>
      <c r="F97" s="199"/>
      <c r="G97" s="199"/>
      <c r="H97" s="199"/>
      <c r="I97" s="199"/>
      <c r="J97" s="202"/>
      <c r="K97" s="200"/>
      <c r="L97" s="201"/>
      <c r="M97" s="189"/>
      <c r="N97" s="202"/>
      <c r="O97" s="202"/>
      <c r="P97" s="189"/>
      <c r="Q97" s="189"/>
      <c r="R97" s="189"/>
      <c r="S97" s="189"/>
      <c r="T97" s="189"/>
      <c r="U97" s="189"/>
      <c r="V97" s="202"/>
      <c r="W97" s="192"/>
      <c r="X97" s="300"/>
      <c r="Y97" s="193"/>
      <c r="Z97" s="200"/>
      <c r="AA97" s="199"/>
      <c r="AB97" s="199"/>
      <c r="AC97" s="199"/>
      <c r="AD97" s="199"/>
      <c r="AE97" s="203"/>
      <c r="AF97" s="204"/>
      <c r="AH97" t="s">
        <v>149</v>
      </c>
      <c r="AI97" t="s">
        <v>149</v>
      </c>
    </row>
    <row r="98" spans="1:35" ht="15" customHeight="1">
      <c r="A98" s="205" t="s">
        <v>84</v>
      </c>
      <c r="B98" s="23"/>
      <c r="C98" s="206">
        <f>+D98+J98+K98+L98+M98+N98+O98+P98</f>
        <v>0</v>
      </c>
      <c r="D98" s="207">
        <f>SUM(E98:I98)</f>
        <v>0</v>
      </c>
      <c r="E98" s="163">
        <f>+[1]国立!R13</f>
        <v>0</v>
      </c>
      <c r="F98" s="163">
        <f>+[1]国立!S13</f>
        <v>0</v>
      </c>
      <c r="G98" s="163">
        <f>+[1]国立!AC13</f>
        <v>0</v>
      </c>
      <c r="H98" s="163">
        <f>+[1]国立!Y13</f>
        <v>0</v>
      </c>
      <c r="I98" s="163">
        <f>+[1]国立!Z13</f>
        <v>0</v>
      </c>
      <c r="J98" s="167">
        <f>+[1]国立!D6</f>
        <v>0</v>
      </c>
      <c r="K98" s="164">
        <f>+[1]国立!F19</f>
        <v>0</v>
      </c>
      <c r="L98" s="165">
        <f>+[1]国立!G19</f>
        <v>0</v>
      </c>
      <c r="M98" s="163">
        <f>+[1]国立!F6</f>
        <v>0</v>
      </c>
      <c r="N98" s="167">
        <f>+[1]国立!G6</f>
        <v>0</v>
      </c>
      <c r="O98" s="167">
        <f>+[1]国立!H6</f>
        <v>0</v>
      </c>
      <c r="P98" s="163">
        <f>+[1]国立!I6</f>
        <v>0</v>
      </c>
      <c r="Q98" s="163">
        <f>SUM(R98:U98)</f>
        <v>0</v>
      </c>
      <c r="R98" s="163">
        <f>+[1]国立!L6</f>
        <v>0</v>
      </c>
      <c r="S98" s="163">
        <f>+[1]国立!M6</f>
        <v>0</v>
      </c>
      <c r="T98" s="163">
        <f>+[1]国立!N6</f>
        <v>0</v>
      </c>
      <c r="U98" s="163">
        <f>+[1]国立!O6</f>
        <v>0</v>
      </c>
      <c r="V98" s="167">
        <f>+N98+Q98</f>
        <v>0</v>
      </c>
      <c r="W98" s="167">
        <f>+[1]国立!U6</f>
        <v>0</v>
      </c>
      <c r="X98" s="301">
        <f>IF(C98=0,0,+D98/C98*100)</f>
        <v>0</v>
      </c>
      <c r="Y98" s="302">
        <f>IF(C98=0,0,+V98/C98*100)</f>
        <v>0</v>
      </c>
      <c r="Z98" s="164">
        <f>SUM(AA98:AD98)</f>
        <v>0</v>
      </c>
      <c r="AA98" s="163">
        <f>+[1]国立!M25</f>
        <v>0</v>
      </c>
      <c r="AB98" s="163">
        <f>+[1]国立!N25</f>
        <v>0</v>
      </c>
      <c r="AC98" s="163">
        <f>+[1]国立!R25</f>
        <v>0</v>
      </c>
      <c r="AD98" s="163">
        <f>+[1]国立!S25</f>
        <v>0</v>
      </c>
      <c r="AE98" s="211" t="s">
        <v>84</v>
      </c>
      <c r="AF98" s="32"/>
      <c r="AH98" t="s">
        <v>149</v>
      </c>
      <c r="AI98" t="s">
        <v>149</v>
      </c>
    </row>
    <row r="99" spans="1:35" ht="15" customHeight="1">
      <c r="A99" s="205" t="s">
        <v>85</v>
      </c>
      <c r="B99" s="212"/>
      <c r="C99" s="206">
        <f>+D99+J99+K99+L99+M99+N99+O99+P99</f>
        <v>14</v>
      </c>
      <c r="D99" s="207">
        <f>SUM(E99:I99)</f>
        <v>14</v>
      </c>
      <c r="E99" s="163">
        <f>+[1]公立!R13</f>
        <v>14</v>
      </c>
      <c r="F99" s="163">
        <f>+[1]公立!S13</f>
        <v>0</v>
      </c>
      <c r="G99" s="163">
        <f>+[1]公立!AC13</f>
        <v>0</v>
      </c>
      <c r="H99" s="163">
        <f>+[1]公立!Y13</f>
        <v>0</v>
      </c>
      <c r="I99" s="163">
        <f>+[1]公立!Z13</f>
        <v>0</v>
      </c>
      <c r="J99" s="167">
        <f>+[1]公立!D6</f>
        <v>0</v>
      </c>
      <c r="K99" s="164">
        <f>+[1]公立!F19</f>
        <v>0</v>
      </c>
      <c r="L99" s="165">
        <f>+[1]公立!G19</f>
        <v>0</v>
      </c>
      <c r="M99" s="163">
        <f>+[1]公立!F6</f>
        <v>0</v>
      </c>
      <c r="N99" s="167">
        <f>+[1]公立!G6</f>
        <v>0</v>
      </c>
      <c r="O99" s="167">
        <f>+[1]公立!H6</f>
        <v>0</v>
      </c>
      <c r="P99" s="163">
        <f>+[1]公立!I6</f>
        <v>0</v>
      </c>
      <c r="Q99" s="163">
        <f>SUM(R99:U99)</f>
        <v>0</v>
      </c>
      <c r="R99" s="163">
        <f>+[1]公立!L6</f>
        <v>0</v>
      </c>
      <c r="S99" s="163">
        <f>+[1]公立!M6</f>
        <v>0</v>
      </c>
      <c r="T99" s="163">
        <f>+[1]公立!N6</f>
        <v>0</v>
      </c>
      <c r="U99" s="163">
        <f>+[1]公立!O6</f>
        <v>0</v>
      </c>
      <c r="V99" s="167">
        <f>+N99+Q99</f>
        <v>0</v>
      </c>
      <c r="W99" s="167">
        <f>+[1]公立!U6</f>
        <v>0</v>
      </c>
      <c r="X99" s="301">
        <f>IF(C99=0,0,+D99/C99*100)</f>
        <v>100</v>
      </c>
      <c r="Y99" s="302">
        <f>IF(C99=0,0,+V99/C99*100)</f>
        <v>0</v>
      </c>
      <c r="Z99" s="164">
        <f>SUM(AA99:AD99)</f>
        <v>14</v>
      </c>
      <c r="AA99" s="163">
        <f>+[1]公立!M25</f>
        <v>14</v>
      </c>
      <c r="AB99" s="163">
        <f>+[1]公立!N25</f>
        <v>0</v>
      </c>
      <c r="AC99" s="163">
        <f>+[1]公立!R25</f>
        <v>0</v>
      </c>
      <c r="AD99" s="163">
        <f>+[1]公立!S25</f>
        <v>0</v>
      </c>
      <c r="AE99" s="211" t="s">
        <v>85</v>
      </c>
      <c r="AF99" s="205"/>
      <c r="AH99" t="s">
        <v>150</v>
      </c>
      <c r="AI99" t="s">
        <v>149</v>
      </c>
    </row>
    <row r="100" spans="1:35" ht="15" customHeight="1">
      <c r="A100" s="205" t="s">
        <v>86</v>
      </c>
      <c r="B100" s="212"/>
      <c r="C100" s="206">
        <f>+D100+J100+K100+L100+M100+N100+O100+P100</f>
        <v>0</v>
      </c>
      <c r="D100" s="207">
        <f>SUM(E100:I100)</f>
        <v>0</v>
      </c>
      <c r="E100" s="163">
        <f>+[1]私立!R13</f>
        <v>0</v>
      </c>
      <c r="F100" s="163">
        <f>+[1]私立!S13</f>
        <v>0</v>
      </c>
      <c r="G100" s="163">
        <f>+[1]私立!AC13</f>
        <v>0</v>
      </c>
      <c r="H100" s="163">
        <f>+[1]私立!Y13</f>
        <v>0</v>
      </c>
      <c r="I100" s="163">
        <f>+[1]私立!Z13</f>
        <v>0</v>
      </c>
      <c r="J100" s="167">
        <f>+[1]私立!D6</f>
        <v>0</v>
      </c>
      <c r="K100" s="164">
        <f>+[1]私立!F19</f>
        <v>0</v>
      </c>
      <c r="L100" s="165">
        <f>+[1]私立!G19</f>
        <v>0</v>
      </c>
      <c r="M100" s="163">
        <f>+[1]私立!F6</f>
        <v>0</v>
      </c>
      <c r="N100" s="167">
        <f>+[1]私立!G6</f>
        <v>0</v>
      </c>
      <c r="O100" s="167">
        <f>+[1]私立!H6</f>
        <v>0</v>
      </c>
      <c r="P100" s="163">
        <f>+[1]私立!I6</f>
        <v>0</v>
      </c>
      <c r="Q100" s="163">
        <f>SUM(R100:U100)</f>
        <v>0</v>
      </c>
      <c r="R100" s="163">
        <f>+[1]私立!L6</f>
        <v>0</v>
      </c>
      <c r="S100" s="163">
        <f>+[1]私立!M6</f>
        <v>0</v>
      </c>
      <c r="T100" s="163">
        <f>+[1]私立!N6</f>
        <v>0</v>
      </c>
      <c r="U100" s="163">
        <f>+[1]私立!O6</f>
        <v>0</v>
      </c>
      <c r="V100" s="167">
        <f>+N100+Q100</f>
        <v>0</v>
      </c>
      <c r="W100" s="167">
        <f>+[1]私立!U6</f>
        <v>0</v>
      </c>
      <c r="X100" s="301">
        <f>IF(C100=0,0,+D100/C100*100)</f>
        <v>0</v>
      </c>
      <c r="Y100" s="302">
        <f>IF(C100=0,0,+V100/C100*100)</f>
        <v>0</v>
      </c>
      <c r="Z100" s="164">
        <f>SUM(AA100:AD100)</f>
        <v>0</v>
      </c>
      <c r="AA100" s="163">
        <f>+[1]私立!M25</f>
        <v>0</v>
      </c>
      <c r="AB100" s="163">
        <f>+[1]私立!N25</f>
        <v>0</v>
      </c>
      <c r="AC100" s="163">
        <f>+[1]私立!R25</f>
        <v>0</v>
      </c>
      <c r="AD100" s="163">
        <f>+[1]私立!S25</f>
        <v>0</v>
      </c>
      <c r="AE100" s="211" t="s">
        <v>86</v>
      </c>
      <c r="AF100" s="205"/>
      <c r="AH100" t="s">
        <v>151</v>
      </c>
      <c r="AI100" t="s">
        <v>152</v>
      </c>
    </row>
    <row r="101" spans="1:35" ht="13.5" customHeight="1">
      <c r="A101" s="174"/>
      <c r="B101" s="175"/>
      <c r="C101" s="30"/>
      <c r="D101" s="177"/>
      <c r="E101" s="303"/>
      <c r="F101" s="304"/>
      <c r="G101" s="303"/>
      <c r="H101" s="304"/>
      <c r="I101" s="303"/>
      <c r="J101" s="305"/>
      <c r="K101" s="306"/>
      <c r="L101" s="307"/>
      <c r="M101" s="308"/>
      <c r="N101" s="305"/>
      <c r="O101" s="309"/>
      <c r="P101" s="310"/>
      <c r="Q101" s="308"/>
      <c r="R101" s="310"/>
      <c r="S101" s="308"/>
      <c r="T101" s="311"/>
      <c r="U101" s="308"/>
      <c r="V101" s="305"/>
      <c r="W101" s="312"/>
      <c r="X101" s="313"/>
      <c r="Y101" s="314"/>
      <c r="Z101" s="315"/>
      <c r="AA101" s="304"/>
      <c r="AB101" s="303"/>
      <c r="AC101" s="304"/>
      <c r="AD101" s="303"/>
      <c r="AE101" s="224"/>
      <c r="AF101" s="225"/>
    </row>
    <row r="102" spans="1:35" ht="15" customHeight="1">
      <c r="A102" s="226" t="s">
        <v>87</v>
      </c>
      <c r="B102" s="227"/>
      <c r="C102" s="206">
        <f>+D102+J102+K102+L102+M102+N102+O102+P102</f>
        <v>0</v>
      </c>
      <c r="D102" s="207">
        <f>SUM(E102:I102)</f>
        <v>0</v>
      </c>
      <c r="E102" s="163">
        <f>+[1]高校進学計!R6</f>
        <v>0</v>
      </c>
      <c r="F102" s="163">
        <f>+[1]高校進学計!S6</f>
        <v>0</v>
      </c>
      <c r="G102" s="163">
        <f>+[1]高校進学計!AC6</f>
        <v>0</v>
      </c>
      <c r="H102" s="163">
        <f>+[1]高校進学計!Y6</f>
        <v>0</v>
      </c>
      <c r="I102" s="163">
        <f>+[1]高校進学計!Z6</f>
        <v>0</v>
      </c>
      <c r="J102" s="167">
        <f>+'[1]総計（男）'!D6</f>
        <v>0</v>
      </c>
      <c r="K102" s="164">
        <f>+[1]専修入学計!F6</f>
        <v>0</v>
      </c>
      <c r="L102" s="165">
        <f>+[1]専修入学計!G6</f>
        <v>0</v>
      </c>
      <c r="M102" s="163">
        <f>+'[1]総計（男）'!F6</f>
        <v>0</v>
      </c>
      <c r="N102" s="167">
        <f>+'[1]総計（男）'!G6</f>
        <v>0</v>
      </c>
      <c r="O102" s="167">
        <f>+'[1]総計（男）'!H6</f>
        <v>0</v>
      </c>
      <c r="P102" s="163">
        <f>+'[1]総計（男）'!I6</f>
        <v>0</v>
      </c>
      <c r="Q102" s="163">
        <f>SUM(R102:U102)</f>
        <v>0</v>
      </c>
      <c r="R102" s="163">
        <f>+'[1]総計（男）'!L6</f>
        <v>0</v>
      </c>
      <c r="S102" s="163">
        <f>+'[1]総計（男）'!M6</f>
        <v>0</v>
      </c>
      <c r="T102" s="163">
        <f>+'[1]総計（男）'!N6</f>
        <v>0</v>
      </c>
      <c r="U102" s="163">
        <f>+'[1]総計（男）'!O6</f>
        <v>0</v>
      </c>
      <c r="V102" s="167">
        <f>+N102+Q102</f>
        <v>0</v>
      </c>
      <c r="W102" s="167">
        <f>+'[1]総計（男）'!U6</f>
        <v>0</v>
      </c>
      <c r="X102" s="301">
        <f>IF(C102=0,0,+D102/C102*100)</f>
        <v>0</v>
      </c>
      <c r="Y102" s="302">
        <f>IF(C102=0,0,+V102/C102*100)</f>
        <v>0</v>
      </c>
      <c r="Z102" s="164">
        <f>SUM(AA102:AD102)</f>
        <v>0</v>
      </c>
      <c r="AA102" s="163">
        <f>+[1]高校入学志願計!M6</f>
        <v>0</v>
      </c>
      <c r="AB102" s="163">
        <f>+[1]高校入学志願計!N6</f>
        <v>0</v>
      </c>
      <c r="AC102" s="163">
        <f>+[1]高校入学志願計!R6</f>
        <v>0</v>
      </c>
      <c r="AD102" s="163">
        <f>+[1]高校入学志願計!S6</f>
        <v>0</v>
      </c>
      <c r="AE102" s="228" t="s">
        <v>87</v>
      </c>
      <c r="AF102" s="229"/>
    </row>
    <row r="103" spans="1:35" ht="15" customHeight="1">
      <c r="A103" s="226" t="s">
        <v>88</v>
      </c>
      <c r="B103" s="227"/>
      <c r="C103" s="206">
        <f>+D103+J103+K103+L103+M103+N103+O103+P103</f>
        <v>0</v>
      </c>
      <c r="D103" s="207">
        <f>SUM(E103:I103)</f>
        <v>0</v>
      </c>
      <c r="E103" s="163">
        <f>+[1]高校進学計!R7</f>
        <v>0</v>
      </c>
      <c r="F103" s="163">
        <f>+[1]高校進学計!S7</f>
        <v>0</v>
      </c>
      <c r="G103" s="163">
        <f>+[1]高校進学計!AC7</f>
        <v>0</v>
      </c>
      <c r="H103" s="163">
        <f>+[1]高校進学計!Y7</f>
        <v>0</v>
      </c>
      <c r="I103" s="163">
        <f>+[1]高校進学計!Z7</f>
        <v>0</v>
      </c>
      <c r="J103" s="167">
        <f>+'[1]総計（男）'!D7</f>
        <v>0</v>
      </c>
      <c r="K103" s="164">
        <f>+[1]専修入学計!F7</f>
        <v>0</v>
      </c>
      <c r="L103" s="165">
        <f>+[1]専修入学計!G7</f>
        <v>0</v>
      </c>
      <c r="M103" s="163">
        <f>+'[1]総計（男）'!F7</f>
        <v>0</v>
      </c>
      <c r="N103" s="167">
        <f>+'[1]総計（男）'!G7</f>
        <v>0</v>
      </c>
      <c r="O103" s="167">
        <f>+'[1]総計（男）'!H7</f>
        <v>0</v>
      </c>
      <c r="P103" s="163">
        <f>+'[1]総計（男）'!I7</f>
        <v>0</v>
      </c>
      <c r="Q103" s="163">
        <f>SUM(R103:U103)</f>
        <v>0</v>
      </c>
      <c r="R103" s="163">
        <f>+'[1]総計（男）'!L7</f>
        <v>0</v>
      </c>
      <c r="S103" s="163">
        <f>+'[1]総計（男）'!M7</f>
        <v>0</v>
      </c>
      <c r="T103" s="163">
        <f>+'[1]総計（男）'!N7</f>
        <v>0</v>
      </c>
      <c r="U103" s="163">
        <f>+'[1]総計（男）'!O7</f>
        <v>0</v>
      </c>
      <c r="V103" s="167">
        <f>+N103+Q103</f>
        <v>0</v>
      </c>
      <c r="W103" s="167">
        <f>+'[1]総計（男）'!U7</f>
        <v>0</v>
      </c>
      <c r="X103" s="301">
        <f>IF(C103=0,0,+D103/C103*100)</f>
        <v>0</v>
      </c>
      <c r="Y103" s="302">
        <f>IF(C103=0,0,+V103/C103*100)</f>
        <v>0</v>
      </c>
      <c r="Z103" s="164">
        <f>SUM(AA103:AD103)</f>
        <v>0</v>
      </c>
      <c r="AA103" s="163">
        <f>+[1]高校入学志願計!M7</f>
        <v>0</v>
      </c>
      <c r="AB103" s="163">
        <f>+[1]高校入学志願計!N7</f>
        <v>0</v>
      </c>
      <c r="AC103" s="163">
        <f>+[1]高校入学志願計!R7</f>
        <v>0</v>
      </c>
      <c r="AD103" s="163">
        <f>+[1]高校入学志願計!S7</f>
        <v>0</v>
      </c>
      <c r="AE103" s="228" t="s">
        <v>88</v>
      </c>
      <c r="AF103" s="229"/>
    </row>
    <row r="104" spans="1:35" ht="15" customHeight="1">
      <c r="A104" s="226" t="s">
        <v>89</v>
      </c>
      <c r="B104" s="227"/>
      <c r="C104" s="206">
        <f>+D104+J104+K104+L104+M104+N104+O104+P104</f>
        <v>0</v>
      </c>
      <c r="D104" s="207">
        <f>SUM(E104:I104)</f>
        <v>0</v>
      </c>
      <c r="E104" s="163">
        <f>+[1]高校進学計!R8</f>
        <v>0</v>
      </c>
      <c r="F104" s="163">
        <f>+[1]高校進学計!S8</f>
        <v>0</v>
      </c>
      <c r="G104" s="163">
        <f>+[1]高校進学計!AC8</f>
        <v>0</v>
      </c>
      <c r="H104" s="163">
        <f>+[1]高校進学計!Y8</f>
        <v>0</v>
      </c>
      <c r="I104" s="163">
        <f>+[1]高校進学計!Z8</f>
        <v>0</v>
      </c>
      <c r="J104" s="167">
        <f>+'[1]総計（男）'!D8</f>
        <v>0</v>
      </c>
      <c r="K104" s="164">
        <f>+[1]専修入学計!F8</f>
        <v>0</v>
      </c>
      <c r="L104" s="165">
        <f>+[1]専修入学計!G8</f>
        <v>0</v>
      </c>
      <c r="M104" s="163">
        <f>+'[1]総計（男）'!F8</f>
        <v>0</v>
      </c>
      <c r="N104" s="167">
        <f>+'[1]総計（男）'!G8</f>
        <v>0</v>
      </c>
      <c r="O104" s="167">
        <f>+'[1]総計（男）'!H8</f>
        <v>0</v>
      </c>
      <c r="P104" s="163">
        <f>+'[1]総計（男）'!I8</f>
        <v>0</v>
      </c>
      <c r="Q104" s="163">
        <f>SUM(R104:U104)</f>
        <v>0</v>
      </c>
      <c r="R104" s="163">
        <f>+'[1]総計（男）'!L8</f>
        <v>0</v>
      </c>
      <c r="S104" s="163">
        <f>+'[1]総計（男）'!M8</f>
        <v>0</v>
      </c>
      <c r="T104" s="163">
        <f>+'[1]総計（男）'!N8</f>
        <v>0</v>
      </c>
      <c r="U104" s="163">
        <f>+'[1]総計（男）'!O8</f>
        <v>0</v>
      </c>
      <c r="V104" s="167">
        <f>+N104+Q104</f>
        <v>0</v>
      </c>
      <c r="W104" s="167">
        <f>+'[1]総計（男）'!U8</f>
        <v>0</v>
      </c>
      <c r="X104" s="301">
        <f>IF(C104=0,0,+D104/C104*100)</f>
        <v>0</v>
      </c>
      <c r="Y104" s="302">
        <f>IF(C104=0,0,+V104/C104*100)</f>
        <v>0</v>
      </c>
      <c r="Z104" s="164">
        <f>SUM(AA104:AD104)</f>
        <v>0</v>
      </c>
      <c r="AA104" s="163">
        <f>+[1]高校入学志願計!M8</f>
        <v>0</v>
      </c>
      <c r="AB104" s="163">
        <f>+[1]高校入学志願計!N8</f>
        <v>0</v>
      </c>
      <c r="AC104" s="163">
        <f>+[1]高校入学志願計!R8</f>
        <v>0</v>
      </c>
      <c r="AD104" s="163">
        <f>+[1]高校入学志願計!S8</f>
        <v>0</v>
      </c>
      <c r="AE104" s="228" t="s">
        <v>89</v>
      </c>
      <c r="AF104" s="229"/>
    </row>
    <row r="105" spans="1:35" s="231" customFormat="1" ht="15" customHeight="1">
      <c r="A105" s="229" t="s">
        <v>90</v>
      </c>
      <c r="B105" s="230"/>
      <c r="C105" s="206">
        <f>+D105+J105+K105+L105+M105+N105+O105+P105</f>
        <v>0</v>
      </c>
      <c r="D105" s="207">
        <f>SUM(E105:I105)</f>
        <v>0</v>
      </c>
      <c r="E105" s="163">
        <f>+[1]高校進学計!R9</f>
        <v>0</v>
      </c>
      <c r="F105" s="163">
        <f>+[1]高校進学計!S9</f>
        <v>0</v>
      </c>
      <c r="G105" s="163">
        <f>+[1]高校進学計!AC9</f>
        <v>0</v>
      </c>
      <c r="H105" s="163">
        <f>+[1]高校進学計!Y9</f>
        <v>0</v>
      </c>
      <c r="I105" s="163">
        <f>+[1]高校進学計!Z9</f>
        <v>0</v>
      </c>
      <c r="J105" s="167">
        <f>+'[1]総計（男）'!D9</f>
        <v>0</v>
      </c>
      <c r="K105" s="164">
        <f>+[1]専修入学計!F9</f>
        <v>0</v>
      </c>
      <c r="L105" s="165">
        <f>+[1]専修入学計!G9</f>
        <v>0</v>
      </c>
      <c r="M105" s="163">
        <f>+'[1]総計（男）'!F9</f>
        <v>0</v>
      </c>
      <c r="N105" s="167">
        <f>+'[1]総計（男）'!G9</f>
        <v>0</v>
      </c>
      <c r="O105" s="167">
        <f>+'[1]総計（男）'!H9</f>
        <v>0</v>
      </c>
      <c r="P105" s="163">
        <f>+'[1]総計（男）'!I9</f>
        <v>0</v>
      </c>
      <c r="Q105" s="163">
        <f>SUM(R105:U105)</f>
        <v>0</v>
      </c>
      <c r="R105" s="163">
        <f>+'[1]総計（男）'!L9</f>
        <v>0</v>
      </c>
      <c r="S105" s="163">
        <f>+'[1]総計（男）'!M9</f>
        <v>0</v>
      </c>
      <c r="T105" s="163">
        <f>+'[1]総計（男）'!N9</f>
        <v>0</v>
      </c>
      <c r="U105" s="163">
        <f>+'[1]総計（男）'!O9</f>
        <v>0</v>
      </c>
      <c r="V105" s="167">
        <f>+N105+Q105</f>
        <v>0</v>
      </c>
      <c r="W105" s="167">
        <f>+'[1]総計（男）'!U9</f>
        <v>0</v>
      </c>
      <c r="X105" s="301">
        <f>IF(C105=0,0,+D105/C105*100)</f>
        <v>0</v>
      </c>
      <c r="Y105" s="302">
        <f>IF(C105=0,0,+V105/C105*100)</f>
        <v>0</v>
      </c>
      <c r="Z105" s="164">
        <f>SUM(AA105:AD105)</f>
        <v>0</v>
      </c>
      <c r="AA105" s="163">
        <f>+[1]高校入学志願計!M9</f>
        <v>0</v>
      </c>
      <c r="AB105" s="163">
        <f>+[1]高校入学志願計!N9</f>
        <v>0</v>
      </c>
      <c r="AC105" s="163">
        <f>+[1]高校入学志願計!R9</f>
        <v>0</v>
      </c>
      <c r="AD105" s="163">
        <f>+[1]高校入学志願計!S9</f>
        <v>0</v>
      </c>
      <c r="AE105" s="228" t="s">
        <v>90</v>
      </c>
      <c r="AF105" s="229"/>
    </row>
    <row r="106" spans="1:35" s="231" customFormat="1" ht="15" customHeight="1">
      <c r="A106" s="229" t="s">
        <v>91</v>
      </c>
      <c r="B106" s="230"/>
      <c r="C106" s="206">
        <f>+D106+J106+K106+L106+M106+N106+O106+P106</f>
        <v>5</v>
      </c>
      <c r="D106" s="207">
        <f>SUM(E106:I106)</f>
        <v>5</v>
      </c>
      <c r="E106" s="163">
        <f>+[1]高校進学計!R10</f>
        <v>5</v>
      </c>
      <c r="F106" s="163">
        <f>+[1]高校進学計!S10</f>
        <v>0</v>
      </c>
      <c r="G106" s="163">
        <f>+[1]高校進学計!AC10</f>
        <v>0</v>
      </c>
      <c r="H106" s="163">
        <f>+[1]高校進学計!Y10</f>
        <v>0</v>
      </c>
      <c r="I106" s="163">
        <f>+[1]高校進学計!Z10</f>
        <v>0</v>
      </c>
      <c r="J106" s="167">
        <f>+'[1]総計（男）'!D10</f>
        <v>0</v>
      </c>
      <c r="K106" s="164">
        <f>+[1]専修入学計!F10</f>
        <v>0</v>
      </c>
      <c r="L106" s="165">
        <f>+[1]専修入学計!G10</f>
        <v>0</v>
      </c>
      <c r="M106" s="163">
        <f>+'[1]総計（男）'!F10</f>
        <v>0</v>
      </c>
      <c r="N106" s="167">
        <f>+'[1]総計（男）'!G10</f>
        <v>0</v>
      </c>
      <c r="O106" s="167">
        <f>+'[1]総計（男）'!H10</f>
        <v>0</v>
      </c>
      <c r="P106" s="163">
        <f>+'[1]総計（男）'!I10</f>
        <v>0</v>
      </c>
      <c r="Q106" s="163">
        <f>SUM(R106:U106)</f>
        <v>0</v>
      </c>
      <c r="R106" s="163">
        <f>+'[1]総計（男）'!L10</f>
        <v>0</v>
      </c>
      <c r="S106" s="163">
        <f>+'[1]総計（男）'!M10</f>
        <v>0</v>
      </c>
      <c r="T106" s="163">
        <f>+'[1]総計（男）'!N10</f>
        <v>0</v>
      </c>
      <c r="U106" s="163">
        <f>+'[1]総計（男）'!O10</f>
        <v>0</v>
      </c>
      <c r="V106" s="167">
        <f>+N106+Q106</f>
        <v>0</v>
      </c>
      <c r="W106" s="167">
        <f>+'[1]総計（男）'!U10</f>
        <v>0</v>
      </c>
      <c r="X106" s="301">
        <f>IF(C106=0,0,+D106/C106*100)</f>
        <v>100</v>
      </c>
      <c r="Y106" s="302">
        <f>IF(C106=0,0,+V106/C106*100)</f>
        <v>0</v>
      </c>
      <c r="Z106" s="164">
        <f>SUM(AA106:AD106)</f>
        <v>5</v>
      </c>
      <c r="AA106" s="163">
        <f>+[1]高校入学志願計!M10</f>
        <v>5</v>
      </c>
      <c r="AB106" s="163">
        <f>+[1]高校入学志願計!N10</f>
        <v>0</v>
      </c>
      <c r="AC106" s="163">
        <f>+[1]高校入学志願計!R10</f>
        <v>0</v>
      </c>
      <c r="AD106" s="163">
        <f>+[1]高校入学志願計!S10</f>
        <v>0</v>
      </c>
      <c r="AE106" s="228" t="s">
        <v>91</v>
      </c>
      <c r="AF106" s="229"/>
    </row>
    <row r="107" spans="1:35" s="231" customFormat="1" ht="13.5" customHeight="1">
      <c r="A107" s="225"/>
      <c r="B107" s="232"/>
      <c r="C107" s="206"/>
      <c r="D107" s="207"/>
      <c r="E107" s="163"/>
      <c r="F107" s="163"/>
      <c r="G107" s="163"/>
      <c r="H107" s="163"/>
      <c r="I107" s="163"/>
      <c r="J107" s="167"/>
      <c r="K107" s="164"/>
      <c r="L107" s="165"/>
      <c r="M107" s="163"/>
      <c r="N107" s="167"/>
      <c r="O107" s="167"/>
      <c r="P107" s="163"/>
      <c r="Q107" s="163"/>
      <c r="R107" s="163"/>
      <c r="S107" s="163"/>
      <c r="T107" s="163"/>
      <c r="U107" s="163"/>
      <c r="V107" s="167"/>
      <c r="W107" s="167"/>
      <c r="X107" s="301"/>
      <c r="Y107" s="302"/>
      <c r="Z107" s="164"/>
      <c r="AA107" s="163"/>
      <c r="AB107" s="163"/>
      <c r="AC107" s="163"/>
      <c r="AD107" s="163"/>
      <c r="AE107" s="224"/>
      <c r="AF107" s="225"/>
    </row>
    <row r="108" spans="1:35" s="231" customFormat="1" ht="15" customHeight="1">
      <c r="A108" s="229" t="s">
        <v>92</v>
      </c>
      <c r="B108" s="230"/>
      <c r="C108" s="206">
        <f>+D108+J108+K108+L108+M108+N108+O108+P108</f>
        <v>0</v>
      </c>
      <c r="D108" s="207">
        <f>SUM(E108:I108)</f>
        <v>0</v>
      </c>
      <c r="E108" s="163">
        <f>+[1]高校進学計!R11</f>
        <v>0</v>
      </c>
      <c r="F108" s="163">
        <f>+[1]高校進学計!S11</f>
        <v>0</v>
      </c>
      <c r="G108" s="163">
        <f>+[1]高校進学計!AC11</f>
        <v>0</v>
      </c>
      <c r="H108" s="163">
        <f>+[1]高校進学計!Y11</f>
        <v>0</v>
      </c>
      <c r="I108" s="163">
        <f>+[1]高校進学計!Z11</f>
        <v>0</v>
      </c>
      <c r="J108" s="167">
        <f>+'[1]総計（男）'!D11</f>
        <v>0</v>
      </c>
      <c r="K108" s="164">
        <f>+[1]専修入学計!F11</f>
        <v>0</v>
      </c>
      <c r="L108" s="165">
        <f>+[1]専修入学計!G11</f>
        <v>0</v>
      </c>
      <c r="M108" s="163">
        <f>+'[1]総計（男）'!F11</f>
        <v>0</v>
      </c>
      <c r="N108" s="167">
        <f>+'[1]総計（男）'!G11</f>
        <v>0</v>
      </c>
      <c r="O108" s="167">
        <f>+'[1]総計（男）'!H11</f>
        <v>0</v>
      </c>
      <c r="P108" s="163">
        <f>+'[1]総計（男）'!I11</f>
        <v>0</v>
      </c>
      <c r="Q108" s="163">
        <f>SUM(R108:U108)</f>
        <v>0</v>
      </c>
      <c r="R108" s="163">
        <f>+'[1]総計（男）'!L11</f>
        <v>0</v>
      </c>
      <c r="S108" s="163">
        <f>+'[1]総計（男）'!M11</f>
        <v>0</v>
      </c>
      <c r="T108" s="163">
        <f>+'[1]総計（男）'!N11</f>
        <v>0</v>
      </c>
      <c r="U108" s="163">
        <f>+'[1]総計（男）'!O11</f>
        <v>0</v>
      </c>
      <c r="V108" s="167">
        <f>+N108+Q108</f>
        <v>0</v>
      </c>
      <c r="W108" s="167">
        <f>+'[1]総計（男）'!U11</f>
        <v>0</v>
      </c>
      <c r="X108" s="301">
        <f>IF(C108=0,0,+D108/C108*100)</f>
        <v>0</v>
      </c>
      <c r="Y108" s="302">
        <f>IF(C108=0,0,+V108/C108*100)</f>
        <v>0</v>
      </c>
      <c r="Z108" s="164">
        <f>SUM(AA108:AD108)</f>
        <v>0</v>
      </c>
      <c r="AA108" s="163">
        <f>+[1]高校入学志願計!M11</f>
        <v>0</v>
      </c>
      <c r="AB108" s="163">
        <f>+[1]高校入学志願計!N11</f>
        <v>0</v>
      </c>
      <c r="AC108" s="163">
        <f>+[1]高校入学志願計!R11</f>
        <v>0</v>
      </c>
      <c r="AD108" s="163">
        <f>+[1]高校入学志願計!S11</f>
        <v>0</v>
      </c>
      <c r="AE108" s="228" t="s">
        <v>92</v>
      </c>
      <c r="AF108" s="229"/>
    </row>
    <row r="109" spans="1:35" s="231" customFormat="1" ht="15" customHeight="1">
      <c r="A109" s="229" t="s">
        <v>93</v>
      </c>
      <c r="B109" s="230"/>
      <c r="C109" s="206">
        <f>+D109+J109+K109+L109+M109+N109+O109+P109</f>
        <v>0</v>
      </c>
      <c r="D109" s="207">
        <f>SUM(E109:I109)</f>
        <v>0</v>
      </c>
      <c r="E109" s="163">
        <f>+[1]高校進学計!R12</f>
        <v>0</v>
      </c>
      <c r="F109" s="163">
        <f>+[1]高校進学計!S12</f>
        <v>0</v>
      </c>
      <c r="G109" s="163">
        <f>+[1]高校進学計!AC12</f>
        <v>0</v>
      </c>
      <c r="H109" s="163">
        <f>+[1]高校進学計!Y12</f>
        <v>0</v>
      </c>
      <c r="I109" s="163">
        <f>+[1]高校進学計!Z12</f>
        <v>0</v>
      </c>
      <c r="J109" s="167">
        <f>+'[1]総計（男）'!D12</f>
        <v>0</v>
      </c>
      <c r="K109" s="164">
        <f>+[1]専修入学計!F12</f>
        <v>0</v>
      </c>
      <c r="L109" s="165">
        <f>+[1]専修入学計!G12</f>
        <v>0</v>
      </c>
      <c r="M109" s="163">
        <f>+'[1]総計（男）'!F12</f>
        <v>0</v>
      </c>
      <c r="N109" s="167">
        <f>+'[1]総計（男）'!G12</f>
        <v>0</v>
      </c>
      <c r="O109" s="167">
        <f>+'[1]総計（男）'!H12</f>
        <v>0</v>
      </c>
      <c r="P109" s="163">
        <f>+'[1]総計（男）'!I12</f>
        <v>0</v>
      </c>
      <c r="Q109" s="163">
        <f>SUM(R109:U109)</f>
        <v>0</v>
      </c>
      <c r="R109" s="163">
        <f>+'[1]総計（男）'!L12</f>
        <v>0</v>
      </c>
      <c r="S109" s="163">
        <f>+'[1]総計（男）'!M12</f>
        <v>0</v>
      </c>
      <c r="T109" s="163">
        <f>+'[1]総計（男）'!N12</f>
        <v>0</v>
      </c>
      <c r="U109" s="163">
        <f>+'[1]総計（男）'!O12</f>
        <v>0</v>
      </c>
      <c r="V109" s="167">
        <f>+N109+Q109</f>
        <v>0</v>
      </c>
      <c r="W109" s="167">
        <f>+'[1]総計（男）'!U12</f>
        <v>0</v>
      </c>
      <c r="X109" s="301">
        <f>IF(C109=0,0,+D109/C109*100)</f>
        <v>0</v>
      </c>
      <c r="Y109" s="302">
        <f>IF(C109=0,0,+V109/C109*100)</f>
        <v>0</v>
      </c>
      <c r="Z109" s="164">
        <f>SUM(AA109:AD109)</f>
        <v>0</v>
      </c>
      <c r="AA109" s="163">
        <f>+[1]高校入学志願計!M12</f>
        <v>0</v>
      </c>
      <c r="AB109" s="163">
        <f>+[1]高校入学志願計!N12</f>
        <v>0</v>
      </c>
      <c r="AC109" s="163">
        <f>+[1]高校入学志願計!R12</f>
        <v>0</v>
      </c>
      <c r="AD109" s="163">
        <f>+[1]高校入学志願計!S12</f>
        <v>0</v>
      </c>
      <c r="AE109" s="228" t="s">
        <v>93</v>
      </c>
      <c r="AF109" s="229"/>
    </row>
    <row r="110" spans="1:35" s="231" customFormat="1" ht="15" customHeight="1">
      <c r="A110" s="229" t="s">
        <v>94</v>
      </c>
      <c r="B110" s="230"/>
      <c r="C110" s="206">
        <f>+D110+J110+K110+L110+M110+N110+O110+P110</f>
        <v>0</v>
      </c>
      <c r="D110" s="207">
        <f>SUM(E110:I110)</f>
        <v>0</v>
      </c>
      <c r="E110" s="163">
        <f>+[1]高校進学計!R13</f>
        <v>0</v>
      </c>
      <c r="F110" s="163">
        <f>+[1]高校進学計!S13</f>
        <v>0</v>
      </c>
      <c r="G110" s="163">
        <f>+[1]高校進学計!AC13</f>
        <v>0</v>
      </c>
      <c r="H110" s="163">
        <f>+[1]高校進学計!Y13</f>
        <v>0</v>
      </c>
      <c r="I110" s="163">
        <f>+[1]高校進学計!Z13</f>
        <v>0</v>
      </c>
      <c r="J110" s="167">
        <f>+'[1]総計（男）'!D13</f>
        <v>0</v>
      </c>
      <c r="K110" s="164">
        <f>+[1]専修入学計!F13</f>
        <v>0</v>
      </c>
      <c r="L110" s="165">
        <f>+[1]専修入学計!G13</f>
        <v>0</v>
      </c>
      <c r="M110" s="163">
        <f>+'[1]総計（男）'!F13</f>
        <v>0</v>
      </c>
      <c r="N110" s="167">
        <f>+'[1]総計（男）'!G13</f>
        <v>0</v>
      </c>
      <c r="O110" s="167">
        <f>+'[1]総計（男）'!H13</f>
        <v>0</v>
      </c>
      <c r="P110" s="163">
        <f>+'[1]総計（男）'!I13</f>
        <v>0</v>
      </c>
      <c r="Q110" s="163">
        <f>SUM(R110:U110)</f>
        <v>0</v>
      </c>
      <c r="R110" s="163">
        <f>+'[1]総計（男）'!L13</f>
        <v>0</v>
      </c>
      <c r="S110" s="163">
        <f>+'[1]総計（男）'!M13</f>
        <v>0</v>
      </c>
      <c r="T110" s="163">
        <f>+'[1]総計（男）'!N13</f>
        <v>0</v>
      </c>
      <c r="U110" s="163">
        <f>+'[1]総計（男）'!O13</f>
        <v>0</v>
      </c>
      <c r="V110" s="167">
        <f>+N110+Q110</f>
        <v>0</v>
      </c>
      <c r="W110" s="167">
        <f>+'[1]総計（男）'!U13</f>
        <v>0</v>
      </c>
      <c r="X110" s="301">
        <f>IF(C110=0,0,+D110/C110*100)</f>
        <v>0</v>
      </c>
      <c r="Y110" s="302">
        <f>IF(C110=0,0,+V110/C110*100)</f>
        <v>0</v>
      </c>
      <c r="Z110" s="164">
        <f>SUM(AA110:AD110)</f>
        <v>0</v>
      </c>
      <c r="AA110" s="163">
        <f>+[1]高校入学志願計!M13</f>
        <v>0</v>
      </c>
      <c r="AB110" s="163">
        <f>+[1]高校入学志願計!N13</f>
        <v>0</v>
      </c>
      <c r="AC110" s="163">
        <f>+[1]高校入学志願計!R13</f>
        <v>0</v>
      </c>
      <c r="AD110" s="163">
        <f>+[1]高校入学志願計!S13</f>
        <v>0</v>
      </c>
      <c r="AE110" s="228" t="s">
        <v>94</v>
      </c>
      <c r="AF110" s="229"/>
    </row>
    <row r="111" spans="1:35" s="231" customFormat="1" ht="15" customHeight="1">
      <c r="A111" s="229" t="s">
        <v>95</v>
      </c>
      <c r="B111" s="230"/>
      <c r="C111" s="206">
        <f>+D111+J111+K111+L111+M111+N111+O111+P111</f>
        <v>0</v>
      </c>
      <c r="D111" s="207">
        <f>SUM(E111:I111)</f>
        <v>0</v>
      </c>
      <c r="E111" s="163">
        <f>+[1]高校進学計!R14</f>
        <v>0</v>
      </c>
      <c r="F111" s="163">
        <f>+[1]高校進学計!S14</f>
        <v>0</v>
      </c>
      <c r="G111" s="163">
        <f>+[1]高校進学計!AC14</f>
        <v>0</v>
      </c>
      <c r="H111" s="163">
        <f>+[1]高校進学計!Y14</f>
        <v>0</v>
      </c>
      <c r="I111" s="163">
        <f>+[1]高校進学計!Z14</f>
        <v>0</v>
      </c>
      <c r="J111" s="167">
        <f>+'[1]総計（男）'!D14</f>
        <v>0</v>
      </c>
      <c r="K111" s="164">
        <f>+[1]専修入学計!F14</f>
        <v>0</v>
      </c>
      <c r="L111" s="165">
        <f>+[1]専修入学計!G14</f>
        <v>0</v>
      </c>
      <c r="M111" s="163">
        <f>+'[1]総計（男）'!F14</f>
        <v>0</v>
      </c>
      <c r="N111" s="167">
        <f>+'[1]総計（男）'!G14</f>
        <v>0</v>
      </c>
      <c r="O111" s="167">
        <f>+'[1]総計（男）'!H14</f>
        <v>0</v>
      </c>
      <c r="P111" s="163">
        <f>+'[1]総計（男）'!I14</f>
        <v>0</v>
      </c>
      <c r="Q111" s="163">
        <f>SUM(R111:U111)</f>
        <v>0</v>
      </c>
      <c r="R111" s="163">
        <f>+'[1]総計（男）'!L14</f>
        <v>0</v>
      </c>
      <c r="S111" s="163">
        <f>+'[1]総計（男）'!M14</f>
        <v>0</v>
      </c>
      <c r="T111" s="163">
        <f>+'[1]総計（男）'!N14</f>
        <v>0</v>
      </c>
      <c r="U111" s="163">
        <f>+'[1]総計（男）'!O14</f>
        <v>0</v>
      </c>
      <c r="V111" s="167">
        <f>+N111+Q111</f>
        <v>0</v>
      </c>
      <c r="W111" s="167">
        <f>+'[1]総計（男）'!U14</f>
        <v>0</v>
      </c>
      <c r="X111" s="301">
        <f>IF(C111=0,0,+D111/C111*100)</f>
        <v>0</v>
      </c>
      <c r="Y111" s="302">
        <f>IF(C111=0,0,+V111/C111*100)</f>
        <v>0</v>
      </c>
      <c r="Z111" s="164">
        <f>SUM(AA111:AD111)</f>
        <v>0</v>
      </c>
      <c r="AA111" s="163">
        <f>+[1]高校入学志願計!M14</f>
        <v>0</v>
      </c>
      <c r="AB111" s="163">
        <f>+[1]高校入学志願計!N14</f>
        <v>0</v>
      </c>
      <c r="AC111" s="163">
        <f>+[1]高校入学志願計!R14</f>
        <v>0</v>
      </c>
      <c r="AD111" s="163">
        <f>+[1]高校入学志願計!S14</f>
        <v>0</v>
      </c>
      <c r="AE111" s="228" t="s">
        <v>95</v>
      </c>
      <c r="AF111" s="229"/>
    </row>
    <row r="112" spans="1:35" s="231" customFormat="1" ht="15" customHeight="1">
      <c r="A112" s="229" t="s">
        <v>96</v>
      </c>
      <c r="B112" s="230"/>
      <c r="C112" s="206">
        <f>+D112+J112+K112+L112+M112+N112+O112+P112</f>
        <v>0</v>
      </c>
      <c r="D112" s="207">
        <f>SUM(E112:I112)</f>
        <v>0</v>
      </c>
      <c r="E112" s="163">
        <f>+[1]高校進学計!R15</f>
        <v>0</v>
      </c>
      <c r="F112" s="163">
        <f>+[1]高校進学計!S15</f>
        <v>0</v>
      </c>
      <c r="G112" s="163">
        <f>+[1]高校進学計!AC15</f>
        <v>0</v>
      </c>
      <c r="H112" s="163">
        <f>+[1]高校進学計!Y15</f>
        <v>0</v>
      </c>
      <c r="I112" s="163">
        <f>+[1]高校進学計!Z15</f>
        <v>0</v>
      </c>
      <c r="J112" s="167">
        <f>+'[1]総計（男）'!D15</f>
        <v>0</v>
      </c>
      <c r="K112" s="164">
        <f>+[1]専修入学計!F15</f>
        <v>0</v>
      </c>
      <c r="L112" s="165">
        <f>+[1]専修入学計!G15</f>
        <v>0</v>
      </c>
      <c r="M112" s="163">
        <f>+'[1]総計（男）'!F15</f>
        <v>0</v>
      </c>
      <c r="N112" s="167">
        <f>+'[1]総計（男）'!G15</f>
        <v>0</v>
      </c>
      <c r="O112" s="167">
        <f>+'[1]総計（男）'!H15</f>
        <v>0</v>
      </c>
      <c r="P112" s="163">
        <f>+'[1]総計（男）'!I15</f>
        <v>0</v>
      </c>
      <c r="Q112" s="163">
        <f>SUM(R112:U112)</f>
        <v>0</v>
      </c>
      <c r="R112" s="163">
        <f>+'[1]総計（男）'!L15</f>
        <v>0</v>
      </c>
      <c r="S112" s="163">
        <f>+'[1]総計（男）'!M15</f>
        <v>0</v>
      </c>
      <c r="T112" s="163">
        <f>+'[1]総計（男）'!N15</f>
        <v>0</v>
      </c>
      <c r="U112" s="163">
        <f>+'[1]総計（男）'!O15</f>
        <v>0</v>
      </c>
      <c r="V112" s="167">
        <f>+N112+Q112</f>
        <v>0</v>
      </c>
      <c r="W112" s="167">
        <f>+'[1]総計（男）'!U15</f>
        <v>0</v>
      </c>
      <c r="X112" s="301">
        <f>IF(C112=0,0,+D112/C112*100)</f>
        <v>0</v>
      </c>
      <c r="Y112" s="302">
        <f>IF(C112=0,0,+V112/C112*100)</f>
        <v>0</v>
      </c>
      <c r="Z112" s="164">
        <f>SUM(AA112:AD112)</f>
        <v>0</v>
      </c>
      <c r="AA112" s="163">
        <f>+[1]高校入学志願計!M15</f>
        <v>0</v>
      </c>
      <c r="AB112" s="163">
        <f>+[1]高校入学志願計!N15</f>
        <v>0</v>
      </c>
      <c r="AC112" s="163">
        <f>+[1]高校入学志願計!R15</f>
        <v>0</v>
      </c>
      <c r="AD112" s="163">
        <f>+[1]高校入学志願計!S15</f>
        <v>0</v>
      </c>
      <c r="AE112" s="228" t="s">
        <v>96</v>
      </c>
      <c r="AF112" s="229"/>
    </row>
    <row r="113" spans="1:32" s="231" customFormat="1" ht="13.5" customHeight="1">
      <c r="A113" s="233"/>
      <c r="B113" s="234"/>
      <c r="C113" s="206"/>
      <c r="D113" s="207"/>
      <c r="E113" s="163"/>
      <c r="F113" s="163"/>
      <c r="G113" s="163"/>
      <c r="H113" s="163"/>
      <c r="I113" s="163"/>
      <c r="J113" s="167"/>
      <c r="K113" s="164"/>
      <c r="L113" s="165"/>
      <c r="M113" s="163"/>
      <c r="N113" s="167"/>
      <c r="O113" s="167"/>
      <c r="P113" s="163"/>
      <c r="Q113" s="163"/>
      <c r="R113" s="163"/>
      <c r="S113" s="163"/>
      <c r="T113" s="163"/>
      <c r="U113" s="163"/>
      <c r="V113" s="167"/>
      <c r="W113" s="167"/>
      <c r="X113" s="301"/>
      <c r="Y113" s="302"/>
      <c r="Z113" s="164"/>
      <c r="AA113" s="163"/>
      <c r="AB113" s="163"/>
      <c r="AC113" s="163"/>
      <c r="AD113" s="163"/>
      <c r="AE113" s="235"/>
      <c r="AF113" s="233"/>
    </row>
    <row r="114" spans="1:32" s="231" customFormat="1" ht="15" customHeight="1">
      <c r="A114" s="229" t="s">
        <v>97</v>
      </c>
      <c r="B114" s="230"/>
      <c r="C114" s="206">
        <f>+D114+J114+K114+L114+M114+N114+O114+P114</f>
        <v>0</v>
      </c>
      <c r="D114" s="207">
        <f>SUM(E114:I114)</f>
        <v>0</v>
      </c>
      <c r="E114" s="163">
        <f>+[1]高校進学計!R16</f>
        <v>0</v>
      </c>
      <c r="F114" s="163">
        <f>+[1]高校進学計!S16</f>
        <v>0</v>
      </c>
      <c r="G114" s="163">
        <f>+[1]高校進学計!AC16</f>
        <v>0</v>
      </c>
      <c r="H114" s="163">
        <f>+[1]高校進学計!Y16</f>
        <v>0</v>
      </c>
      <c r="I114" s="163">
        <f>+[1]高校進学計!Z16</f>
        <v>0</v>
      </c>
      <c r="J114" s="167">
        <f>+'[1]総計（男）'!D16</f>
        <v>0</v>
      </c>
      <c r="K114" s="164">
        <f>+[1]専修入学計!F16</f>
        <v>0</v>
      </c>
      <c r="L114" s="165">
        <f>+[1]専修入学計!G16</f>
        <v>0</v>
      </c>
      <c r="M114" s="163">
        <f>+'[1]総計（男）'!F16</f>
        <v>0</v>
      </c>
      <c r="N114" s="167">
        <f>+'[1]総計（男）'!G16</f>
        <v>0</v>
      </c>
      <c r="O114" s="167">
        <f>+'[1]総計（男）'!H16</f>
        <v>0</v>
      </c>
      <c r="P114" s="163">
        <f>+'[1]総計（男）'!I16</f>
        <v>0</v>
      </c>
      <c r="Q114" s="163">
        <f>SUM(R114:U114)</f>
        <v>0</v>
      </c>
      <c r="R114" s="163">
        <f>+'[1]総計（男）'!L16</f>
        <v>0</v>
      </c>
      <c r="S114" s="163">
        <f>+'[1]総計（男）'!M16</f>
        <v>0</v>
      </c>
      <c r="T114" s="163">
        <f>+'[1]総計（男）'!N16</f>
        <v>0</v>
      </c>
      <c r="U114" s="163">
        <f>+'[1]総計（男）'!O16</f>
        <v>0</v>
      </c>
      <c r="V114" s="167">
        <f>+N114+Q114</f>
        <v>0</v>
      </c>
      <c r="W114" s="167">
        <f>+'[1]総計（男）'!U16</f>
        <v>0</v>
      </c>
      <c r="X114" s="301">
        <f>IF(C114=0,0,+D114/C114*100)</f>
        <v>0</v>
      </c>
      <c r="Y114" s="302">
        <f>IF(C114=0,0,+V114/C114*100)</f>
        <v>0</v>
      </c>
      <c r="Z114" s="164">
        <f>SUM(AA114:AD114)</f>
        <v>0</v>
      </c>
      <c r="AA114" s="163">
        <f>+[1]高校入学志願計!M16</f>
        <v>0</v>
      </c>
      <c r="AB114" s="163">
        <f>+[1]高校入学志願計!N16</f>
        <v>0</v>
      </c>
      <c r="AC114" s="163">
        <f>+[1]高校入学志願計!R16</f>
        <v>0</v>
      </c>
      <c r="AD114" s="163">
        <f>+[1]高校入学志願計!S16</f>
        <v>0</v>
      </c>
      <c r="AE114" s="228" t="s">
        <v>97</v>
      </c>
      <c r="AF114" s="229"/>
    </row>
    <row r="115" spans="1:32" s="231" customFormat="1" ht="15" customHeight="1">
      <c r="A115" s="229" t="s">
        <v>98</v>
      </c>
      <c r="B115" s="230"/>
      <c r="C115" s="206">
        <f>+D115+J115+K115+L115+M115+N115+O115+P115</f>
        <v>0</v>
      </c>
      <c r="D115" s="207">
        <f>SUM(E115:I115)</f>
        <v>0</v>
      </c>
      <c r="E115" s="163">
        <f>+[1]高校進学計!R17</f>
        <v>0</v>
      </c>
      <c r="F115" s="163">
        <f>+[1]高校進学計!S17</f>
        <v>0</v>
      </c>
      <c r="G115" s="163">
        <f>+[1]高校進学計!AC17</f>
        <v>0</v>
      </c>
      <c r="H115" s="163">
        <f>+[1]高校進学計!Y17</f>
        <v>0</v>
      </c>
      <c r="I115" s="163">
        <f>+[1]高校進学計!Z17</f>
        <v>0</v>
      </c>
      <c r="J115" s="167">
        <f>+'[1]総計（男）'!D17</f>
        <v>0</v>
      </c>
      <c r="K115" s="164">
        <f>+[1]専修入学計!F17</f>
        <v>0</v>
      </c>
      <c r="L115" s="165">
        <f>+[1]専修入学計!G17</f>
        <v>0</v>
      </c>
      <c r="M115" s="163">
        <f>+'[1]総計（男）'!F17</f>
        <v>0</v>
      </c>
      <c r="N115" s="167">
        <f>+'[1]総計（男）'!G17</f>
        <v>0</v>
      </c>
      <c r="O115" s="167">
        <f>+'[1]総計（男）'!H17</f>
        <v>0</v>
      </c>
      <c r="P115" s="163">
        <f>+'[1]総計（男）'!I17</f>
        <v>0</v>
      </c>
      <c r="Q115" s="163">
        <f>SUM(R115:U115)</f>
        <v>0</v>
      </c>
      <c r="R115" s="163">
        <f>+'[1]総計（男）'!L17</f>
        <v>0</v>
      </c>
      <c r="S115" s="163">
        <f>+'[1]総計（男）'!M17</f>
        <v>0</v>
      </c>
      <c r="T115" s="163">
        <f>+'[1]総計（男）'!N17</f>
        <v>0</v>
      </c>
      <c r="U115" s="163">
        <f>+'[1]総計（男）'!O17</f>
        <v>0</v>
      </c>
      <c r="V115" s="167">
        <f>+N115+Q115</f>
        <v>0</v>
      </c>
      <c r="W115" s="167">
        <f>+'[1]総計（男）'!U17</f>
        <v>0</v>
      </c>
      <c r="X115" s="301">
        <f>IF(C115=0,0,+D115/C115*100)</f>
        <v>0</v>
      </c>
      <c r="Y115" s="302">
        <f>IF(C115=0,0,+V115/C115*100)</f>
        <v>0</v>
      </c>
      <c r="Z115" s="164">
        <f>SUM(AA115:AD115)</f>
        <v>0</v>
      </c>
      <c r="AA115" s="163">
        <f>+[1]高校入学志願計!M17</f>
        <v>0</v>
      </c>
      <c r="AB115" s="163">
        <f>+[1]高校入学志願計!N17</f>
        <v>0</v>
      </c>
      <c r="AC115" s="163">
        <f>+[1]高校入学志願計!R17</f>
        <v>0</v>
      </c>
      <c r="AD115" s="163">
        <f>+[1]高校入学志願計!S17</f>
        <v>0</v>
      </c>
      <c r="AE115" s="228" t="s">
        <v>98</v>
      </c>
      <c r="AF115" s="229"/>
    </row>
    <row r="116" spans="1:32" s="231" customFormat="1" ht="15" customHeight="1">
      <c r="A116" s="229" t="s">
        <v>99</v>
      </c>
      <c r="B116" s="230"/>
      <c r="C116" s="206">
        <f>+D116+J116+K116+L116+M116+N116+O116+P116</f>
        <v>0</v>
      </c>
      <c r="D116" s="207">
        <f>SUM(E116:I116)</f>
        <v>0</v>
      </c>
      <c r="E116" s="163">
        <f>+[1]高校進学計!R18</f>
        <v>0</v>
      </c>
      <c r="F116" s="163">
        <f>+[1]高校進学計!S18</f>
        <v>0</v>
      </c>
      <c r="G116" s="163">
        <f>+[1]高校進学計!AC18</f>
        <v>0</v>
      </c>
      <c r="H116" s="163">
        <f>+[1]高校進学計!Y18</f>
        <v>0</v>
      </c>
      <c r="I116" s="163">
        <f>+[1]高校進学計!Z18</f>
        <v>0</v>
      </c>
      <c r="J116" s="167">
        <f>+'[1]総計（男）'!D18</f>
        <v>0</v>
      </c>
      <c r="K116" s="164">
        <f>+[1]専修入学計!F18</f>
        <v>0</v>
      </c>
      <c r="L116" s="165">
        <f>+[1]専修入学計!G18</f>
        <v>0</v>
      </c>
      <c r="M116" s="163">
        <f>+'[1]総計（男）'!F18</f>
        <v>0</v>
      </c>
      <c r="N116" s="167">
        <f>+'[1]総計（男）'!G18</f>
        <v>0</v>
      </c>
      <c r="O116" s="167">
        <f>+'[1]総計（男）'!H18</f>
        <v>0</v>
      </c>
      <c r="P116" s="163">
        <f>+'[1]総計（男）'!I18</f>
        <v>0</v>
      </c>
      <c r="Q116" s="163">
        <f>SUM(R116:U116)</f>
        <v>0</v>
      </c>
      <c r="R116" s="163">
        <f>+'[1]総計（男）'!L18</f>
        <v>0</v>
      </c>
      <c r="S116" s="163">
        <f>+'[1]総計（男）'!M18</f>
        <v>0</v>
      </c>
      <c r="T116" s="163">
        <f>+'[1]総計（男）'!N18</f>
        <v>0</v>
      </c>
      <c r="U116" s="163">
        <f>+'[1]総計（男）'!O18</f>
        <v>0</v>
      </c>
      <c r="V116" s="167">
        <f>+N116+Q116</f>
        <v>0</v>
      </c>
      <c r="W116" s="167">
        <f>+'[1]総計（男）'!U18</f>
        <v>0</v>
      </c>
      <c r="X116" s="301">
        <f>IF(C116=0,0,+D116/C116*100)</f>
        <v>0</v>
      </c>
      <c r="Y116" s="302">
        <f>IF(C116=0,0,+V116/C116*100)</f>
        <v>0</v>
      </c>
      <c r="Z116" s="164">
        <f>SUM(AA116:AD116)</f>
        <v>0</v>
      </c>
      <c r="AA116" s="163">
        <f>+[1]高校入学志願計!M18</f>
        <v>0</v>
      </c>
      <c r="AB116" s="163">
        <f>+[1]高校入学志願計!N18</f>
        <v>0</v>
      </c>
      <c r="AC116" s="163">
        <f>+[1]高校入学志願計!R18</f>
        <v>0</v>
      </c>
      <c r="AD116" s="163">
        <f>+[1]高校入学志願計!S18</f>
        <v>0</v>
      </c>
      <c r="AE116" s="228" t="s">
        <v>99</v>
      </c>
      <c r="AF116" s="229"/>
    </row>
    <row r="117" spans="1:32" s="231" customFormat="1" ht="15" customHeight="1">
      <c r="A117" s="229" t="s">
        <v>100</v>
      </c>
      <c r="B117" s="230"/>
      <c r="C117" s="206">
        <f>+D117+J117+K117+L117+M117+N117+O117+P117</f>
        <v>9</v>
      </c>
      <c r="D117" s="207">
        <f>SUM(E117:I117)</f>
        <v>9</v>
      </c>
      <c r="E117" s="163">
        <f>+[1]高校進学計!R19</f>
        <v>9</v>
      </c>
      <c r="F117" s="163">
        <f>+[1]高校進学計!S19</f>
        <v>0</v>
      </c>
      <c r="G117" s="163">
        <f>+[1]高校進学計!AC19</f>
        <v>0</v>
      </c>
      <c r="H117" s="163">
        <f>+[1]高校進学計!Y19</f>
        <v>0</v>
      </c>
      <c r="I117" s="163">
        <f>+[1]高校進学計!Z19</f>
        <v>0</v>
      </c>
      <c r="J117" s="167">
        <f>+'[1]総計（男）'!D19</f>
        <v>0</v>
      </c>
      <c r="K117" s="164">
        <f>+[1]専修入学計!F19</f>
        <v>0</v>
      </c>
      <c r="L117" s="165">
        <f>+[1]専修入学計!G19</f>
        <v>0</v>
      </c>
      <c r="M117" s="163">
        <f>+'[1]総計（男）'!F19</f>
        <v>0</v>
      </c>
      <c r="N117" s="167">
        <f>+'[1]総計（男）'!G19</f>
        <v>0</v>
      </c>
      <c r="O117" s="167">
        <f>+'[1]総計（男）'!H19</f>
        <v>0</v>
      </c>
      <c r="P117" s="163">
        <f>+'[1]総計（男）'!I19</f>
        <v>0</v>
      </c>
      <c r="Q117" s="163">
        <f>SUM(R117:U117)</f>
        <v>0</v>
      </c>
      <c r="R117" s="163">
        <f>+'[1]総計（男）'!L19</f>
        <v>0</v>
      </c>
      <c r="S117" s="163">
        <f>+'[1]総計（男）'!M19</f>
        <v>0</v>
      </c>
      <c r="T117" s="163">
        <f>+'[1]総計（男）'!N19</f>
        <v>0</v>
      </c>
      <c r="U117" s="163">
        <f>+'[1]総計（男）'!O19</f>
        <v>0</v>
      </c>
      <c r="V117" s="167">
        <f>+N117+Q117</f>
        <v>0</v>
      </c>
      <c r="W117" s="167">
        <f>+'[1]総計（男）'!U19</f>
        <v>0</v>
      </c>
      <c r="X117" s="301">
        <f>IF(C117=0,0,+D117/C117*100)</f>
        <v>100</v>
      </c>
      <c r="Y117" s="302">
        <f>IF(C117=0,0,+V117/C117*100)</f>
        <v>0</v>
      </c>
      <c r="Z117" s="164">
        <f>SUM(AA117:AD117)</f>
        <v>9</v>
      </c>
      <c r="AA117" s="163">
        <f>+[1]高校入学志願計!M19</f>
        <v>9</v>
      </c>
      <c r="AB117" s="163">
        <f>+[1]高校入学志願計!N19</f>
        <v>0</v>
      </c>
      <c r="AC117" s="163">
        <f>+[1]高校入学志願計!R19</f>
        <v>0</v>
      </c>
      <c r="AD117" s="163">
        <f>+[1]高校入学志願計!S19</f>
        <v>0</v>
      </c>
      <c r="AE117" s="228" t="s">
        <v>100</v>
      </c>
      <c r="AF117" s="229"/>
    </row>
    <row r="118" spans="1:32" s="231" customFormat="1" ht="15" customHeight="1">
      <c r="A118" s="229" t="s">
        <v>101</v>
      </c>
      <c r="B118" s="230"/>
      <c r="C118" s="206">
        <f>+D118+J118+K118+L118+M118+N118+O118+P118</f>
        <v>0</v>
      </c>
      <c r="D118" s="207">
        <f>SUM(E118:I118)</f>
        <v>0</v>
      </c>
      <c r="E118" s="163">
        <f>+[1]高校進学計!R20</f>
        <v>0</v>
      </c>
      <c r="F118" s="163">
        <f>+[1]高校進学計!S20</f>
        <v>0</v>
      </c>
      <c r="G118" s="163">
        <f>+[1]高校進学計!AC20</f>
        <v>0</v>
      </c>
      <c r="H118" s="163">
        <f>+[1]高校進学計!Y20</f>
        <v>0</v>
      </c>
      <c r="I118" s="163">
        <f>+[1]高校進学計!Z20</f>
        <v>0</v>
      </c>
      <c r="J118" s="167">
        <f>+'[1]総計（男）'!D20</f>
        <v>0</v>
      </c>
      <c r="K118" s="164">
        <f>+[1]専修入学計!F20</f>
        <v>0</v>
      </c>
      <c r="L118" s="165">
        <f>+[1]専修入学計!G20</f>
        <v>0</v>
      </c>
      <c r="M118" s="163">
        <f>+'[1]総計（男）'!F20</f>
        <v>0</v>
      </c>
      <c r="N118" s="167">
        <f>+'[1]総計（男）'!G20</f>
        <v>0</v>
      </c>
      <c r="O118" s="167">
        <f>+'[1]総計（男）'!H20</f>
        <v>0</v>
      </c>
      <c r="P118" s="163">
        <f>+'[1]総計（男）'!I20</f>
        <v>0</v>
      </c>
      <c r="Q118" s="163">
        <f>SUM(R118:U118)</f>
        <v>0</v>
      </c>
      <c r="R118" s="163">
        <f>+'[1]総計（男）'!L20</f>
        <v>0</v>
      </c>
      <c r="S118" s="163">
        <f>+'[1]総計（男）'!M20</f>
        <v>0</v>
      </c>
      <c r="T118" s="163">
        <f>+'[1]総計（男）'!N20</f>
        <v>0</v>
      </c>
      <c r="U118" s="163">
        <f>+'[1]総計（男）'!O20</f>
        <v>0</v>
      </c>
      <c r="V118" s="167">
        <f>+N118+Q118</f>
        <v>0</v>
      </c>
      <c r="W118" s="167">
        <f>+'[1]総計（男）'!U20</f>
        <v>0</v>
      </c>
      <c r="X118" s="301">
        <f>IF(C118=0,0,+D118/C118*100)</f>
        <v>0</v>
      </c>
      <c r="Y118" s="302">
        <f>IF(C118=0,0,+V118/C118*100)</f>
        <v>0</v>
      </c>
      <c r="Z118" s="164">
        <f>SUM(AA118:AD118)</f>
        <v>0</v>
      </c>
      <c r="AA118" s="163">
        <f>+[1]高校入学志願計!M20</f>
        <v>0</v>
      </c>
      <c r="AB118" s="163">
        <f>+[1]高校入学志願計!N20</f>
        <v>0</v>
      </c>
      <c r="AC118" s="163">
        <f>+[1]高校入学志願計!R20</f>
        <v>0</v>
      </c>
      <c r="AD118" s="163">
        <f>+[1]高校入学志願計!S20</f>
        <v>0</v>
      </c>
      <c r="AE118" s="228" t="s">
        <v>101</v>
      </c>
      <c r="AF118" s="229"/>
    </row>
    <row r="119" spans="1:32" s="231" customFormat="1" ht="13.5" customHeight="1">
      <c r="A119" s="233"/>
      <c r="B119" s="234"/>
      <c r="C119" s="206"/>
      <c r="D119" s="207"/>
      <c r="E119" s="163"/>
      <c r="F119" s="163"/>
      <c r="G119" s="163"/>
      <c r="H119" s="163"/>
      <c r="I119" s="163"/>
      <c r="J119" s="167"/>
      <c r="K119" s="164"/>
      <c r="L119" s="165"/>
      <c r="M119" s="163"/>
      <c r="N119" s="167"/>
      <c r="O119" s="167"/>
      <c r="P119" s="163"/>
      <c r="Q119" s="163"/>
      <c r="R119" s="163"/>
      <c r="S119" s="163"/>
      <c r="T119" s="163"/>
      <c r="U119" s="163"/>
      <c r="V119" s="167"/>
      <c r="W119" s="167"/>
      <c r="X119" s="301"/>
      <c r="Y119" s="302"/>
      <c r="Z119" s="164"/>
      <c r="AA119" s="163"/>
      <c r="AB119" s="163"/>
      <c r="AC119" s="163"/>
      <c r="AD119" s="163"/>
      <c r="AE119" s="235"/>
      <c r="AF119" s="233"/>
    </row>
    <row r="120" spans="1:32" s="231" customFormat="1" ht="15" customHeight="1">
      <c r="A120" s="229" t="s">
        <v>102</v>
      </c>
      <c r="B120" s="230"/>
      <c r="C120" s="206">
        <f>+D120+J120+K120+L120+M120+N120+O120+P120</f>
        <v>0</v>
      </c>
      <c r="D120" s="207">
        <f>SUM(E120:I120)</f>
        <v>0</v>
      </c>
      <c r="E120" s="163">
        <f>+[1]高校進学計!R21</f>
        <v>0</v>
      </c>
      <c r="F120" s="163">
        <f>+[1]高校進学計!S21</f>
        <v>0</v>
      </c>
      <c r="G120" s="163">
        <f>+[1]高校進学計!AC21</f>
        <v>0</v>
      </c>
      <c r="H120" s="163">
        <f>+[1]高校進学計!Y21</f>
        <v>0</v>
      </c>
      <c r="I120" s="163">
        <f>+[1]高校進学計!Z21</f>
        <v>0</v>
      </c>
      <c r="J120" s="167">
        <f>+'[1]総計（男）'!D21</f>
        <v>0</v>
      </c>
      <c r="K120" s="164">
        <f>+[1]専修入学計!F21</f>
        <v>0</v>
      </c>
      <c r="L120" s="165">
        <f>+[1]専修入学計!G21</f>
        <v>0</v>
      </c>
      <c r="M120" s="163">
        <f>+'[1]総計（男）'!F21</f>
        <v>0</v>
      </c>
      <c r="N120" s="167">
        <f>+'[1]総計（男）'!G21</f>
        <v>0</v>
      </c>
      <c r="O120" s="167">
        <f>+'[1]総計（男）'!H21</f>
        <v>0</v>
      </c>
      <c r="P120" s="163">
        <f>+'[1]総計（男）'!I21</f>
        <v>0</v>
      </c>
      <c r="Q120" s="163">
        <f>SUM(R120:U120)</f>
        <v>0</v>
      </c>
      <c r="R120" s="163">
        <f>+'[1]総計（男）'!L21</f>
        <v>0</v>
      </c>
      <c r="S120" s="163">
        <f>+'[1]総計（男）'!M21</f>
        <v>0</v>
      </c>
      <c r="T120" s="163">
        <f>+'[1]総計（男）'!N21</f>
        <v>0</v>
      </c>
      <c r="U120" s="163">
        <f>+'[1]総計（男）'!O21</f>
        <v>0</v>
      </c>
      <c r="V120" s="167">
        <f>+N120+Q120</f>
        <v>0</v>
      </c>
      <c r="W120" s="167">
        <f>+'[1]総計（男）'!U21</f>
        <v>0</v>
      </c>
      <c r="X120" s="301">
        <f>IF(C120=0,0,+D120/C120*100)</f>
        <v>0</v>
      </c>
      <c r="Y120" s="302">
        <f>IF(C120=0,0,+V120/C120*100)</f>
        <v>0</v>
      </c>
      <c r="Z120" s="164">
        <f>SUM(AA120:AD120)</f>
        <v>0</v>
      </c>
      <c r="AA120" s="163">
        <f>+[1]高校入学志願計!M21</f>
        <v>0</v>
      </c>
      <c r="AB120" s="163">
        <f>+[1]高校入学志願計!N21</f>
        <v>0</v>
      </c>
      <c r="AC120" s="163">
        <f>+[1]高校入学志願計!R21</f>
        <v>0</v>
      </c>
      <c r="AD120" s="163">
        <f>+[1]高校入学志願計!S21</f>
        <v>0</v>
      </c>
      <c r="AE120" s="228" t="s">
        <v>102</v>
      </c>
      <c r="AF120" s="229"/>
    </row>
    <row r="121" spans="1:32" s="231" customFormat="1" ht="15" customHeight="1">
      <c r="A121" s="229" t="s">
        <v>103</v>
      </c>
      <c r="B121" s="230"/>
      <c r="C121" s="206">
        <f>+D121+J121+K121+L121+M121+N121+O121+P121</f>
        <v>0</v>
      </c>
      <c r="D121" s="207">
        <f>SUM(E121:I121)</f>
        <v>0</v>
      </c>
      <c r="E121" s="163">
        <f>+[1]高校進学計!R22</f>
        <v>0</v>
      </c>
      <c r="F121" s="163">
        <f>+[1]高校進学計!S22</f>
        <v>0</v>
      </c>
      <c r="G121" s="163">
        <f>+[1]高校進学計!AC22</f>
        <v>0</v>
      </c>
      <c r="H121" s="163">
        <f>+[1]高校進学計!Y22</f>
        <v>0</v>
      </c>
      <c r="I121" s="163">
        <f>+[1]高校進学計!Z22</f>
        <v>0</v>
      </c>
      <c r="J121" s="167">
        <f>+'[1]総計（男）'!D22</f>
        <v>0</v>
      </c>
      <c r="K121" s="164">
        <f>+[1]専修入学計!F22</f>
        <v>0</v>
      </c>
      <c r="L121" s="165">
        <f>+[1]専修入学計!G22</f>
        <v>0</v>
      </c>
      <c r="M121" s="163">
        <f>+'[1]総計（男）'!F22</f>
        <v>0</v>
      </c>
      <c r="N121" s="167">
        <f>+'[1]総計（男）'!G22</f>
        <v>0</v>
      </c>
      <c r="O121" s="167">
        <f>+'[1]総計（男）'!H22</f>
        <v>0</v>
      </c>
      <c r="P121" s="163">
        <f>+'[1]総計（男）'!I22</f>
        <v>0</v>
      </c>
      <c r="Q121" s="163">
        <f>SUM(R121:U121)</f>
        <v>0</v>
      </c>
      <c r="R121" s="163">
        <f>+'[1]総計（男）'!L22</f>
        <v>0</v>
      </c>
      <c r="S121" s="163">
        <f>+'[1]総計（男）'!M22</f>
        <v>0</v>
      </c>
      <c r="T121" s="163">
        <f>+'[1]総計（男）'!N22</f>
        <v>0</v>
      </c>
      <c r="U121" s="163">
        <f>+'[1]総計（男）'!O22</f>
        <v>0</v>
      </c>
      <c r="V121" s="167">
        <f>+N121+Q121</f>
        <v>0</v>
      </c>
      <c r="W121" s="167">
        <f>+'[1]総計（男）'!U22</f>
        <v>0</v>
      </c>
      <c r="X121" s="301">
        <f>IF(C121=0,0,+D121/C121*100)</f>
        <v>0</v>
      </c>
      <c r="Y121" s="302">
        <f>IF(C121=0,0,+V121/C121*100)</f>
        <v>0</v>
      </c>
      <c r="Z121" s="164">
        <f>SUM(AA121:AD121)</f>
        <v>0</v>
      </c>
      <c r="AA121" s="163">
        <f>+[1]高校入学志願計!M22</f>
        <v>0</v>
      </c>
      <c r="AB121" s="163">
        <f>+[1]高校入学志願計!N22</f>
        <v>0</v>
      </c>
      <c r="AC121" s="163">
        <f>+[1]高校入学志願計!R22</f>
        <v>0</v>
      </c>
      <c r="AD121" s="163">
        <f>+[1]高校入学志願計!S22</f>
        <v>0</v>
      </c>
      <c r="AE121" s="228" t="s">
        <v>103</v>
      </c>
      <c r="AF121" s="229"/>
    </row>
    <row r="122" spans="1:32" s="231" customFormat="1" ht="15" customHeight="1">
      <c r="A122" s="229" t="s">
        <v>104</v>
      </c>
      <c r="B122" s="230"/>
      <c r="C122" s="206">
        <f>+D122+J122+K122+L122+M122+N122+O122+P122</f>
        <v>0</v>
      </c>
      <c r="D122" s="207">
        <f>SUM(E122:I122)</f>
        <v>0</v>
      </c>
      <c r="E122" s="163">
        <f>+[1]高校進学計!R23</f>
        <v>0</v>
      </c>
      <c r="F122" s="163">
        <f>+[1]高校進学計!S23</f>
        <v>0</v>
      </c>
      <c r="G122" s="163">
        <f>+[1]高校進学計!AC23</f>
        <v>0</v>
      </c>
      <c r="H122" s="163">
        <f>+[1]高校進学計!Y23</f>
        <v>0</v>
      </c>
      <c r="I122" s="163">
        <f>+[1]高校進学計!Z23</f>
        <v>0</v>
      </c>
      <c r="J122" s="167">
        <f>+'[1]総計（男）'!D23</f>
        <v>0</v>
      </c>
      <c r="K122" s="164">
        <f>+[1]専修入学計!F23</f>
        <v>0</v>
      </c>
      <c r="L122" s="165">
        <f>+[1]専修入学計!G23</f>
        <v>0</v>
      </c>
      <c r="M122" s="163">
        <f>+'[1]総計（男）'!F23</f>
        <v>0</v>
      </c>
      <c r="N122" s="167">
        <f>+'[1]総計（男）'!G23</f>
        <v>0</v>
      </c>
      <c r="O122" s="167">
        <f>+'[1]総計（男）'!H23</f>
        <v>0</v>
      </c>
      <c r="P122" s="163">
        <f>+'[1]総計（男）'!I23</f>
        <v>0</v>
      </c>
      <c r="Q122" s="163">
        <f>SUM(R122:U122)</f>
        <v>0</v>
      </c>
      <c r="R122" s="163">
        <f>+'[1]総計（男）'!L23</f>
        <v>0</v>
      </c>
      <c r="S122" s="163">
        <f>+'[1]総計（男）'!M23</f>
        <v>0</v>
      </c>
      <c r="T122" s="163">
        <f>+'[1]総計（男）'!N23</f>
        <v>0</v>
      </c>
      <c r="U122" s="163">
        <f>+'[1]総計（男）'!O23</f>
        <v>0</v>
      </c>
      <c r="V122" s="167">
        <f>+N122+Q122</f>
        <v>0</v>
      </c>
      <c r="W122" s="167">
        <f>+'[1]総計（男）'!U23</f>
        <v>0</v>
      </c>
      <c r="X122" s="301">
        <f>IF(C122=0,0,+D122/C122*100)</f>
        <v>0</v>
      </c>
      <c r="Y122" s="302">
        <f>IF(C122=0,0,+V122/C122*100)</f>
        <v>0</v>
      </c>
      <c r="Z122" s="164">
        <f>SUM(AA122:AD122)</f>
        <v>0</v>
      </c>
      <c r="AA122" s="163">
        <f>+[1]高校入学志願計!M23</f>
        <v>0</v>
      </c>
      <c r="AB122" s="163">
        <f>+[1]高校入学志願計!N23</f>
        <v>0</v>
      </c>
      <c r="AC122" s="163">
        <f>+[1]高校入学志願計!R23</f>
        <v>0</v>
      </c>
      <c r="AD122" s="163">
        <f>+[1]高校入学志願計!S23</f>
        <v>0</v>
      </c>
      <c r="AE122" s="228" t="s">
        <v>104</v>
      </c>
      <c r="AF122" s="229"/>
    </row>
    <row r="123" spans="1:32" s="231" customFormat="1" ht="15" customHeight="1">
      <c r="A123" s="229" t="s">
        <v>105</v>
      </c>
      <c r="B123" s="316"/>
      <c r="C123" s="206">
        <f>+D123+J123+K123+L123+M123+N123+O123+P123</f>
        <v>0</v>
      </c>
      <c r="D123" s="207">
        <f>SUM(E123:I123)</f>
        <v>0</v>
      </c>
      <c r="E123" s="163">
        <f>+[1]高校進学計!R24</f>
        <v>0</v>
      </c>
      <c r="F123" s="163">
        <f>+[1]高校進学計!S24</f>
        <v>0</v>
      </c>
      <c r="G123" s="163">
        <f>+[1]高校進学計!AC24</f>
        <v>0</v>
      </c>
      <c r="H123" s="163">
        <f>+[1]高校進学計!Y24</f>
        <v>0</v>
      </c>
      <c r="I123" s="163">
        <f>+[1]高校進学計!Z24</f>
        <v>0</v>
      </c>
      <c r="J123" s="167">
        <f>+'[1]総計（男）'!D24</f>
        <v>0</v>
      </c>
      <c r="K123" s="164">
        <f>+[1]専修入学計!F24</f>
        <v>0</v>
      </c>
      <c r="L123" s="165">
        <f>+[1]専修入学計!G24</f>
        <v>0</v>
      </c>
      <c r="M123" s="163">
        <f>+'[1]総計（男）'!F24</f>
        <v>0</v>
      </c>
      <c r="N123" s="167">
        <f>+'[1]総計（男）'!G24</f>
        <v>0</v>
      </c>
      <c r="O123" s="167">
        <f>+'[1]総計（男）'!H24</f>
        <v>0</v>
      </c>
      <c r="P123" s="163">
        <f>+'[1]総計（男）'!I24</f>
        <v>0</v>
      </c>
      <c r="Q123" s="163">
        <f>SUM(R123:U123)</f>
        <v>0</v>
      </c>
      <c r="R123" s="163">
        <f>+'[1]総計（男）'!L24</f>
        <v>0</v>
      </c>
      <c r="S123" s="163">
        <f>+'[1]総計（男）'!M24</f>
        <v>0</v>
      </c>
      <c r="T123" s="163">
        <f>+'[1]総計（男）'!N24</f>
        <v>0</v>
      </c>
      <c r="U123" s="163">
        <f>+'[1]総計（男）'!O24</f>
        <v>0</v>
      </c>
      <c r="V123" s="167">
        <f>+N123+Q123</f>
        <v>0</v>
      </c>
      <c r="W123" s="167">
        <f>+'[1]総計（男）'!U24</f>
        <v>0</v>
      </c>
      <c r="X123" s="301">
        <f>IF(C123=0,0,+D123/C123*100)</f>
        <v>0</v>
      </c>
      <c r="Y123" s="302">
        <f>IF(C123=0,0,+V123/C123*100)</f>
        <v>0</v>
      </c>
      <c r="Z123" s="164">
        <f>SUM(AA123:AD123)</f>
        <v>0</v>
      </c>
      <c r="AA123" s="163">
        <f>+[1]高校入学志願計!M24</f>
        <v>0</v>
      </c>
      <c r="AB123" s="163">
        <f>+[1]高校入学志願計!N24</f>
        <v>0</v>
      </c>
      <c r="AC123" s="163">
        <f>+[1]高校入学志願計!R24</f>
        <v>0</v>
      </c>
      <c r="AD123" s="163">
        <f>+[1]高校入学志願計!S24</f>
        <v>0</v>
      </c>
      <c r="AE123" s="228" t="s">
        <v>105</v>
      </c>
      <c r="AF123" s="236"/>
    </row>
    <row r="124" spans="1:32" s="231" customFormat="1" ht="13.5" customHeight="1">
      <c r="A124" s="225"/>
      <c r="B124" s="232"/>
      <c r="C124" s="237"/>
      <c r="D124" s="238"/>
      <c r="E124" s="239"/>
      <c r="F124" s="239"/>
      <c r="G124" s="239"/>
      <c r="H124" s="239"/>
      <c r="I124" s="239"/>
      <c r="J124" s="317"/>
      <c r="K124" s="318"/>
      <c r="L124" s="319"/>
      <c r="M124" s="320"/>
      <c r="N124" s="317"/>
      <c r="O124" s="317"/>
      <c r="P124" s="320"/>
      <c r="Q124" s="320"/>
      <c r="R124" s="320"/>
      <c r="S124" s="320"/>
      <c r="T124" s="320"/>
      <c r="U124" s="320"/>
      <c r="V124" s="317"/>
      <c r="W124" s="321"/>
      <c r="X124" s="322"/>
      <c r="Y124" s="323"/>
      <c r="Z124" s="318"/>
      <c r="AA124" s="239"/>
      <c r="AB124" s="239"/>
      <c r="AC124" s="239"/>
      <c r="AD124" s="239"/>
      <c r="AE124" s="224"/>
      <c r="AF124" s="225"/>
    </row>
    <row r="125" spans="1:32" s="231" customFormat="1" ht="15" customHeight="1">
      <c r="A125" s="245" t="s">
        <v>106</v>
      </c>
      <c r="B125" s="246"/>
      <c r="C125" s="247">
        <f t="shared" ref="C125:V125" si="40">SUM(C126:C127)</f>
        <v>0</v>
      </c>
      <c r="D125" s="248">
        <f t="shared" si="40"/>
        <v>0</v>
      </c>
      <c r="E125" s="324">
        <f t="shared" si="40"/>
        <v>0</v>
      </c>
      <c r="F125" s="324">
        <f t="shared" si="40"/>
        <v>0</v>
      </c>
      <c r="G125" s="324">
        <f t="shared" si="40"/>
        <v>0</v>
      </c>
      <c r="H125" s="324">
        <f t="shared" si="40"/>
        <v>0</v>
      </c>
      <c r="I125" s="324">
        <f t="shared" si="40"/>
        <v>0</v>
      </c>
      <c r="J125" s="325">
        <f t="shared" si="40"/>
        <v>0</v>
      </c>
      <c r="K125" s="326">
        <f t="shared" si="40"/>
        <v>0</v>
      </c>
      <c r="L125" s="327">
        <f t="shared" si="40"/>
        <v>0</v>
      </c>
      <c r="M125" s="324">
        <f t="shared" si="40"/>
        <v>0</v>
      </c>
      <c r="N125" s="325">
        <f t="shared" si="40"/>
        <v>0</v>
      </c>
      <c r="O125" s="325">
        <f t="shared" si="40"/>
        <v>0</v>
      </c>
      <c r="P125" s="324">
        <f t="shared" si="40"/>
        <v>0</v>
      </c>
      <c r="Q125" s="324">
        <f t="shared" si="40"/>
        <v>0</v>
      </c>
      <c r="R125" s="324">
        <f t="shared" si="40"/>
        <v>0</v>
      </c>
      <c r="S125" s="324">
        <f t="shared" si="40"/>
        <v>0</v>
      </c>
      <c r="T125" s="324">
        <f t="shared" si="40"/>
        <v>0</v>
      </c>
      <c r="U125" s="324">
        <f t="shared" si="40"/>
        <v>0</v>
      </c>
      <c r="V125" s="325">
        <f t="shared" si="40"/>
        <v>0</v>
      </c>
      <c r="W125" s="325">
        <f>SUM(W126:W127)</f>
        <v>0</v>
      </c>
      <c r="X125" s="328">
        <v>0</v>
      </c>
      <c r="Y125" s="329">
        <v>0</v>
      </c>
      <c r="Z125" s="326">
        <f>SUM(Z126:Z127)</f>
        <v>0</v>
      </c>
      <c r="AA125" s="324">
        <f>SUM(AA126:AA127)</f>
        <v>0</v>
      </c>
      <c r="AB125" s="324">
        <f>SUM(AB126:AB127)</f>
        <v>0</v>
      </c>
      <c r="AC125" s="324">
        <f>SUM(AC126:AC127)</f>
        <v>0</v>
      </c>
      <c r="AD125" s="324">
        <f>SUM(AD126:AD127)</f>
        <v>0</v>
      </c>
      <c r="AE125" s="252" t="s">
        <v>106</v>
      </c>
      <c r="AF125" s="245"/>
    </row>
    <row r="126" spans="1:32" s="231" customFormat="1" ht="15" customHeight="1">
      <c r="A126" s="253" t="s">
        <v>107</v>
      </c>
      <c r="B126" s="254"/>
      <c r="C126" s="206">
        <f>+D126+J126+K126+L126+M126+N126+O126+P126</f>
        <v>0</v>
      </c>
      <c r="D126" s="207">
        <f>SUM(E126:I126)</f>
        <v>0</v>
      </c>
      <c r="E126" s="163">
        <f>+[1]高校進学計!R25</f>
        <v>0</v>
      </c>
      <c r="F126" s="163">
        <f>+[1]高校進学計!S25</f>
        <v>0</v>
      </c>
      <c r="G126" s="163">
        <f>+[1]高校進学計!AC25</f>
        <v>0</v>
      </c>
      <c r="H126" s="163">
        <f>+[1]高校進学計!Y25</f>
        <v>0</v>
      </c>
      <c r="I126" s="163">
        <f>+[1]高校進学計!Z25</f>
        <v>0</v>
      </c>
      <c r="J126" s="167">
        <f>+'[1]総計（男）'!D25</f>
        <v>0</v>
      </c>
      <c r="K126" s="164">
        <f>+[1]専修入学計!F25</f>
        <v>0</v>
      </c>
      <c r="L126" s="165">
        <f>+[1]専修入学計!G25</f>
        <v>0</v>
      </c>
      <c r="M126" s="163">
        <f>+'[1]総計（男）'!F25</f>
        <v>0</v>
      </c>
      <c r="N126" s="167">
        <f>+'[1]総計（男）'!G25</f>
        <v>0</v>
      </c>
      <c r="O126" s="167">
        <f>+'[1]総計（男）'!H25</f>
        <v>0</v>
      </c>
      <c r="P126" s="163">
        <f>+'[1]総計（男）'!I25</f>
        <v>0</v>
      </c>
      <c r="Q126" s="163">
        <f>SUM(R126:U126)</f>
        <v>0</v>
      </c>
      <c r="R126" s="163">
        <f>+'[1]総計（男）'!L25</f>
        <v>0</v>
      </c>
      <c r="S126" s="163">
        <f>+'[1]総計（男）'!M25</f>
        <v>0</v>
      </c>
      <c r="T126" s="163">
        <f>+'[1]総計（男）'!N25</f>
        <v>0</v>
      </c>
      <c r="U126" s="163">
        <f>+'[1]総計（男）'!O25</f>
        <v>0</v>
      </c>
      <c r="V126" s="167">
        <f>+N126+Q126</f>
        <v>0</v>
      </c>
      <c r="W126" s="167">
        <f>+'[1]総計（男）'!U25</f>
        <v>0</v>
      </c>
      <c r="X126" s="301">
        <f>IF(C126=0,0,+D126/C126*100)</f>
        <v>0</v>
      </c>
      <c r="Y126" s="302">
        <f>IF(C126=0,0,+V126/C126*100)</f>
        <v>0</v>
      </c>
      <c r="Z126" s="164">
        <f>SUM(AA126:AD126)</f>
        <v>0</v>
      </c>
      <c r="AA126" s="163">
        <f>+[1]高校入学志願計!M25</f>
        <v>0</v>
      </c>
      <c r="AB126" s="163">
        <f>+[1]高校入学志願計!N25</f>
        <v>0</v>
      </c>
      <c r="AC126" s="163">
        <f>+[1]高校入学志願計!R25</f>
        <v>0</v>
      </c>
      <c r="AD126" s="163">
        <f>+[1]高校入学志願計!S25</f>
        <v>0</v>
      </c>
      <c r="AE126" s="255" t="s">
        <v>107</v>
      </c>
      <c r="AF126" s="253"/>
    </row>
    <row r="127" spans="1:32" s="231" customFormat="1" ht="15" customHeight="1">
      <c r="A127" s="253" t="s">
        <v>108</v>
      </c>
      <c r="B127" s="254"/>
      <c r="C127" s="206">
        <f>+D127+J127+K127+L127+M127+N127+O127+P127</f>
        <v>0</v>
      </c>
      <c r="D127" s="207">
        <f>SUM(E127:I127)</f>
        <v>0</v>
      </c>
      <c r="E127" s="163">
        <f>+[1]高校進学計!R26</f>
        <v>0</v>
      </c>
      <c r="F127" s="163">
        <f>+[1]高校進学計!S26</f>
        <v>0</v>
      </c>
      <c r="G127" s="163">
        <f>+[1]高校進学計!AC26</f>
        <v>0</v>
      </c>
      <c r="H127" s="163">
        <f>+[1]高校進学計!Y26</f>
        <v>0</v>
      </c>
      <c r="I127" s="163">
        <f>+[1]高校進学計!Z26</f>
        <v>0</v>
      </c>
      <c r="J127" s="167">
        <f>+'[1]総計（男）'!D26</f>
        <v>0</v>
      </c>
      <c r="K127" s="164">
        <f>+[1]専修入学計!F26</f>
        <v>0</v>
      </c>
      <c r="L127" s="165">
        <f>+[1]専修入学計!G26</f>
        <v>0</v>
      </c>
      <c r="M127" s="163">
        <f>+'[1]総計（男）'!F26</f>
        <v>0</v>
      </c>
      <c r="N127" s="167">
        <f>+'[1]総計（男）'!G26</f>
        <v>0</v>
      </c>
      <c r="O127" s="167">
        <f>+'[1]総計（男）'!H26</f>
        <v>0</v>
      </c>
      <c r="P127" s="163">
        <f>+'[1]総計（男）'!I26</f>
        <v>0</v>
      </c>
      <c r="Q127" s="163">
        <f>SUM(R127:U127)</f>
        <v>0</v>
      </c>
      <c r="R127" s="163">
        <f>+'[1]総計（男）'!L26</f>
        <v>0</v>
      </c>
      <c r="S127" s="163">
        <f>+'[1]総計（男）'!M26</f>
        <v>0</v>
      </c>
      <c r="T127" s="163">
        <f>+'[1]総計（男）'!N26</f>
        <v>0</v>
      </c>
      <c r="U127" s="163">
        <f>+'[1]総計（男）'!O26</f>
        <v>0</v>
      </c>
      <c r="V127" s="167">
        <f>+N127+Q127</f>
        <v>0</v>
      </c>
      <c r="W127" s="167">
        <f>+'[1]総計（男）'!U26</f>
        <v>0</v>
      </c>
      <c r="X127" s="301">
        <f>IF(C127=0,0,+D127/C127*100)</f>
        <v>0</v>
      </c>
      <c r="Y127" s="302">
        <f>IF(C127=0,0,+V127/C127*100)</f>
        <v>0</v>
      </c>
      <c r="Z127" s="164">
        <f>SUM(AA127:AD127)</f>
        <v>0</v>
      </c>
      <c r="AA127" s="163">
        <f>+[1]高校入学志願計!M26</f>
        <v>0</v>
      </c>
      <c r="AB127" s="163">
        <f>+[1]高校入学志願計!N26</f>
        <v>0</v>
      </c>
      <c r="AC127" s="163">
        <f>+[1]高校入学志願計!R26</f>
        <v>0</v>
      </c>
      <c r="AD127" s="163">
        <f>+[1]高校入学志願計!S26</f>
        <v>0</v>
      </c>
      <c r="AE127" s="255" t="s">
        <v>108</v>
      </c>
      <c r="AF127" s="253"/>
    </row>
    <row r="128" spans="1:32" s="231" customFormat="1" ht="13.5" customHeight="1">
      <c r="A128" s="256"/>
      <c r="B128" s="257"/>
      <c r="C128" s="237"/>
      <c r="D128" s="238"/>
      <c r="E128" s="239"/>
      <c r="F128" s="239"/>
      <c r="G128" s="239"/>
      <c r="H128" s="239"/>
      <c r="I128" s="239"/>
      <c r="J128" s="317"/>
      <c r="K128" s="318"/>
      <c r="L128" s="319"/>
      <c r="M128" s="320"/>
      <c r="N128" s="317"/>
      <c r="O128" s="317"/>
      <c r="P128" s="320"/>
      <c r="Q128" s="320"/>
      <c r="R128" s="320"/>
      <c r="S128" s="320"/>
      <c r="T128" s="320"/>
      <c r="U128" s="320"/>
      <c r="V128" s="317"/>
      <c r="W128" s="321"/>
      <c r="X128" s="322"/>
      <c r="Y128" s="323"/>
      <c r="Z128" s="318"/>
      <c r="AA128" s="239"/>
      <c r="AB128" s="239"/>
      <c r="AC128" s="239"/>
      <c r="AD128" s="239"/>
      <c r="AE128" s="258"/>
      <c r="AF128" s="259"/>
    </row>
    <row r="129" spans="1:32" s="231" customFormat="1" ht="15" customHeight="1">
      <c r="A129" s="245" t="s">
        <v>109</v>
      </c>
      <c r="B129" s="246"/>
      <c r="C129" s="247">
        <f t="shared" ref="C129:AD129" si="41">SUM(C130:C130)</f>
        <v>0</v>
      </c>
      <c r="D129" s="248">
        <f t="shared" si="41"/>
        <v>0</v>
      </c>
      <c r="E129" s="324">
        <f t="shared" si="41"/>
        <v>0</v>
      </c>
      <c r="F129" s="324">
        <f t="shared" si="41"/>
        <v>0</v>
      </c>
      <c r="G129" s="324">
        <f t="shared" si="41"/>
        <v>0</v>
      </c>
      <c r="H129" s="324">
        <f t="shared" si="41"/>
        <v>0</v>
      </c>
      <c r="I129" s="324">
        <f t="shared" si="41"/>
        <v>0</v>
      </c>
      <c r="J129" s="325">
        <f t="shared" si="41"/>
        <v>0</v>
      </c>
      <c r="K129" s="326">
        <f t="shared" si="41"/>
        <v>0</v>
      </c>
      <c r="L129" s="327">
        <f t="shared" si="41"/>
        <v>0</v>
      </c>
      <c r="M129" s="324">
        <f t="shared" si="41"/>
        <v>0</v>
      </c>
      <c r="N129" s="325">
        <f t="shared" si="41"/>
        <v>0</v>
      </c>
      <c r="O129" s="325">
        <f t="shared" si="41"/>
        <v>0</v>
      </c>
      <c r="P129" s="324">
        <f t="shared" si="41"/>
        <v>0</v>
      </c>
      <c r="Q129" s="324">
        <f t="shared" si="41"/>
        <v>0</v>
      </c>
      <c r="R129" s="324">
        <f t="shared" si="41"/>
        <v>0</v>
      </c>
      <c r="S129" s="324">
        <f t="shared" si="41"/>
        <v>0</v>
      </c>
      <c r="T129" s="324">
        <f t="shared" si="41"/>
        <v>0</v>
      </c>
      <c r="U129" s="324">
        <f t="shared" si="41"/>
        <v>0</v>
      </c>
      <c r="V129" s="325">
        <f t="shared" si="41"/>
        <v>0</v>
      </c>
      <c r="W129" s="325">
        <f t="shared" si="41"/>
        <v>0</v>
      </c>
      <c r="X129" s="328">
        <v>0</v>
      </c>
      <c r="Y129" s="329">
        <v>0</v>
      </c>
      <c r="Z129" s="326">
        <f t="shared" si="41"/>
        <v>0</v>
      </c>
      <c r="AA129" s="324">
        <f t="shared" si="41"/>
        <v>0</v>
      </c>
      <c r="AB129" s="324">
        <f t="shared" si="41"/>
        <v>0</v>
      </c>
      <c r="AC129" s="324">
        <f t="shared" si="41"/>
        <v>0</v>
      </c>
      <c r="AD129" s="324">
        <f t="shared" si="41"/>
        <v>0</v>
      </c>
      <c r="AE129" s="252" t="s">
        <v>109</v>
      </c>
      <c r="AF129" s="245"/>
    </row>
    <row r="130" spans="1:32" s="231" customFormat="1" ht="15" customHeight="1">
      <c r="A130" s="260" t="s">
        <v>110</v>
      </c>
      <c r="B130" s="261"/>
      <c r="C130" s="206">
        <f>+D130+J130+K130+L130+M130+N130+O130+P130</f>
        <v>0</v>
      </c>
      <c r="D130" s="207">
        <f>SUM(E130:I130)</f>
        <v>0</v>
      </c>
      <c r="E130" s="163">
        <f>+[1]高校進学計!R27</f>
        <v>0</v>
      </c>
      <c r="F130" s="163">
        <f>+[1]高校進学計!S27</f>
        <v>0</v>
      </c>
      <c r="G130" s="163">
        <f>+[1]高校進学計!AC27</f>
        <v>0</v>
      </c>
      <c r="H130" s="163">
        <f>+[1]高校進学計!Y27</f>
        <v>0</v>
      </c>
      <c r="I130" s="163">
        <f>+[1]高校進学計!Z27</f>
        <v>0</v>
      </c>
      <c r="J130" s="167">
        <f>+'[1]総計（男）'!D27</f>
        <v>0</v>
      </c>
      <c r="K130" s="164">
        <f>+[1]専修入学計!F27</f>
        <v>0</v>
      </c>
      <c r="L130" s="165">
        <f>+[1]専修入学計!G27</f>
        <v>0</v>
      </c>
      <c r="M130" s="163">
        <f>+'[1]総計（男）'!F27</f>
        <v>0</v>
      </c>
      <c r="N130" s="167">
        <f>+'[1]総計（男）'!G27</f>
        <v>0</v>
      </c>
      <c r="O130" s="167">
        <f>+'[1]総計（男）'!H27</f>
        <v>0</v>
      </c>
      <c r="P130" s="163">
        <f>+'[1]総計（男）'!I27</f>
        <v>0</v>
      </c>
      <c r="Q130" s="163">
        <f>SUM(R130:U130)</f>
        <v>0</v>
      </c>
      <c r="R130" s="163">
        <f>+'[1]総計（男）'!L27</f>
        <v>0</v>
      </c>
      <c r="S130" s="163">
        <f>+'[1]総計（男）'!M27</f>
        <v>0</v>
      </c>
      <c r="T130" s="163">
        <f>+'[1]総計（男）'!N27</f>
        <v>0</v>
      </c>
      <c r="U130" s="163">
        <f>+'[1]総計（男）'!O27</f>
        <v>0</v>
      </c>
      <c r="V130" s="167">
        <f>+N130+Q130</f>
        <v>0</v>
      </c>
      <c r="W130" s="167">
        <f>+'[1]総計（男）'!U27</f>
        <v>0</v>
      </c>
      <c r="X130" s="301">
        <f>IF(C130=0,0,+D130/C130*100)</f>
        <v>0</v>
      </c>
      <c r="Y130" s="302">
        <f>IF(C130=0,0,+V130/C130*100)</f>
        <v>0</v>
      </c>
      <c r="Z130" s="164">
        <f>SUM(AA130:AD130)</f>
        <v>0</v>
      </c>
      <c r="AA130" s="163">
        <f>+[1]高校入学志願計!M27</f>
        <v>0</v>
      </c>
      <c r="AB130" s="163">
        <f>+[1]高校入学志願計!N27</f>
        <v>0</v>
      </c>
      <c r="AC130" s="163">
        <f>+[1]高校入学志願計!R27</f>
        <v>0</v>
      </c>
      <c r="AD130" s="163">
        <f>+[1]高校入学志願計!S27</f>
        <v>0</v>
      </c>
      <c r="AE130" s="262" t="s">
        <v>110</v>
      </c>
      <c r="AF130" s="260"/>
    </row>
    <row r="131" spans="1:32" s="231" customFormat="1" ht="13.5" customHeight="1">
      <c r="A131" s="256"/>
      <c r="B131" s="257"/>
      <c r="C131" s="237"/>
      <c r="D131" s="238"/>
      <c r="E131" s="239"/>
      <c r="F131" s="239"/>
      <c r="G131" s="239"/>
      <c r="H131" s="239"/>
      <c r="I131" s="239"/>
      <c r="J131" s="317"/>
      <c r="K131" s="318"/>
      <c r="L131" s="319"/>
      <c r="M131" s="320"/>
      <c r="N131" s="317"/>
      <c r="O131" s="317"/>
      <c r="P131" s="320"/>
      <c r="Q131" s="320"/>
      <c r="R131" s="320"/>
      <c r="S131" s="320"/>
      <c r="T131" s="320"/>
      <c r="U131" s="320"/>
      <c r="V131" s="317"/>
      <c r="W131" s="321"/>
      <c r="X131" s="322"/>
      <c r="Y131" s="323"/>
      <c r="Z131" s="318"/>
      <c r="AA131" s="239"/>
      <c r="AB131" s="239"/>
      <c r="AC131" s="239"/>
      <c r="AD131" s="239"/>
      <c r="AE131" s="258"/>
      <c r="AF131" s="259"/>
    </row>
    <row r="132" spans="1:32" s="231" customFormat="1" ht="15" customHeight="1">
      <c r="A132" s="245" t="s">
        <v>111</v>
      </c>
      <c r="B132" s="246"/>
      <c r="C132" s="247">
        <f t="shared" ref="C132:AD132" si="42">SUM(C133:C133)</f>
        <v>0</v>
      </c>
      <c r="D132" s="248">
        <f t="shared" si="42"/>
        <v>0</v>
      </c>
      <c r="E132" s="324">
        <f t="shared" si="42"/>
        <v>0</v>
      </c>
      <c r="F132" s="324">
        <f t="shared" si="42"/>
        <v>0</v>
      </c>
      <c r="G132" s="324">
        <f t="shared" si="42"/>
        <v>0</v>
      </c>
      <c r="H132" s="324">
        <f t="shared" si="42"/>
        <v>0</v>
      </c>
      <c r="I132" s="324">
        <f t="shared" si="42"/>
        <v>0</v>
      </c>
      <c r="J132" s="325">
        <f t="shared" si="42"/>
        <v>0</v>
      </c>
      <c r="K132" s="326">
        <f t="shared" si="42"/>
        <v>0</v>
      </c>
      <c r="L132" s="327">
        <f t="shared" si="42"/>
        <v>0</v>
      </c>
      <c r="M132" s="324">
        <f t="shared" si="42"/>
        <v>0</v>
      </c>
      <c r="N132" s="325">
        <f t="shared" si="42"/>
        <v>0</v>
      </c>
      <c r="O132" s="325">
        <f t="shared" si="42"/>
        <v>0</v>
      </c>
      <c r="P132" s="324">
        <f t="shared" si="42"/>
        <v>0</v>
      </c>
      <c r="Q132" s="324">
        <f t="shared" si="42"/>
        <v>0</v>
      </c>
      <c r="R132" s="324">
        <f t="shared" si="42"/>
        <v>0</v>
      </c>
      <c r="S132" s="324">
        <f t="shared" si="42"/>
        <v>0</v>
      </c>
      <c r="T132" s="324">
        <f t="shared" si="42"/>
        <v>0</v>
      </c>
      <c r="U132" s="324">
        <f t="shared" si="42"/>
        <v>0</v>
      </c>
      <c r="V132" s="325">
        <f t="shared" si="42"/>
        <v>0</v>
      </c>
      <c r="W132" s="325">
        <f t="shared" si="42"/>
        <v>0</v>
      </c>
      <c r="X132" s="328">
        <v>0</v>
      </c>
      <c r="Y132" s="329">
        <v>0</v>
      </c>
      <c r="Z132" s="326">
        <f t="shared" si="42"/>
        <v>0</v>
      </c>
      <c r="AA132" s="324">
        <f t="shared" si="42"/>
        <v>0</v>
      </c>
      <c r="AB132" s="324">
        <f t="shared" si="42"/>
        <v>0</v>
      </c>
      <c r="AC132" s="324">
        <f t="shared" si="42"/>
        <v>0</v>
      </c>
      <c r="AD132" s="324">
        <f t="shared" si="42"/>
        <v>0</v>
      </c>
      <c r="AE132" s="252" t="s">
        <v>111</v>
      </c>
      <c r="AF132" s="245"/>
    </row>
    <row r="133" spans="1:32" s="231" customFormat="1" ht="15" customHeight="1">
      <c r="A133" s="263" t="s">
        <v>112</v>
      </c>
      <c r="B133" s="264"/>
      <c r="C133" s="206">
        <f>+D133+J133+K133+L133+M133+N133+O133+P133</f>
        <v>0</v>
      </c>
      <c r="D133" s="207">
        <f>SUM(E133:I133)</f>
        <v>0</v>
      </c>
      <c r="E133" s="163">
        <f>+[1]高校進学計!R28</f>
        <v>0</v>
      </c>
      <c r="F133" s="163">
        <f>+[1]高校進学計!S28</f>
        <v>0</v>
      </c>
      <c r="G133" s="163">
        <f>+[1]高校進学計!AC28</f>
        <v>0</v>
      </c>
      <c r="H133" s="163">
        <f>+[1]高校進学計!Y28</f>
        <v>0</v>
      </c>
      <c r="I133" s="163">
        <f>+[1]高校進学計!Z28</f>
        <v>0</v>
      </c>
      <c r="J133" s="167">
        <f>+'[1]総計（男）'!D28</f>
        <v>0</v>
      </c>
      <c r="K133" s="164">
        <f>+[1]専修入学計!F28</f>
        <v>0</v>
      </c>
      <c r="L133" s="165">
        <f>+[1]専修入学計!G28</f>
        <v>0</v>
      </c>
      <c r="M133" s="163">
        <f>+'[1]総計（男）'!F28</f>
        <v>0</v>
      </c>
      <c r="N133" s="167">
        <f>+'[1]総計（男）'!G28</f>
        <v>0</v>
      </c>
      <c r="O133" s="167">
        <f>+'[1]総計（男）'!H28</f>
        <v>0</v>
      </c>
      <c r="P133" s="163">
        <f>+'[1]総計（男）'!I28</f>
        <v>0</v>
      </c>
      <c r="Q133" s="163">
        <f>SUM(R133:U133)</f>
        <v>0</v>
      </c>
      <c r="R133" s="163">
        <f>+'[1]総計（男）'!L28</f>
        <v>0</v>
      </c>
      <c r="S133" s="163">
        <f>+'[1]総計（男）'!M28</f>
        <v>0</v>
      </c>
      <c r="T133" s="163">
        <f>+'[1]総計（男）'!N28</f>
        <v>0</v>
      </c>
      <c r="U133" s="163">
        <f>+'[1]総計（男）'!O28</f>
        <v>0</v>
      </c>
      <c r="V133" s="167">
        <f>+N133+Q133</f>
        <v>0</v>
      </c>
      <c r="W133" s="167">
        <f>+'[1]総計（男）'!U28</f>
        <v>0</v>
      </c>
      <c r="X133" s="301">
        <f>IF(C133=0,0,+D133/C133*100)</f>
        <v>0</v>
      </c>
      <c r="Y133" s="302">
        <f>IF(C133=0,0,+V133/C133*100)</f>
        <v>0</v>
      </c>
      <c r="Z133" s="164">
        <f>SUM(AA133:AD133)</f>
        <v>0</v>
      </c>
      <c r="AA133" s="163">
        <f>+[1]高校入学志願計!M28</f>
        <v>0</v>
      </c>
      <c r="AB133" s="163">
        <f>+[1]高校入学志願計!N28</f>
        <v>0</v>
      </c>
      <c r="AC133" s="163">
        <f>+[1]高校入学志願計!R28</f>
        <v>0</v>
      </c>
      <c r="AD133" s="163">
        <f>+[1]高校入学志願計!S28</f>
        <v>0</v>
      </c>
      <c r="AE133" s="265" t="s">
        <v>112</v>
      </c>
      <c r="AF133" s="263"/>
    </row>
    <row r="134" spans="1:32" s="231" customFormat="1" ht="13.5" customHeight="1">
      <c r="A134" s="256"/>
      <c r="B134" s="234"/>
      <c r="C134" s="237"/>
      <c r="D134" s="238"/>
      <c r="E134" s="239"/>
      <c r="F134" s="239"/>
      <c r="G134" s="239"/>
      <c r="H134" s="239"/>
      <c r="I134" s="239"/>
      <c r="J134" s="317"/>
      <c r="K134" s="318"/>
      <c r="L134" s="319"/>
      <c r="M134" s="320"/>
      <c r="N134" s="317"/>
      <c r="O134" s="317"/>
      <c r="P134" s="320"/>
      <c r="Q134" s="320"/>
      <c r="R134" s="320"/>
      <c r="S134" s="320"/>
      <c r="T134" s="320"/>
      <c r="U134" s="320"/>
      <c r="V134" s="317"/>
      <c r="W134" s="321"/>
      <c r="X134" s="322"/>
      <c r="Y134" s="323"/>
      <c r="Z134" s="318"/>
      <c r="AA134" s="239"/>
      <c r="AB134" s="239"/>
      <c r="AC134" s="239"/>
      <c r="AD134" s="239"/>
      <c r="AE134" s="258"/>
      <c r="AF134" s="233"/>
    </row>
    <row r="135" spans="1:32" s="231" customFormat="1" ht="15" customHeight="1">
      <c r="A135" s="245" t="s">
        <v>113</v>
      </c>
      <c r="B135" s="246"/>
      <c r="C135" s="247">
        <f t="shared" ref="C135:W135" si="43">SUM(C136:C136)</f>
        <v>0</v>
      </c>
      <c r="D135" s="248">
        <f t="shared" si="43"/>
        <v>0</v>
      </c>
      <c r="E135" s="324">
        <f t="shared" si="43"/>
        <v>0</v>
      </c>
      <c r="F135" s="324">
        <f t="shared" si="43"/>
        <v>0</v>
      </c>
      <c r="G135" s="324">
        <f t="shared" si="43"/>
        <v>0</v>
      </c>
      <c r="H135" s="324">
        <f t="shared" si="43"/>
        <v>0</v>
      </c>
      <c r="I135" s="324">
        <f t="shared" si="43"/>
        <v>0</v>
      </c>
      <c r="J135" s="325">
        <f t="shared" si="43"/>
        <v>0</v>
      </c>
      <c r="K135" s="326">
        <f t="shared" si="43"/>
        <v>0</v>
      </c>
      <c r="L135" s="327">
        <f t="shared" si="43"/>
        <v>0</v>
      </c>
      <c r="M135" s="324">
        <f t="shared" si="43"/>
        <v>0</v>
      </c>
      <c r="N135" s="325">
        <f t="shared" si="43"/>
        <v>0</v>
      </c>
      <c r="O135" s="325">
        <f t="shared" si="43"/>
        <v>0</v>
      </c>
      <c r="P135" s="324">
        <f t="shared" si="43"/>
        <v>0</v>
      </c>
      <c r="Q135" s="324">
        <f t="shared" si="43"/>
        <v>0</v>
      </c>
      <c r="R135" s="324">
        <f t="shared" si="43"/>
        <v>0</v>
      </c>
      <c r="S135" s="324">
        <f t="shared" si="43"/>
        <v>0</v>
      </c>
      <c r="T135" s="324">
        <f t="shared" si="43"/>
        <v>0</v>
      </c>
      <c r="U135" s="324">
        <f t="shared" si="43"/>
        <v>0</v>
      </c>
      <c r="V135" s="325">
        <f t="shared" si="43"/>
        <v>0</v>
      </c>
      <c r="W135" s="325">
        <f t="shared" si="43"/>
        <v>0</v>
      </c>
      <c r="X135" s="328">
        <v>0</v>
      </c>
      <c r="Y135" s="329">
        <v>0</v>
      </c>
      <c r="Z135" s="326">
        <f>SUM(Z136:Z136)</f>
        <v>0</v>
      </c>
      <c r="AA135" s="324">
        <f>SUM(AA136:AA136)</f>
        <v>0</v>
      </c>
      <c r="AB135" s="324">
        <f>SUM(AB136:AB136)</f>
        <v>0</v>
      </c>
      <c r="AC135" s="324">
        <f>SUM(AC136:AC136)</f>
        <v>0</v>
      </c>
      <c r="AD135" s="324">
        <f>SUM(AD136:AD136)</f>
        <v>0</v>
      </c>
      <c r="AE135" s="252" t="s">
        <v>113</v>
      </c>
      <c r="AF135" s="245"/>
    </row>
    <row r="136" spans="1:32" s="231" customFormat="1" ht="15" customHeight="1">
      <c r="A136" s="260" t="s">
        <v>114</v>
      </c>
      <c r="B136" s="261"/>
      <c r="C136" s="206">
        <f>+D136+J136+K136+L136+M136+N136+O136+P136</f>
        <v>0</v>
      </c>
      <c r="D136" s="207">
        <f>SUM(E136:I136)</f>
        <v>0</v>
      </c>
      <c r="E136" s="163">
        <f>+[1]高校進学計!R29</f>
        <v>0</v>
      </c>
      <c r="F136" s="163">
        <f>+[1]高校進学計!S29</f>
        <v>0</v>
      </c>
      <c r="G136" s="163">
        <f>+[1]高校進学計!AC29</f>
        <v>0</v>
      </c>
      <c r="H136" s="163">
        <f>+[1]高校進学計!Y29</f>
        <v>0</v>
      </c>
      <c r="I136" s="163">
        <f>+[1]高校進学計!Z29</f>
        <v>0</v>
      </c>
      <c r="J136" s="167">
        <f>+'[1]総計（男）'!D29</f>
        <v>0</v>
      </c>
      <c r="K136" s="164">
        <f>+[1]専修入学計!F29</f>
        <v>0</v>
      </c>
      <c r="L136" s="165">
        <f>+[1]専修入学計!G29</f>
        <v>0</v>
      </c>
      <c r="M136" s="163">
        <f>+'[1]総計（男）'!F29</f>
        <v>0</v>
      </c>
      <c r="N136" s="167">
        <f>+'[1]総計（男）'!G29</f>
        <v>0</v>
      </c>
      <c r="O136" s="167">
        <f>+'[1]総計（男）'!H29</f>
        <v>0</v>
      </c>
      <c r="P136" s="163">
        <f>+'[1]総計（男）'!I29</f>
        <v>0</v>
      </c>
      <c r="Q136" s="163">
        <f>SUM(R136:U136)</f>
        <v>0</v>
      </c>
      <c r="R136" s="163">
        <f>+'[1]総計（男）'!L29</f>
        <v>0</v>
      </c>
      <c r="S136" s="163">
        <f>+'[1]総計（男）'!M29</f>
        <v>0</v>
      </c>
      <c r="T136" s="163">
        <f>+'[1]総計（男）'!N29</f>
        <v>0</v>
      </c>
      <c r="U136" s="163">
        <f>+'[1]総計（男）'!O29</f>
        <v>0</v>
      </c>
      <c r="V136" s="167">
        <f>+N136+Q136</f>
        <v>0</v>
      </c>
      <c r="W136" s="167">
        <f>+'[1]総計（男）'!U29</f>
        <v>0</v>
      </c>
      <c r="X136" s="301">
        <f>IF(C136=0,0,+D136/C136*100)</f>
        <v>0</v>
      </c>
      <c r="Y136" s="302">
        <f>IF(C136=0,0,+V136/C136*100)</f>
        <v>0</v>
      </c>
      <c r="Z136" s="164">
        <f>SUM(AA136:AD136)</f>
        <v>0</v>
      </c>
      <c r="AA136" s="163">
        <f>+[1]高校入学志願計!M29</f>
        <v>0</v>
      </c>
      <c r="AB136" s="163">
        <f>+[1]高校入学志願計!N29</f>
        <v>0</v>
      </c>
      <c r="AC136" s="163">
        <f>+[1]高校入学志願計!R29</f>
        <v>0</v>
      </c>
      <c r="AD136" s="163">
        <f>+[1]高校入学志願計!S29</f>
        <v>0</v>
      </c>
      <c r="AE136" s="262" t="s">
        <v>114</v>
      </c>
      <c r="AF136" s="260"/>
    </row>
    <row r="137" spans="1:32" s="231" customFormat="1" ht="13.5" customHeight="1">
      <c r="A137" s="256"/>
      <c r="B137" s="234"/>
      <c r="C137" s="237"/>
      <c r="D137" s="238"/>
      <c r="E137" s="239"/>
      <c r="F137" s="239"/>
      <c r="G137" s="239"/>
      <c r="H137" s="239"/>
      <c r="I137" s="239"/>
      <c r="J137" s="317"/>
      <c r="K137" s="318"/>
      <c r="L137" s="319"/>
      <c r="M137" s="320"/>
      <c r="N137" s="317"/>
      <c r="O137" s="317"/>
      <c r="P137" s="320"/>
      <c r="Q137" s="320"/>
      <c r="R137" s="320"/>
      <c r="S137" s="320"/>
      <c r="T137" s="320"/>
      <c r="U137" s="320"/>
      <c r="V137" s="317"/>
      <c r="W137" s="321"/>
      <c r="X137" s="322"/>
      <c r="Y137" s="323"/>
      <c r="Z137" s="318"/>
      <c r="AA137" s="239"/>
      <c r="AB137" s="239"/>
      <c r="AC137" s="239"/>
      <c r="AD137" s="239"/>
      <c r="AE137" s="258"/>
      <c r="AF137" s="233"/>
    </row>
    <row r="138" spans="1:32" s="231" customFormat="1" ht="15" customHeight="1">
      <c r="A138" s="245" t="s">
        <v>115</v>
      </c>
      <c r="B138" s="246"/>
      <c r="C138" s="247">
        <f t="shared" ref="C138:AD138" si="44">SUM(C139:C139)</f>
        <v>0</v>
      </c>
      <c r="D138" s="248">
        <f t="shared" si="44"/>
        <v>0</v>
      </c>
      <c r="E138" s="324">
        <f t="shared" si="44"/>
        <v>0</v>
      </c>
      <c r="F138" s="324">
        <f t="shared" si="44"/>
        <v>0</v>
      </c>
      <c r="G138" s="324">
        <f t="shared" si="44"/>
        <v>0</v>
      </c>
      <c r="H138" s="324">
        <f t="shared" si="44"/>
        <v>0</v>
      </c>
      <c r="I138" s="324">
        <f t="shared" si="44"/>
        <v>0</v>
      </c>
      <c r="J138" s="325">
        <f t="shared" si="44"/>
        <v>0</v>
      </c>
      <c r="K138" s="326">
        <f t="shared" si="44"/>
        <v>0</v>
      </c>
      <c r="L138" s="327">
        <f t="shared" si="44"/>
        <v>0</v>
      </c>
      <c r="M138" s="324">
        <f t="shared" si="44"/>
        <v>0</v>
      </c>
      <c r="N138" s="325">
        <f t="shared" si="44"/>
        <v>0</v>
      </c>
      <c r="O138" s="325">
        <f t="shared" si="44"/>
        <v>0</v>
      </c>
      <c r="P138" s="324">
        <f t="shared" si="44"/>
        <v>0</v>
      </c>
      <c r="Q138" s="324">
        <f t="shared" si="44"/>
        <v>0</v>
      </c>
      <c r="R138" s="324">
        <f t="shared" si="44"/>
        <v>0</v>
      </c>
      <c r="S138" s="324">
        <f t="shared" si="44"/>
        <v>0</v>
      </c>
      <c r="T138" s="324">
        <f t="shared" si="44"/>
        <v>0</v>
      </c>
      <c r="U138" s="324">
        <f t="shared" si="44"/>
        <v>0</v>
      </c>
      <c r="V138" s="325">
        <f t="shared" si="44"/>
        <v>0</v>
      </c>
      <c r="W138" s="325">
        <f t="shared" si="44"/>
        <v>0</v>
      </c>
      <c r="X138" s="328">
        <v>0</v>
      </c>
      <c r="Y138" s="329">
        <v>0</v>
      </c>
      <c r="Z138" s="326">
        <f t="shared" si="44"/>
        <v>0</v>
      </c>
      <c r="AA138" s="324">
        <f t="shared" si="44"/>
        <v>0</v>
      </c>
      <c r="AB138" s="324">
        <f t="shared" si="44"/>
        <v>0</v>
      </c>
      <c r="AC138" s="324">
        <f t="shared" si="44"/>
        <v>0</v>
      </c>
      <c r="AD138" s="324">
        <f t="shared" si="44"/>
        <v>0</v>
      </c>
      <c r="AE138" s="252" t="s">
        <v>115</v>
      </c>
      <c r="AF138" s="245"/>
    </row>
    <row r="139" spans="1:32" s="231" customFormat="1" ht="15" customHeight="1">
      <c r="A139" s="260" t="s">
        <v>116</v>
      </c>
      <c r="B139" s="261"/>
      <c r="C139" s="206">
        <f>+D139+J139+K139+L139+M139+N139+O139+P139</f>
        <v>0</v>
      </c>
      <c r="D139" s="207">
        <f>SUM(E139:I139)</f>
        <v>0</v>
      </c>
      <c r="E139" s="163">
        <f>+[1]高校進学計!R30</f>
        <v>0</v>
      </c>
      <c r="F139" s="163">
        <f>+[1]高校進学計!S30</f>
        <v>0</v>
      </c>
      <c r="G139" s="163">
        <f>+[1]高校進学計!AC30</f>
        <v>0</v>
      </c>
      <c r="H139" s="163">
        <f>+[1]高校進学計!Y30</f>
        <v>0</v>
      </c>
      <c r="I139" s="163">
        <f>+[1]高校進学計!Z30</f>
        <v>0</v>
      </c>
      <c r="J139" s="167">
        <f>+'[1]総計（男）'!D30</f>
        <v>0</v>
      </c>
      <c r="K139" s="164">
        <f>+[1]専修入学計!F30</f>
        <v>0</v>
      </c>
      <c r="L139" s="165">
        <f>+[1]専修入学計!G30</f>
        <v>0</v>
      </c>
      <c r="M139" s="163">
        <f>+'[1]総計（男）'!F30</f>
        <v>0</v>
      </c>
      <c r="N139" s="167">
        <f>+'[1]総計（男）'!G30</f>
        <v>0</v>
      </c>
      <c r="O139" s="167">
        <f>+'[1]総計（男）'!H30</f>
        <v>0</v>
      </c>
      <c r="P139" s="163">
        <f>+'[1]総計（男）'!I30</f>
        <v>0</v>
      </c>
      <c r="Q139" s="163">
        <f>SUM(R139:U139)</f>
        <v>0</v>
      </c>
      <c r="R139" s="163">
        <f>+'[1]総計（男）'!L30</f>
        <v>0</v>
      </c>
      <c r="S139" s="163">
        <f>+'[1]総計（男）'!M30</f>
        <v>0</v>
      </c>
      <c r="T139" s="163">
        <f>+'[1]総計（男）'!N30</f>
        <v>0</v>
      </c>
      <c r="U139" s="163">
        <f>+'[1]総計（男）'!O30</f>
        <v>0</v>
      </c>
      <c r="V139" s="167">
        <f>+N139+Q139</f>
        <v>0</v>
      </c>
      <c r="W139" s="167">
        <f>+'[1]総計（男）'!U30</f>
        <v>0</v>
      </c>
      <c r="X139" s="301">
        <f>IF(C139=0,0,+D139/C139*100)</f>
        <v>0</v>
      </c>
      <c r="Y139" s="302">
        <f>IF(C139=0,0,+V139/C139*100)</f>
        <v>0</v>
      </c>
      <c r="Z139" s="164">
        <f>SUM(AA139:AD139)</f>
        <v>0</v>
      </c>
      <c r="AA139" s="163">
        <f>+[1]高校入学志願計!M30</f>
        <v>0</v>
      </c>
      <c r="AB139" s="163">
        <f>+[1]高校入学志願計!N30</f>
        <v>0</v>
      </c>
      <c r="AC139" s="163">
        <f>+[1]高校入学志願計!R30</f>
        <v>0</v>
      </c>
      <c r="AD139" s="163">
        <f>+[1]高校入学志願計!S30</f>
        <v>0</v>
      </c>
      <c r="AE139" s="262" t="s">
        <v>116</v>
      </c>
      <c r="AF139" s="260"/>
    </row>
    <row r="140" spans="1:32" s="231" customFormat="1" ht="13.5" customHeight="1">
      <c r="A140" s="256"/>
      <c r="B140" s="234"/>
      <c r="C140" s="237"/>
      <c r="D140" s="238"/>
      <c r="E140" s="239"/>
      <c r="F140" s="239"/>
      <c r="G140" s="239"/>
      <c r="H140" s="239"/>
      <c r="I140" s="239"/>
      <c r="J140" s="317"/>
      <c r="K140" s="318"/>
      <c r="L140" s="319"/>
      <c r="M140" s="320"/>
      <c r="N140" s="317"/>
      <c r="O140" s="317"/>
      <c r="P140" s="320"/>
      <c r="Q140" s="320"/>
      <c r="R140" s="320"/>
      <c r="S140" s="320"/>
      <c r="T140" s="320"/>
      <c r="U140" s="320"/>
      <c r="V140" s="317"/>
      <c r="W140" s="321"/>
      <c r="X140" s="322"/>
      <c r="Y140" s="323"/>
      <c r="Z140" s="318"/>
      <c r="AA140" s="239"/>
      <c r="AB140" s="239"/>
      <c r="AC140" s="239"/>
      <c r="AD140" s="239"/>
      <c r="AE140" s="258"/>
      <c r="AF140" s="233"/>
    </row>
    <row r="141" spans="1:32" s="231" customFormat="1" ht="15" customHeight="1">
      <c r="A141" s="245" t="s">
        <v>117</v>
      </c>
      <c r="B141" s="246"/>
      <c r="C141" s="247">
        <f>SUM(C142:C145)</f>
        <v>0</v>
      </c>
      <c r="D141" s="248">
        <f t="shared" ref="D141:AC141" si="45">SUM(D142:D145)</f>
        <v>0</v>
      </c>
      <c r="E141" s="324">
        <f t="shared" si="45"/>
        <v>0</v>
      </c>
      <c r="F141" s="324">
        <f>SUM(F142:F145)</f>
        <v>0</v>
      </c>
      <c r="G141" s="324">
        <f t="shared" si="45"/>
        <v>0</v>
      </c>
      <c r="H141" s="324">
        <f t="shared" si="45"/>
        <v>0</v>
      </c>
      <c r="I141" s="324">
        <f>SUM(I142:I145)</f>
        <v>0</v>
      </c>
      <c r="J141" s="325">
        <f t="shared" si="45"/>
        <v>0</v>
      </c>
      <c r="K141" s="326">
        <f t="shared" si="45"/>
        <v>0</v>
      </c>
      <c r="L141" s="327">
        <f>SUM(L142:L145)</f>
        <v>0</v>
      </c>
      <c r="M141" s="324">
        <f t="shared" si="45"/>
        <v>0</v>
      </c>
      <c r="N141" s="325">
        <f>SUM(N142:N145)</f>
        <v>0</v>
      </c>
      <c r="O141" s="325">
        <f>SUM(O142:O145)</f>
        <v>0</v>
      </c>
      <c r="P141" s="324">
        <f>SUM(P142:P145)</f>
        <v>0</v>
      </c>
      <c r="Q141" s="324">
        <f t="shared" si="45"/>
        <v>0</v>
      </c>
      <c r="R141" s="324">
        <f t="shared" si="45"/>
        <v>0</v>
      </c>
      <c r="S141" s="324">
        <f>SUM(S142:S145)</f>
        <v>0</v>
      </c>
      <c r="T141" s="324">
        <f>SUM(T142:T145)</f>
        <v>0</v>
      </c>
      <c r="U141" s="324">
        <f>SUM(U142:U145)</f>
        <v>0</v>
      </c>
      <c r="V141" s="325">
        <f t="shared" si="45"/>
        <v>0</v>
      </c>
      <c r="W141" s="325">
        <f>SUM(W142:W145)</f>
        <v>0</v>
      </c>
      <c r="X141" s="328">
        <v>0</v>
      </c>
      <c r="Y141" s="329">
        <v>0</v>
      </c>
      <c r="Z141" s="326">
        <f t="shared" si="45"/>
        <v>0</v>
      </c>
      <c r="AA141" s="324">
        <f t="shared" si="45"/>
        <v>0</v>
      </c>
      <c r="AB141" s="324">
        <f>SUM(AB142:AB145)</f>
        <v>0</v>
      </c>
      <c r="AC141" s="324">
        <f t="shared" si="45"/>
        <v>0</v>
      </c>
      <c r="AD141" s="324">
        <f>SUM(AD142:AD145)</f>
        <v>0</v>
      </c>
      <c r="AE141" s="252" t="s">
        <v>117</v>
      </c>
      <c r="AF141" s="245"/>
    </row>
    <row r="142" spans="1:32" s="231" customFormat="1" ht="15" customHeight="1">
      <c r="A142" s="253" t="s">
        <v>118</v>
      </c>
      <c r="B142" s="254"/>
      <c r="C142" s="206">
        <f>+D142+J142+K142+L142+M142+N142+O142+P142</f>
        <v>0</v>
      </c>
      <c r="D142" s="207">
        <f>SUM(E142:I142)</f>
        <v>0</v>
      </c>
      <c r="E142" s="163">
        <f>+[1]高校進学計!R31</f>
        <v>0</v>
      </c>
      <c r="F142" s="163">
        <f>+[1]高校進学計!S31</f>
        <v>0</v>
      </c>
      <c r="G142" s="163">
        <f>+[1]高校進学計!AC31</f>
        <v>0</v>
      </c>
      <c r="H142" s="163">
        <f>+[1]高校進学計!Y31</f>
        <v>0</v>
      </c>
      <c r="I142" s="163">
        <f>+[1]高校進学計!Z31</f>
        <v>0</v>
      </c>
      <c r="J142" s="167">
        <f>+'[1]総計（男）'!D31</f>
        <v>0</v>
      </c>
      <c r="K142" s="164">
        <f>+[1]専修入学計!F31</f>
        <v>0</v>
      </c>
      <c r="L142" s="165">
        <f>+[1]専修入学計!G31</f>
        <v>0</v>
      </c>
      <c r="M142" s="163">
        <f>+'[1]総計（男）'!F31</f>
        <v>0</v>
      </c>
      <c r="N142" s="167">
        <f>+'[1]総計（男）'!G31</f>
        <v>0</v>
      </c>
      <c r="O142" s="167">
        <f>+'[1]総計（男）'!H31</f>
        <v>0</v>
      </c>
      <c r="P142" s="163">
        <f>+'[1]総計（男）'!I31</f>
        <v>0</v>
      </c>
      <c r="Q142" s="163">
        <f>SUM(R142:U142)</f>
        <v>0</v>
      </c>
      <c r="R142" s="163">
        <f>+'[1]総計（男）'!L31</f>
        <v>0</v>
      </c>
      <c r="S142" s="163">
        <f>+'[1]総計（男）'!M31</f>
        <v>0</v>
      </c>
      <c r="T142" s="163">
        <f>+'[1]総計（男）'!N31</f>
        <v>0</v>
      </c>
      <c r="U142" s="163">
        <f>+'[1]総計（男）'!O31</f>
        <v>0</v>
      </c>
      <c r="V142" s="167">
        <f>+N142+Q142</f>
        <v>0</v>
      </c>
      <c r="W142" s="167">
        <f>+'[1]総計（男）'!U31</f>
        <v>0</v>
      </c>
      <c r="X142" s="301">
        <f>IF(C142=0,0,+D142/C142*100)</f>
        <v>0</v>
      </c>
      <c r="Y142" s="302">
        <f>IF(C142=0,0,+V142/C142*100)</f>
        <v>0</v>
      </c>
      <c r="Z142" s="164">
        <f>SUM(AA142:AD142)</f>
        <v>0</v>
      </c>
      <c r="AA142" s="163">
        <f>+[1]高校入学志願計!M31</f>
        <v>0</v>
      </c>
      <c r="AB142" s="163">
        <f>+[1]高校入学志願計!N31</f>
        <v>0</v>
      </c>
      <c r="AC142" s="163">
        <f>+[1]高校入学志願計!R31</f>
        <v>0</v>
      </c>
      <c r="AD142" s="163">
        <f>+[1]高校入学志願計!S31</f>
        <v>0</v>
      </c>
      <c r="AE142" s="255" t="s">
        <v>118</v>
      </c>
      <c r="AF142" s="253"/>
    </row>
    <row r="143" spans="1:32" s="231" customFormat="1" ht="15" customHeight="1">
      <c r="A143" s="253" t="s">
        <v>119</v>
      </c>
      <c r="B143" s="254"/>
      <c r="C143" s="206">
        <f>+D143+J143+K143+L143+M143+N143+O143+P143</f>
        <v>0</v>
      </c>
      <c r="D143" s="207">
        <f>SUM(E143:I143)</f>
        <v>0</v>
      </c>
      <c r="E143" s="163">
        <f>+[1]高校進学計!R32</f>
        <v>0</v>
      </c>
      <c r="F143" s="163">
        <f>+[1]高校進学計!S32</f>
        <v>0</v>
      </c>
      <c r="G143" s="163">
        <f>+[1]高校進学計!AC32</f>
        <v>0</v>
      </c>
      <c r="H143" s="163">
        <f>+[1]高校進学計!Y32</f>
        <v>0</v>
      </c>
      <c r="I143" s="163">
        <f>+[1]高校進学計!Z32</f>
        <v>0</v>
      </c>
      <c r="J143" s="167">
        <f>+'[1]総計（男）'!D32</f>
        <v>0</v>
      </c>
      <c r="K143" s="164">
        <f>+[1]専修入学計!F32</f>
        <v>0</v>
      </c>
      <c r="L143" s="165">
        <f>+[1]専修入学計!G32</f>
        <v>0</v>
      </c>
      <c r="M143" s="163">
        <f>+'[1]総計（男）'!F32</f>
        <v>0</v>
      </c>
      <c r="N143" s="167">
        <f>+'[1]総計（男）'!G32</f>
        <v>0</v>
      </c>
      <c r="O143" s="167">
        <f>+'[1]総計（男）'!H32</f>
        <v>0</v>
      </c>
      <c r="P143" s="163">
        <f>+'[1]総計（男）'!I32</f>
        <v>0</v>
      </c>
      <c r="Q143" s="163">
        <f>SUM(R143:U143)</f>
        <v>0</v>
      </c>
      <c r="R143" s="163">
        <f>+'[1]総計（男）'!L32</f>
        <v>0</v>
      </c>
      <c r="S143" s="163">
        <f>+'[1]総計（男）'!M32</f>
        <v>0</v>
      </c>
      <c r="T143" s="163">
        <f>+'[1]総計（男）'!N32</f>
        <v>0</v>
      </c>
      <c r="U143" s="163">
        <f>+'[1]総計（男）'!O32</f>
        <v>0</v>
      </c>
      <c r="V143" s="167">
        <f>+N143+Q143</f>
        <v>0</v>
      </c>
      <c r="W143" s="167">
        <f>+'[1]総計（男）'!U32</f>
        <v>0</v>
      </c>
      <c r="X143" s="301">
        <f>IF(C143=0,0,+D143/C143*100)</f>
        <v>0</v>
      </c>
      <c r="Y143" s="302">
        <f>IF(C143=0,0,+V143/C143*100)</f>
        <v>0</v>
      </c>
      <c r="Z143" s="164">
        <f>SUM(AA143:AD143)</f>
        <v>0</v>
      </c>
      <c r="AA143" s="163">
        <f>+[1]高校入学志願計!M32</f>
        <v>0</v>
      </c>
      <c r="AB143" s="163">
        <f>+[1]高校入学志願計!N32</f>
        <v>0</v>
      </c>
      <c r="AC143" s="163">
        <f>+[1]高校入学志願計!R32</f>
        <v>0</v>
      </c>
      <c r="AD143" s="163">
        <f>+[1]高校入学志願計!S32</f>
        <v>0</v>
      </c>
      <c r="AE143" s="255" t="s">
        <v>119</v>
      </c>
      <c r="AF143" s="253"/>
    </row>
    <row r="144" spans="1:32" s="231" customFormat="1" ht="15" customHeight="1">
      <c r="A144" s="253" t="s">
        <v>120</v>
      </c>
      <c r="B144" s="254"/>
      <c r="C144" s="206">
        <f>+D144+J144+K144+L144+M144+N144+O144+P144</f>
        <v>0</v>
      </c>
      <c r="D144" s="207">
        <f>SUM(E144:I144)</f>
        <v>0</v>
      </c>
      <c r="E144" s="163">
        <f>+[1]高校進学計!R33</f>
        <v>0</v>
      </c>
      <c r="F144" s="163">
        <f>+[1]高校進学計!S33</f>
        <v>0</v>
      </c>
      <c r="G144" s="163">
        <f>+[1]高校進学計!AC33</f>
        <v>0</v>
      </c>
      <c r="H144" s="163">
        <f>+[1]高校進学計!Y33</f>
        <v>0</v>
      </c>
      <c r="I144" s="163">
        <f>+[1]高校進学計!Z33</f>
        <v>0</v>
      </c>
      <c r="J144" s="167">
        <f>+'[1]総計（男）'!D33</f>
        <v>0</v>
      </c>
      <c r="K144" s="164">
        <f>+[1]専修入学計!F33</f>
        <v>0</v>
      </c>
      <c r="L144" s="165">
        <f>+[1]専修入学計!G33</f>
        <v>0</v>
      </c>
      <c r="M144" s="163">
        <f>+'[1]総計（男）'!F33</f>
        <v>0</v>
      </c>
      <c r="N144" s="167">
        <f>+'[1]総計（男）'!G33</f>
        <v>0</v>
      </c>
      <c r="O144" s="167">
        <f>+'[1]総計（男）'!H33</f>
        <v>0</v>
      </c>
      <c r="P144" s="163">
        <f>+'[1]総計（男）'!I33</f>
        <v>0</v>
      </c>
      <c r="Q144" s="163">
        <f>SUM(R144:U144)</f>
        <v>0</v>
      </c>
      <c r="R144" s="163">
        <f>+'[1]総計（男）'!L33</f>
        <v>0</v>
      </c>
      <c r="S144" s="163">
        <f>+'[1]総計（男）'!M33</f>
        <v>0</v>
      </c>
      <c r="T144" s="163">
        <f>+'[1]総計（男）'!N33</f>
        <v>0</v>
      </c>
      <c r="U144" s="163">
        <f>+'[1]総計（男）'!O33</f>
        <v>0</v>
      </c>
      <c r="V144" s="167">
        <f>+N144+Q144</f>
        <v>0</v>
      </c>
      <c r="W144" s="167">
        <f>+'[1]総計（男）'!U33</f>
        <v>0</v>
      </c>
      <c r="X144" s="301">
        <f>IF(C144=0,0,+D144/C144*100)</f>
        <v>0</v>
      </c>
      <c r="Y144" s="302">
        <f>IF(C144=0,0,+V144/C144*100)</f>
        <v>0</v>
      </c>
      <c r="Z144" s="164">
        <f>SUM(AA144:AD144)</f>
        <v>0</v>
      </c>
      <c r="AA144" s="163">
        <f>+[1]高校入学志願計!M33</f>
        <v>0</v>
      </c>
      <c r="AB144" s="163">
        <f>+[1]高校入学志願計!N33</f>
        <v>0</v>
      </c>
      <c r="AC144" s="163">
        <f>+[1]高校入学志願計!R33</f>
        <v>0</v>
      </c>
      <c r="AD144" s="163">
        <f>+[1]高校入学志願計!S33</f>
        <v>0</v>
      </c>
      <c r="AE144" s="255" t="s">
        <v>120</v>
      </c>
      <c r="AF144" s="253"/>
    </row>
    <row r="145" spans="1:32" s="231" customFormat="1" ht="15" customHeight="1">
      <c r="A145" s="253" t="s">
        <v>121</v>
      </c>
      <c r="B145" s="254"/>
      <c r="C145" s="206">
        <f>+D145+J145+K145+L145+M145+N145+O145+P145</f>
        <v>0</v>
      </c>
      <c r="D145" s="207">
        <f>SUM(E145:I145)</f>
        <v>0</v>
      </c>
      <c r="E145" s="163">
        <f>+[1]高校進学計!R34</f>
        <v>0</v>
      </c>
      <c r="F145" s="163">
        <f>+[1]高校進学計!S34</f>
        <v>0</v>
      </c>
      <c r="G145" s="163">
        <f>+[1]高校進学計!AC34</f>
        <v>0</v>
      </c>
      <c r="H145" s="163">
        <f>+[1]高校進学計!Y34</f>
        <v>0</v>
      </c>
      <c r="I145" s="163">
        <f>+[1]高校進学計!Z34</f>
        <v>0</v>
      </c>
      <c r="J145" s="167">
        <f>+'[1]総計（男）'!D34</f>
        <v>0</v>
      </c>
      <c r="K145" s="164">
        <f>+[1]専修入学計!F34</f>
        <v>0</v>
      </c>
      <c r="L145" s="165">
        <f>+[1]専修入学計!G34</f>
        <v>0</v>
      </c>
      <c r="M145" s="163">
        <f>+'[1]総計（男）'!F34</f>
        <v>0</v>
      </c>
      <c r="N145" s="167">
        <f>+'[1]総計（男）'!G34</f>
        <v>0</v>
      </c>
      <c r="O145" s="167">
        <f>+'[1]総計（男）'!H34</f>
        <v>0</v>
      </c>
      <c r="P145" s="163">
        <f>+'[1]総計（男）'!I34</f>
        <v>0</v>
      </c>
      <c r="Q145" s="163">
        <f>SUM(R145:U145)</f>
        <v>0</v>
      </c>
      <c r="R145" s="163">
        <f>+'[1]総計（男）'!L34</f>
        <v>0</v>
      </c>
      <c r="S145" s="163">
        <f>+'[1]総計（男）'!M34</f>
        <v>0</v>
      </c>
      <c r="T145" s="163">
        <f>+'[1]総計（男）'!N34</f>
        <v>0</v>
      </c>
      <c r="U145" s="163">
        <f>+'[1]総計（男）'!O34</f>
        <v>0</v>
      </c>
      <c r="V145" s="167">
        <f>+N145+Q145</f>
        <v>0</v>
      </c>
      <c r="W145" s="167">
        <f>+'[1]総計（男）'!U34</f>
        <v>0</v>
      </c>
      <c r="X145" s="301">
        <f>IF(C145=0,0,+D145/C145*100)</f>
        <v>0</v>
      </c>
      <c r="Y145" s="302">
        <f>IF(C145=0,0,+V145/C145*100)</f>
        <v>0</v>
      </c>
      <c r="Z145" s="164">
        <f>SUM(AA145:AD145)</f>
        <v>0</v>
      </c>
      <c r="AA145" s="163">
        <f>+[1]高校入学志願計!M34</f>
        <v>0</v>
      </c>
      <c r="AB145" s="163">
        <f>+[1]高校入学志願計!N34</f>
        <v>0</v>
      </c>
      <c r="AC145" s="163">
        <f>+[1]高校入学志願計!R34</f>
        <v>0</v>
      </c>
      <c r="AD145" s="163">
        <f>+[1]高校入学志願計!S34</f>
        <v>0</v>
      </c>
      <c r="AE145" s="255" t="s">
        <v>121</v>
      </c>
      <c r="AF145" s="253"/>
    </row>
    <row r="146" spans="1:32" s="231" customFormat="1" ht="13.5" customHeight="1">
      <c r="A146" s="256"/>
      <c r="B146" s="234"/>
      <c r="C146" s="237"/>
      <c r="D146" s="238"/>
      <c r="E146" s="239"/>
      <c r="F146" s="239"/>
      <c r="G146" s="239"/>
      <c r="H146" s="239"/>
      <c r="I146" s="239"/>
      <c r="J146" s="317"/>
      <c r="K146" s="318"/>
      <c r="L146" s="319"/>
      <c r="M146" s="320"/>
      <c r="N146" s="317"/>
      <c r="O146" s="317"/>
      <c r="P146" s="320"/>
      <c r="Q146" s="320"/>
      <c r="R146" s="320"/>
      <c r="S146" s="320"/>
      <c r="T146" s="320"/>
      <c r="U146" s="320"/>
      <c r="V146" s="317"/>
      <c r="W146" s="321"/>
      <c r="X146" s="322"/>
      <c r="Y146" s="323"/>
      <c r="Z146" s="318"/>
      <c r="AA146" s="239"/>
      <c r="AB146" s="239"/>
      <c r="AC146" s="239"/>
      <c r="AD146" s="239"/>
      <c r="AE146" s="258"/>
      <c r="AF146" s="233"/>
    </row>
    <row r="147" spans="1:32" s="231" customFormat="1" ht="15" customHeight="1">
      <c r="A147" s="245" t="s">
        <v>122</v>
      </c>
      <c r="B147" s="246"/>
      <c r="C147" s="247">
        <f t="shared" ref="C147:V147" si="46">SUM(C148:C150)</f>
        <v>0</v>
      </c>
      <c r="D147" s="248">
        <f t="shared" si="46"/>
        <v>0</v>
      </c>
      <c r="E147" s="324">
        <f t="shared" si="46"/>
        <v>0</v>
      </c>
      <c r="F147" s="324">
        <f t="shared" si="46"/>
        <v>0</v>
      </c>
      <c r="G147" s="324">
        <f t="shared" si="46"/>
        <v>0</v>
      </c>
      <c r="H147" s="324">
        <f t="shared" si="46"/>
        <v>0</v>
      </c>
      <c r="I147" s="324">
        <f t="shared" si="46"/>
        <v>0</v>
      </c>
      <c r="J147" s="325">
        <f t="shared" si="46"/>
        <v>0</v>
      </c>
      <c r="K147" s="326">
        <f t="shared" si="46"/>
        <v>0</v>
      </c>
      <c r="L147" s="327">
        <f t="shared" si="46"/>
        <v>0</v>
      </c>
      <c r="M147" s="324">
        <f t="shared" si="46"/>
        <v>0</v>
      </c>
      <c r="N147" s="325">
        <f t="shared" si="46"/>
        <v>0</v>
      </c>
      <c r="O147" s="325">
        <f t="shared" si="46"/>
        <v>0</v>
      </c>
      <c r="P147" s="324">
        <f t="shared" si="46"/>
        <v>0</v>
      </c>
      <c r="Q147" s="324">
        <f t="shared" si="46"/>
        <v>0</v>
      </c>
      <c r="R147" s="324">
        <f t="shared" si="46"/>
        <v>0</v>
      </c>
      <c r="S147" s="324">
        <f t="shared" si="46"/>
        <v>0</v>
      </c>
      <c r="T147" s="324">
        <f t="shared" si="46"/>
        <v>0</v>
      </c>
      <c r="U147" s="324">
        <f t="shared" si="46"/>
        <v>0</v>
      </c>
      <c r="V147" s="325">
        <f t="shared" si="46"/>
        <v>0</v>
      </c>
      <c r="W147" s="325">
        <f>SUM(W148:W150)</f>
        <v>0</v>
      </c>
      <c r="X147" s="328">
        <v>0</v>
      </c>
      <c r="Y147" s="329">
        <v>0</v>
      </c>
      <c r="Z147" s="326">
        <f>SUM(Z148:Z150)</f>
        <v>0</v>
      </c>
      <c r="AA147" s="324">
        <f>SUM(AA148:AA150)</f>
        <v>0</v>
      </c>
      <c r="AB147" s="324">
        <f>SUM(AB148:AB150)</f>
        <v>0</v>
      </c>
      <c r="AC147" s="324">
        <f>SUM(AC148:AC150)</f>
        <v>0</v>
      </c>
      <c r="AD147" s="324">
        <f>SUM(AD148:AD150)</f>
        <v>0</v>
      </c>
      <c r="AE147" s="252" t="s">
        <v>122</v>
      </c>
      <c r="AF147" s="245"/>
    </row>
    <row r="148" spans="1:32" s="231" customFormat="1" ht="15" customHeight="1">
      <c r="A148" s="253" t="s">
        <v>123</v>
      </c>
      <c r="B148" s="254"/>
      <c r="C148" s="206">
        <f>+D148+J148+K148+L148+M148+N148+O148+P148</f>
        <v>0</v>
      </c>
      <c r="D148" s="207">
        <f>SUM(E148:I148)</f>
        <v>0</v>
      </c>
      <c r="E148" s="163">
        <f>+[1]高校進学計!R35</f>
        <v>0</v>
      </c>
      <c r="F148" s="163">
        <f>+[1]高校進学計!S35</f>
        <v>0</v>
      </c>
      <c r="G148" s="163">
        <f>+[1]高校進学計!AC35</f>
        <v>0</v>
      </c>
      <c r="H148" s="163">
        <f>+[1]高校進学計!Y35</f>
        <v>0</v>
      </c>
      <c r="I148" s="163">
        <f>+[1]高校進学計!Z35</f>
        <v>0</v>
      </c>
      <c r="J148" s="167">
        <f>+'[1]総計（男）'!D35</f>
        <v>0</v>
      </c>
      <c r="K148" s="164">
        <f>+[1]専修入学計!F35</f>
        <v>0</v>
      </c>
      <c r="L148" s="165">
        <f>+[1]専修入学計!G35</f>
        <v>0</v>
      </c>
      <c r="M148" s="163">
        <f>+'[1]総計（男）'!F35</f>
        <v>0</v>
      </c>
      <c r="N148" s="167">
        <f>+'[1]総計（男）'!G35</f>
        <v>0</v>
      </c>
      <c r="O148" s="167">
        <f>+'[1]総計（男）'!H35</f>
        <v>0</v>
      </c>
      <c r="P148" s="163">
        <f>+'[1]総計（男）'!I35</f>
        <v>0</v>
      </c>
      <c r="Q148" s="163">
        <f>SUM(R148:U148)</f>
        <v>0</v>
      </c>
      <c r="R148" s="163">
        <f>+'[1]総計（男）'!L35</f>
        <v>0</v>
      </c>
      <c r="S148" s="163">
        <f>+'[1]総計（男）'!M35</f>
        <v>0</v>
      </c>
      <c r="T148" s="163">
        <f>+'[1]総計（男）'!N35</f>
        <v>0</v>
      </c>
      <c r="U148" s="163">
        <f>+'[1]総計（男）'!O35</f>
        <v>0</v>
      </c>
      <c r="V148" s="167">
        <f>+N148+Q148</f>
        <v>0</v>
      </c>
      <c r="W148" s="167">
        <f>+'[1]総計（男）'!U35</f>
        <v>0</v>
      </c>
      <c r="X148" s="301">
        <f>IF(C148=0,0,+D148/C148*100)</f>
        <v>0</v>
      </c>
      <c r="Y148" s="302">
        <f>IF(C148=0,0,+V148/C148*100)</f>
        <v>0</v>
      </c>
      <c r="Z148" s="164">
        <f>SUM(AA148:AD148)</f>
        <v>0</v>
      </c>
      <c r="AA148" s="163">
        <f>+[1]高校入学志願計!M35</f>
        <v>0</v>
      </c>
      <c r="AB148" s="163">
        <f>+[1]高校入学志願計!N35</f>
        <v>0</v>
      </c>
      <c r="AC148" s="163">
        <f>+[1]高校入学志願計!R35</f>
        <v>0</v>
      </c>
      <c r="AD148" s="163">
        <f>+[1]高校入学志願計!S35</f>
        <v>0</v>
      </c>
      <c r="AE148" s="255" t="s">
        <v>123</v>
      </c>
      <c r="AF148" s="253"/>
    </row>
    <row r="149" spans="1:32" s="231" customFormat="1" ht="15" customHeight="1">
      <c r="A149" s="253" t="s">
        <v>124</v>
      </c>
      <c r="B149" s="254"/>
      <c r="C149" s="206">
        <f>+D149+J149+K149+L149+M149+N149+O149+P149</f>
        <v>0</v>
      </c>
      <c r="D149" s="207">
        <f>SUM(E149:I149)</f>
        <v>0</v>
      </c>
      <c r="E149" s="163">
        <f>+[1]高校進学計!R36</f>
        <v>0</v>
      </c>
      <c r="F149" s="163">
        <f>+[1]高校進学計!S36</f>
        <v>0</v>
      </c>
      <c r="G149" s="163">
        <f>+[1]高校進学計!AC36</f>
        <v>0</v>
      </c>
      <c r="H149" s="163">
        <f>+[1]高校進学計!Y36</f>
        <v>0</v>
      </c>
      <c r="I149" s="163">
        <f>+[1]高校進学計!Z36</f>
        <v>0</v>
      </c>
      <c r="J149" s="167">
        <f>+'[1]総計（男）'!D36</f>
        <v>0</v>
      </c>
      <c r="K149" s="164">
        <f>+[1]専修入学計!F36</f>
        <v>0</v>
      </c>
      <c r="L149" s="165">
        <f>+[1]専修入学計!G36</f>
        <v>0</v>
      </c>
      <c r="M149" s="163">
        <f>+'[1]総計（男）'!F36</f>
        <v>0</v>
      </c>
      <c r="N149" s="167">
        <f>+'[1]総計（男）'!G36</f>
        <v>0</v>
      </c>
      <c r="O149" s="167">
        <f>+'[1]総計（男）'!H36</f>
        <v>0</v>
      </c>
      <c r="P149" s="163">
        <f>+'[1]総計（男）'!I36</f>
        <v>0</v>
      </c>
      <c r="Q149" s="163">
        <f>SUM(R149:U149)</f>
        <v>0</v>
      </c>
      <c r="R149" s="163">
        <f>+'[1]総計（男）'!L36</f>
        <v>0</v>
      </c>
      <c r="S149" s="163">
        <f>+'[1]総計（男）'!M36</f>
        <v>0</v>
      </c>
      <c r="T149" s="163">
        <f>+'[1]総計（男）'!N36</f>
        <v>0</v>
      </c>
      <c r="U149" s="163">
        <f>+'[1]総計（男）'!O36</f>
        <v>0</v>
      </c>
      <c r="V149" s="167">
        <f>+N149+Q149</f>
        <v>0</v>
      </c>
      <c r="W149" s="167">
        <f>+'[1]総計（男）'!U36</f>
        <v>0</v>
      </c>
      <c r="X149" s="301">
        <f>IF(C149=0,0,+D149/C149*100)</f>
        <v>0</v>
      </c>
      <c r="Y149" s="302">
        <f>IF(C149=0,0,+V149/C149*100)</f>
        <v>0</v>
      </c>
      <c r="Z149" s="164">
        <f>SUM(AA149:AD149)</f>
        <v>0</v>
      </c>
      <c r="AA149" s="163">
        <f>+[1]高校入学志願計!M36</f>
        <v>0</v>
      </c>
      <c r="AB149" s="163">
        <f>+[1]高校入学志願計!N36</f>
        <v>0</v>
      </c>
      <c r="AC149" s="163">
        <f>+[1]高校入学志願計!R36</f>
        <v>0</v>
      </c>
      <c r="AD149" s="163">
        <f>+[1]高校入学志願計!S36</f>
        <v>0</v>
      </c>
      <c r="AE149" s="255" t="s">
        <v>124</v>
      </c>
      <c r="AF149" s="253"/>
    </row>
    <row r="150" spans="1:32" s="231" customFormat="1" ht="15" customHeight="1">
      <c r="A150" s="253" t="s">
        <v>125</v>
      </c>
      <c r="B150" s="254"/>
      <c r="C150" s="206">
        <f>+D150+J150+K150+L150+M150+N150+O150+P150</f>
        <v>0</v>
      </c>
      <c r="D150" s="207">
        <f>SUM(E150:I150)</f>
        <v>0</v>
      </c>
      <c r="E150" s="163">
        <f>+[1]高校進学計!R37</f>
        <v>0</v>
      </c>
      <c r="F150" s="163">
        <f>+[1]高校進学計!S37</f>
        <v>0</v>
      </c>
      <c r="G150" s="163">
        <f>+[1]高校進学計!AC37</f>
        <v>0</v>
      </c>
      <c r="H150" s="163">
        <f>+[1]高校進学計!Y37</f>
        <v>0</v>
      </c>
      <c r="I150" s="163">
        <f>+[1]高校進学計!Z37</f>
        <v>0</v>
      </c>
      <c r="J150" s="167">
        <f>+'[1]総計（男）'!D37</f>
        <v>0</v>
      </c>
      <c r="K150" s="164">
        <f>+[1]専修入学計!F37</f>
        <v>0</v>
      </c>
      <c r="L150" s="165">
        <f>+[1]専修入学計!G37</f>
        <v>0</v>
      </c>
      <c r="M150" s="163">
        <f>+'[1]総計（男）'!F37</f>
        <v>0</v>
      </c>
      <c r="N150" s="167">
        <f>+'[1]総計（男）'!G37</f>
        <v>0</v>
      </c>
      <c r="O150" s="167">
        <f>+'[1]総計（男）'!H37</f>
        <v>0</v>
      </c>
      <c r="P150" s="163">
        <f>+'[1]総計（男）'!I37</f>
        <v>0</v>
      </c>
      <c r="Q150" s="163">
        <f>SUM(R150:U150)</f>
        <v>0</v>
      </c>
      <c r="R150" s="163">
        <f>+'[1]総計（男）'!L37</f>
        <v>0</v>
      </c>
      <c r="S150" s="163">
        <f>+'[1]総計（男）'!M37</f>
        <v>0</v>
      </c>
      <c r="T150" s="163">
        <f>+'[1]総計（男）'!N37</f>
        <v>0</v>
      </c>
      <c r="U150" s="163">
        <f>+'[1]総計（男）'!O37</f>
        <v>0</v>
      </c>
      <c r="V150" s="167">
        <f>+N150+Q150</f>
        <v>0</v>
      </c>
      <c r="W150" s="167">
        <f>+'[1]総計（男）'!U37</f>
        <v>0</v>
      </c>
      <c r="X150" s="301">
        <f>IF(C150=0,0,+D150/C150*100)</f>
        <v>0</v>
      </c>
      <c r="Y150" s="302">
        <f>IF(C150=0,0,+V150/C150*100)</f>
        <v>0</v>
      </c>
      <c r="Z150" s="164">
        <f>SUM(AA150:AD150)</f>
        <v>0</v>
      </c>
      <c r="AA150" s="163">
        <f>+[1]高校入学志願計!M37</f>
        <v>0</v>
      </c>
      <c r="AB150" s="163">
        <f>+[1]高校入学志願計!N37</f>
        <v>0</v>
      </c>
      <c r="AC150" s="163">
        <f>+[1]高校入学志願計!R37</f>
        <v>0</v>
      </c>
      <c r="AD150" s="163">
        <f>+[1]高校入学志願計!S37</f>
        <v>0</v>
      </c>
      <c r="AE150" s="255" t="s">
        <v>125</v>
      </c>
      <c r="AF150" s="253"/>
    </row>
    <row r="151" spans="1:32" s="231" customFormat="1" ht="13.5" customHeight="1">
      <c r="A151" s="256"/>
      <c r="B151" s="234"/>
      <c r="C151" s="237"/>
      <c r="D151" s="238"/>
      <c r="E151" s="239"/>
      <c r="F151" s="239"/>
      <c r="G151" s="239"/>
      <c r="H151" s="239"/>
      <c r="I151" s="239"/>
      <c r="J151" s="317"/>
      <c r="K151" s="318"/>
      <c r="L151" s="319"/>
      <c r="M151" s="320"/>
      <c r="N151" s="317"/>
      <c r="O151" s="317"/>
      <c r="P151" s="320"/>
      <c r="Q151" s="320"/>
      <c r="R151" s="320"/>
      <c r="S151" s="320"/>
      <c r="T151" s="320"/>
      <c r="U151" s="320"/>
      <c r="V151" s="317"/>
      <c r="W151" s="321"/>
      <c r="X151" s="322"/>
      <c r="Y151" s="323"/>
      <c r="Z151" s="318"/>
      <c r="AA151" s="239"/>
      <c r="AB151" s="239"/>
      <c r="AC151" s="239"/>
      <c r="AD151" s="239"/>
      <c r="AE151" s="258"/>
      <c r="AF151" s="233"/>
    </row>
    <row r="152" spans="1:32" s="231" customFormat="1" ht="15" customHeight="1">
      <c r="A152" s="245" t="s">
        <v>126</v>
      </c>
      <c r="B152" s="246"/>
      <c r="C152" s="247">
        <f t="shared" ref="C152:V152" si="47">SUM(C153:C164)</f>
        <v>0</v>
      </c>
      <c r="D152" s="248">
        <f t="shared" si="47"/>
        <v>0</v>
      </c>
      <c r="E152" s="324">
        <f t="shared" si="47"/>
        <v>0</v>
      </c>
      <c r="F152" s="324">
        <f t="shared" si="47"/>
        <v>0</v>
      </c>
      <c r="G152" s="324">
        <f t="shared" si="47"/>
        <v>0</v>
      </c>
      <c r="H152" s="324">
        <f t="shared" si="47"/>
        <v>0</v>
      </c>
      <c r="I152" s="324">
        <f t="shared" si="47"/>
        <v>0</v>
      </c>
      <c r="J152" s="325">
        <f t="shared" si="47"/>
        <v>0</v>
      </c>
      <c r="K152" s="326">
        <f t="shared" si="47"/>
        <v>0</v>
      </c>
      <c r="L152" s="327">
        <f t="shared" si="47"/>
        <v>0</v>
      </c>
      <c r="M152" s="324">
        <f t="shared" si="47"/>
        <v>0</v>
      </c>
      <c r="N152" s="325">
        <f t="shared" si="47"/>
        <v>0</v>
      </c>
      <c r="O152" s="325">
        <f t="shared" si="47"/>
        <v>0</v>
      </c>
      <c r="P152" s="324">
        <f t="shared" si="47"/>
        <v>0</v>
      </c>
      <c r="Q152" s="324">
        <f t="shared" si="47"/>
        <v>0</v>
      </c>
      <c r="R152" s="324">
        <f t="shared" si="47"/>
        <v>0</v>
      </c>
      <c r="S152" s="324">
        <f t="shared" si="47"/>
        <v>0</v>
      </c>
      <c r="T152" s="324">
        <f t="shared" si="47"/>
        <v>0</v>
      </c>
      <c r="U152" s="324">
        <f t="shared" si="47"/>
        <v>0</v>
      </c>
      <c r="V152" s="325">
        <f t="shared" si="47"/>
        <v>0</v>
      </c>
      <c r="W152" s="325">
        <f>SUM(W153:W164)</f>
        <v>0</v>
      </c>
      <c r="X152" s="328">
        <v>0</v>
      </c>
      <c r="Y152" s="329">
        <v>0</v>
      </c>
      <c r="Z152" s="326">
        <f>SUM(Z153:Z164)</f>
        <v>0</v>
      </c>
      <c r="AA152" s="324">
        <f>SUM(AA153:AA164)</f>
        <v>0</v>
      </c>
      <c r="AB152" s="324">
        <f>SUM(AB153:AB164)</f>
        <v>0</v>
      </c>
      <c r="AC152" s="324">
        <f>SUM(AC153:AC164)</f>
        <v>0</v>
      </c>
      <c r="AD152" s="324">
        <f>SUM(AD153:AD164)</f>
        <v>0</v>
      </c>
      <c r="AE152" s="252" t="s">
        <v>126</v>
      </c>
      <c r="AF152" s="245"/>
    </row>
    <row r="153" spans="1:32" s="231" customFormat="1" ht="15" customHeight="1">
      <c r="A153" s="253" t="s">
        <v>127</v>
      </c>
      <c r="B153" s="254"/>
      <c r="C153" s="206">
        <f>+D153+J153+K153+L153+M153+N153+O153+P153</f>
        <v>0</v>
      </c>
      <c r="D153" s="207">
        <f>SUM(E153:I153)</f>
        <v>0</v>
      </c>
      <c r="E153" s="163">
        <f>+[1]高校進学計!R38</f>
        <v>0</v>
      </c>
      <c r="F153" s="163">
        <f>+[1]高校進学計!S38</f>
        <v>0</v>
      </c>
      <c r="G153" s="163">
        <f>+[1]高校進学計!AC38</f>
        <v>0</v>
      </c>
      <c r="H153" s="163">
        <f>+[1]高校進学計!Y38</f>
        <v>0</v>
      </c>
      <c r="I153" s="163">
        <f>+[1]高校進学計!Z38</f>
        <v>0</v>
      </c>
      <c r="J153" s="167">
        <f>+'[1]総計（男）'!D38</f>
        <v>0</v>
      </c>
      <c r="K153" s="164">
        <f>+[1]専修入学計!F38</f>
        <v>0</v>
      </c>
      <c r="L153" s="165">
        <f>+[1]専修入学計!G38</f>
        <v>0</v>
      </c>
      <c r="M153" s="163">
        <f>+'[1]総計（男）'!F38</f>
        <v>0</v>
      </c>
      <c r="N153" s="167">
        <f>+'[1]総計（男）'!G38</f>
        <v>0</v>
      </c>
      <c r="O153" s="167">
        <f>+'[1]総計（男）'!H38</f>
        <v>0</v>
      </c>
      <c r="P153" s="163">
        <f>+'[1]総計（男）'!I38</f>
        <v>0</v>
      </c>
      <c r="Q153" s="163">
        <f>SUM(R153:U153)</f>
        <v>0</v>
      </c>
      <c r="R153" s="163">
        <f>+'[1]総計（男）'!L38</f>
        <v>0</v>
      </c>
      <c r="S153" s="163">
        <f>+'[1]総計（男）'!M38</f>
        <v>0</v>
      </c>
      <c r="T153" s="163">
        <f>+'[1]総計（男）'!N38</f>
        <v>0</v>
      </c>
      <c r="U153" s="163">
        <f>+'[1]総計（男）'!O38</f>
        <v>0</v>
      </c>
      <c r="V153" s="167">
        <f>+N153+Q153</f>
        <v>0</v>
      </c>
      <c r="W153" s="167">
        <f>+'[1]総計（男）'!U38</f>
        <v>0</v>
      </c>
      <c r="X153" s="301">
        <f>IF(C153=0,0,+D153/C153*100)</f>
        <v>0</v>
      </c>
      <c r="Y153" s="302">
        <f>IF(C153=0,0,+V153/C153*100)</f>
        <v>0</v>
      </c>
      <c r="Z153" s="164">
        <f>SUM(AA153:AD153)</f>
        <v>0</v>
      </c>
      <c r="AA153" s="163">
        <f>+[1]高校入学志願計!M38</f>
        <v>0</v>
      </c>
      <c r="AB153" s="163">
        <f>+[1]高校入学志願計!N38</f>
        <v>0</v>
      </c>
      <c r="AC153" s="163">
        <f>+[1]高校入学志願計!R38</f>
        <v>0</v>
      </c>
      <c r="AD153" s="163">
        <f>+[1]高校入学志願計!S38</f>
        <v>0</v>
      </c>
      <c r="AE153" s="255" t="s">
        <v>127</v>
      </c>
      <c r="AF153" s="253"/>
    </row>
    <row r="154" spans="1:32" s="231" customFormat="1" ht="15" customHeight="1">
      <c r="A154" s="253" t="s">
        <v>128</v>
      </c>
      <c r="B154" s="254"/>
      <c r="C154" s="206">
        <f>+D154+J154+K154+L154+M154+N154+O154+P154</f>
        <v>0</v>
      </c>
      <c r="D154" s="207">
        <f>SUM(E154:I154)</f>
        <v>0</v>
      </c>
      <c r="E154" s="163">
        <f>+[1]高校進学計!R39</f>
        <v>0</v>
      </c>
      <c r="F154" s="163">
        <f>+[1]高校進学計!S39</f>
        <v>0</v>
      </c>
      <c r="G154" s="163">
        <f>+[1]高校進学計!AC39</f>
        <v>0</v>
      </c>
      <c r="H154" s="163">
        <f>+[1]高校進学計!Y39</f>
        <v>0</v>
      </c>
      <c r="I154" s="163">
        <f>+[1]高校進学計!Z39</f>
        <v>0</v>
      </c>
      <c r="J154" s="167">
        <f>+'[1]総計（男）'!D39</f>
        <v>0</v>
      </c>
      <c r="K154" s="164">
        <f>+[1]専修入学計!F39</f>
        <v>0</v>
      </c>
      <c r="L154" s="165">
        <f>+[1]専修入学計!G39</f>
        <v>0</v>
      </c>
      <c r="M154" s="163">
        <f>+'[1]総計（男）'!F39</f>
        <v>0</v>
      </c>
      <c r="N154" s="167">
        <f>+'[1]総計（男）'!G39</f>
        <v>0</v>
      </c>
      <c r="O154" s="167">
        <f>+'[1]総計（男）'!H39</f>
        <v>0</v>
      </c>
      <c r="P154" s="163">
        <f>+'[1]総計（男）'!I39</f>
        <v>0</v>
      </c>
      <c r="Q154" s="163">
        <f>SUM(R154:U154)</f>
        <v>0</v>
      </c>
      <c r="R154" s="163">
        <f>+'[1]総計（男）'!L39</f>
        <v>0</v>
      </c>
      <c r="S154" s="163">
        <f>+'[1]総計（男）'!M39</f>
        <v>0</v>
      </c>
      <c r="T154" s="163">
        <f>+'[1]総計（男）'!N39</f>
        <v>0</v>
      </c>
      <c r="U154" s="163">
        <f>+'[1]総計（男）'!O39</f>
        <v>0</v>
      </c>
      <c r="V154" s="167">
        <f>+N154+Q154</f>
        <v>0</v>
      </c>
      <c r="W154" s="167">
        <f>+'[1]総計（男）'!U39</f>
        <v>0</v>
      </c>
      <c r="X154" s="301">
        <f>IF(C154=0,0,+D154/C154*100)</f>
        <v>0</v>
      </c>
      <c r="Y154" s="302">
        <f>IF(C154=0,0,+V154/C154*100)</f>
        <v>0</v>
      </c>
      <c r="Z154" s="164">
        <f>SUM(AA154:AD154)</f>
        <v>0</v>
      </c>
      <c r="AA154" s="163">
        <f>+[1]高校入学志願計!M39</f>
        <v>0</v>
      </c>
      <c r="AB154" s="163">
        <f>+[1]高校入学志願計!N39</f>
        <v>0</v>
      </c>
      <c r="AC154" s="163">
        <f>+[1]高校入学志願計!R39</f>
        <v>0</v>
      </c>
      <c r="AD154" s="163">
        <f>+[1]高校入学志願計!S39</f>
        <v>0</v>
      </c>
      <c r="AE154" s="255" t="s">
        <v>128</v>
      </c>
      <c r="AF154" s="253"/>
    </row>
    <row r="155" spans="1:32" s="231" customFormat="1" ht="15" customHeight="1">
      <c r="A155" s="253" t="s">
        <v>129</v>
      </c>
      <c r="B155" s="254"/>
      <c r="C155" s="206">
        <f>+D155+J155+K155+L155+M155+N155+O155+P155</f>
        <v>0</v>
      </c>
      <c r="D155" s="207">
        <f>SUM(E155:I155)</f>
        <v>0</v>
      </c>
      <c r="E155" s="163">
        <f>+[1]高校進学計!R40</f>
        <v>0</v>
      </c>
      <c r="F155" s="163">
        <f>+[1]高校進学計!S40</f>
        <v>0</v>
      </c>
      <c r="G155" s="163">
        <f>+[1]高校進学計!AC40</f>
        <v>0</v>
      </c>
      <c r="H155" s="163">
        <f>+[1]高校進学計!Y40</f>
        <v>0</v>
      </c>
      <c r="I155" s="163">
        <f>+[1]高校進学計!Z40</f>
        <v>0</v>
      </c>
      <c r="J155" s="167">
        <f>+'[1]総計（男）'!D40</f>
        <v>0</v>
      </c>
      <c r="K155" s="164">
        <f>+[1]専修入学計!F40</f>
        <v>0</v>
      </c>
      <c r="L155" s="165">
        <f>+[1]専修入学計!G40</f>
        <v>0</v>
      </c>
      <c r="M155" s="163">
        <f>+'[1]総計（男）'!F40</f>
        <v>0</v>
      </c>
      <c r="N155" s="167">
        <f>+'[1]総計（男）'!G40</f>
        <v>0</v>
      </c>
      <c r="O155" s="167">
        <f>+'[1]総計（男）'!H40</f>
        <v>0</v>
      </c>
      <c r="P155" s="163">
        <f>+'[1]総計（男）'!I40</f>
        <v>0</v>
      </c>
      <c r="Q155" s="163">
        <f>SUM(R155:U155)</f>
        <v>0</v>
      </c>
      <c r="R155" s="163">
        <f>+'[1]総計（男）'!L40</f>
        <v>0</v>
      </c>
      <c r="S155" s="163">
        <f>+'[1]総計（男）'!M40</f>
        <v>0</v>
      </c>
      <c r="T155" s="163">
        <f>+'[1]総計（男）'!N40</f>
        <v>0</v>
      </c>
      <c r="U155" s="163">
        <f>+'[1]総計（男）'!O40</f>
        <v>0</v>
      </c>
      <c r="V155" s="167">
        <f>+N155+Q155</f>
        <v>0</v>
      </c>
      <c r="W155" s="167">
        <f>+'[1]総計（男）'!U40</f>
        <v>0</v>
      </c>
      <c r="X155" s="301">
        <f>IF(C155=0,0,+D155/C155*100)</f>
        <v>0</v>
      </c>
      <c r="Y155" s="302">
        <f>IF(C155=0,0,+V155/C155*100)</f>
        <v>0</v>
      </c>
      <c r="Z155" s="164">
        <f>SUM(AA155:AD155)</f>
        <v>0</v>
      </c>
      <c r="AA155" s="163">
        <f>+[1]高校入学志願計!M40</f>
        <v>0</v>
      </c>
      <c r="AB155" s="163">
        <f>+[1]高校入学志願計!N40</f>
        <v>0</v>
      </c>
      <c r="AC155" s="163">
        <f>+[1]高校入学志願計!R40</f>
        <v>0</v>
      </c>
      <c r="AD155" s="163">
        <f>+[1]高校入学志願計!S40</f>
        <v>0</v>
      </c>
      <c r="AE155" s="255" t="s">
        <v>129</v>
      </c>
      <c r="AF155" s="253"/>
    </row>
    <row r="156" spans="1:32" s="231" customFormat="1" ht="15" customHeight="1">
      <c r="A156" s="253" t="s">
        <v>130</v>
      </c>
      <c r="B156" s="254"/>
      <c r="C156" s="206">
        <f>+D156+J156+K156+L156+M156+N156+O156+P156</f>
        <v>0</v>
      </c>
      <c r="D156" s="207">
        <f>SUM(E156:I156)</f>
        <v>0</v>
      </c>
      <c r="E156" s="163">
        <f>+[1]高校進学計!R41</f>
        <v>0</v>
      </c>
      <c r="F156" s="163">
        <f>+[1]高校進学計!S41</f>
        <v>0</v>
      </c>
      <c r="G156" s="163">
        <f>+[1]高校進学計!AC41</f>
        <v>0</v>
      </c>
      <c r="H156" s="163">
        <f>+[1]高校進学計!Y41</f>
        <v>0</v>
      </c>
      <c r="I156" s="163">
        <f>+[1]高校進学計!Z41</f>
        <v>0</v>
      </c>
      <c r="J156" s="167">
        <f>+'[1]総計（男）'!D41</f>
        <v>0</v>
      </c>
      <c r="K156" s="164">
        <f>+[1]専修入学計!F41</f>
        <v>0</v>
      </c>
      <c r="L156" s="165">
        <f>+[1]専修入学計!G41</f>
        <v>0</v>
      </c>
      <c r="M156" s="163">
        <f>+'[1]総計（男）'!F41</f>
        <v>0</v>
      </c>
      <c r="N156" s="167">
        <f>+'[1]総計（男）'!G41</f>
        <v>0</v>
      </c>
      <c r="O156" s="167">
        <f>+'[1]総計（男）'!H41</f>
        <v>0</v>
      </c>
      <c r="P156" s="163">
        <f>+'[1]総計（男）'!I41</f>
        <v>0</v>
      </c>
      <c r="Q156" s="163">
        <f>SUM(R156:U156)</f>
        <v>0</v>
      </c>
      <c r="R156" s="163">
        <f>+'[1]総計（男）'!L41</f>
        <v>0</v>
      </c>
      <c r="S156" s="163">
        <f>+'[1]総計（男）'!M41</f>
        <v>0</v>
      </c>
      <c r="T156" s="163">
        <f>+'[1]総計（男）'!N41</f>
        <v>0</v>
      </c>
      <c r="U156" s="163">
        <f>+'[1]総計（男）'!O41</f>
        <v>0</v>
      </c>
      <c r="V156" s="167">
        <f>+N156+Q156</f>
        <v>0</v>
      </c>
      <c r="W156" s="167">
        <f>+'[1]総計（男）'!U41</f>
        <v>0</v>
      </c>
      <c r="X156" s="301">
        <f>IF(C156=0,0,+D156/C156*100)</f>
        <v>0</v>
      </c>
      <c r="Y156" s="302">
        <f>IF(C156=0,0,+V156/C156*100)</f>
        <v>0</v>
      </c>
      <c r="Z156" s="164">
        <f>SUM(AA156:AD156)</f>
        <v>0</v>
      </c>
      <c r="AA156" s="163">
        <f>+[1]高校入学志願計!M41</f>
        <v>0</v>
      </c>
      <c r="AB156" s="163">
        <f>+[1]高校入学志願計!N41</f>
        <v>0</v>
      </c>
      <c r="AC156" s="163">
        <f>+[1]高校入学志願計!R41</f>
        <v>0</v>
      </c>
      <c r="AD156" s="163">
        <f>+[1]高校入学志願計!S41</f>
        <v>0</v>
      </c>
      <c r="AE156" s="255" t="s">
        <v>130</v>
      </c>
      <c r="AF156" s="253"/>
    </row>
    <row r="157" spans="1:32" s="231" customFormat="1" ht="15" customHeight="1">
      <c r="A157" s="253" t="s">
        <v>131</v>
      </c>
      <c r="B157" s="254"/>
      <c r="C157" s="206">
        <f>+D157+J157+K157+L157+M157+N157+O157+P157</f>
        <v>0</v>
      </c>
      <c r="D157" s="207">
        <f>SUM(E157:I157)</f>
        <v>0</v>
      </c>
      <c r="E157" s="163">
        <f>+[1]高校進学計!R42</f>
        <v>0</v>
      </c>
      <c r="F157" s="163">
        <f>+[1]高校進学計!S42</f>
        <v>0</v>
      </c>
      <c r="G157" s="163">
        <f>+[1]高校進学計!AC42</f>
        <v>0</v>
      </c>
      <c r="H157" s="163">
        <f>+[1]高校進学計!Y42</f>
        <v>0</v>
      </c>
      <c r="I157" s="163">
        <f>+[1]高校進学計!Z42</f>
        <v>0</v>
      </c>
      <c r="J157" s="167">
        <f>+'[1]総計（男）'!D42</f>
        <v>0</v>
      </c>
      <c r="K157" s="164">
        <f>+[1]専修入学計!F42</f>
        <v>0</v>
      </c>
      <c r="L157" s="165">
        <f>+[1]専修入学計!G42</f>
        <v>0</v>
      </c>
      <c r="M157" s="163">
        <f>+'[1]総計（男）'!F42</f>
        <v>0</v>
      </c>
      <c r="N157" s="167">
        <f>+'[1]総計（男）'!G42</f>
        <v>0</v>
      </c>
      <c r="O157" s="167">
        <f>+'[1]総計（男）'!H42</f>
        <v>0</v>
      </c>
      <c r="P157" s="163">
        <f>+'[1]総計（男）'!I42</f>
        <v>0</v>
      </c>
      <c r="Q157" s="163">
        <f>SUM(R157:U157)</f>
        <v>0</v>
      </c>
      <c r="R157" s="163">
        <f>+'[1]総計（男）'!L42</f>
        <v>0</v>
      </c>
      <c r="S157" s="163">
        <f>+'[1]総計（男）'!M42</f>
        <v>0</v>
      </c>
      <c r="T157" s="163">
        <f>+'[1]総計（男）'!N42</f>
        <v>0</v>
      </c>
      <c r="U157" s="163">
        <f>+'[1]総計（男）'!O42</f>
        <v>0</v>
      </c>
      <c r="V157" s="167">
        <f>+N157+Q157</f>
        <v>0</v>
      </c>
      <c r="W157" s="167">
        <f>+'[1]総計（男）'!U42</f>
        <v>0</v>
      </c>
      <c r="X157" s="301">
        <f>IF(C157=0,0,+D157/C157*100)</f>
        <v>0</v>
      </c>
      <c r="Y157" s="302">
        <f>IF(C157=0,0,+V157/C157*100)</f>
        <v>0</v>
      </c>
      <c r="Z157" s="164">
        <f>SUM(AA157:AD157)</f>
        <v>0</v>
      </c>
      <c r="AA157" s="163">
        <f>+[1]高校入学志願計!M42</f>
        <v>0</v>
      </c>
      <c r="AB157" s="163">
        <f>+[1]高校入学志願計!N42</f>
        <v>0</v>
      </c>
      <c r="AC157" s="163">
        <f>+[1]高校入学志願計!R42</f>
        <v>0</v>
      </c>
      <c r="AD157" s="163">
        <f>+[1]高校入学志願計!S42</f>
        <v>0</v>
      </c>
      <c r="AE157" s="255" t="s">
        <v>131</v>
      </c>
      <c r="AF157" s="253"/>
    </row>
    <row r="158" spans="1:32" s="231" customFormat="1" ht="13.5" customHeight="1">
      <c r="A158" s="256"/>
      <c r="B158" s="234"/>
      <c r="C158" s="237"/>
      <c r="D158" s="238"/>
      <c r="E158" s="239"/>
      <c r="F158" s="239"/>
      <c r="G158" s="239"/>
      <c r="H158" s="239"/>
      <c r="I158" s="239"/>
      <c r="J158" s="317"/>
      <c r="K158" s="318"/>
      <c r="L158" s="319"/>
      <c r="M158" s="320"/>
      <c r="N158" s="317"/>
      <c r="O158" s="317"/>
      <c r="P158" s="320"/>
      <c r="Q158" s="320"/>
      <c r="R158" s="320"/>
      <c r="S158" s="320"/>
      <c r="T158" s="320"/>
      <c r="U158" s="320"/>
      <c r="V158" s="317"/>
      <c r="W158" s="321"/>
      <c r="X158" s="322"/>
      <c r="Y158" s="323"/>
      <c r="Z158" s="318"/>
      <c r="AA158" s="239"/>
      <c r="AB158" s="239"/>
      <c r="AC158" s="239"/>
      <c r="AD158" s="239"/>
      <c r="AE158" s="258"/>
      <c r="AF158" s="233"/>
    </row>
    <row r="159" spans="1:32" s="231" customFormat="1" ht="15" customHeight="1">
      <c r="A159" s="253" t="s">
        <v>132</v>
      </c>
      <c r="B159" s="254"/>
      <c r="C159" s="206">
        <f t="shared" ref="C159:C164" si="48">+D159+J159+K159+L159+M159+N159+O159+P159</f>
        <v>0</v>
      </c>
      <c r="D159" s="207">
        <f t="shared" ref="D159:D164" si="49">SUM(E159:I159)</f>
        <v>0</v>
      </c>
      <c r="E159" s="163">
        <f>+[1]高校進学計!R43</f>
        <v>0</v>
      </c>
      <c r="F159" s="163">
        <f>+[1]高校進学計!S43</f>
        <v>0</v>
      </c>
      <c r="G159" s="163">
        <f>+[1]高校進学計!AC43</f>
        <v>0</v>
      </c>
      <c r="H159" s="163">
        <f>+[1]高校進学計!Y43</f>
        <v>0</v>
      </c>
      <c r="I159" s="163">
        <f>+[1]高校進学計!Z43</f>
        <v>0</v>
      </c>
      <c r="J159" s="167">
        <f>+'[1]総計（男）'!D43</f>
        <v>0</v>
      </c>
      <c r="K159" s="164">
        <f>+[1]専修入学計!F43</f>
        <v>0</v>
      </c>
      <c r="L159" s="165">
        <f>+[1]専修入学計!G43</f>
        <v>0</v>
      </c>
      <c r="M159" s="163">
        <f>+'[1]総計（男）'!F43</f>
        <v>0</v>
      </c>
      <c r="N159" s="167">
        <f>+'[1]総計（男）'!G43</f>
        <v>0</v>
      </c>
      <c r="O159" s="167">
        <f>+'[1]総計（男）'!H43</f>
        <v>0</v>
      </c>
      <c r="P159" s="163">
        <f>+'[1]総計（男）'!I43</f>
        <v>0</v>
      </c>
      <c r="Q159" s="163">
        <f t="shared" ref="Q159:Q164" si="50">SUM(R159:U159)</f>
        <v>0</v>
      </c>
      <c r="R159" s="163">
        <f>+'[1]総計（男）'!L43</f>
        <v>0</v>
      </c>
      <c r="S159" s="163">
        <f>+'[1]総計（男）'!M43</f>
        <v>0</v>
      </c>
      <c r="T159" s="163">
        <f>+'[1]総計（男）'!N43</f>
        <v>0</v>
      </c>
      <c r="U159" s="163">
        <f>+'[1]総計（男）'!O43</f>
        <v>0</v>
      </c>
      <c r="V159" s="167">
        <f t="shared" ref="V159:V164" si="51">+N159+Q159</f>
        <v>0</v>
      </c>
      <c r="W159" s="167">
        <f>+'[1]総計（男）'!U43</f>
        <v>0</v>
      </c>
      <c r="X159" s="301">
        <f t="shared" ref="X159:X164" si="52">IF(C159=0,0,+D159/C159*100)</f>
        <v>0</v>
      </c>
      <c r="Y159" s="302">
        <f t="shared" ref="Y159:Y164" si="53">IF(C159=0,0,+V159/C159*100)</f>
        <v>0</v>
      </c>
      <c r="Z159" s="164">
        <f t="shared" ref="Z159:Z164" si="54">SUM(AA159:AD159)</f>
        <v>0</v>
      </c>
      <c r="AA159" s="163">
        <f>+[1]高校入学志願計!M43</f>
        <v>0</v>
      </c>
      <c r="AB159" s="163">
        <f>+[1]高校入学志願計!N43</f>
        <v>0</v>
      </c>
      <c r="AC159" s="163">
        <f>+[1]高校入学志願計!R43</f>
        <v>0</v>
      </c>
      <c r="AD159" s="163">
        <f>+[1]高校入学志願計!S43</f>
        <v>0</v>
      </c>
      <c r="AE159" s="255" t="s">
        <v>132</v>
      </c>
      <c r="AF159" s="253"/>
    </row>
    <row r="160" spans="1:32" s="231" customFormat="1" ht="15" customHeight="1">
      <c r="A160" s="253" t="s">
        <v>133</v>
      </c>
      <c r="B160" s="254"/>
      <c r="C160" s="206">
        <f t="shared" si="48"/>
        <v>0</v>
      </c>
      <c r="D160" s="207">
        <f t="shared" si="49"/>
        <v>0</v>
      </c>
      <c r="E160" s="163">
        <f>+[1]高校進学計!R44</f>
        <v>0</v>
      </c>
      <c r="F160" s="163">
        <f>+[1]高校進学計!S44</f>
        <v>0</v>
      </c>
      <c r="G160" s="163">
        <f>+[1]高校進学計!AC44</f>
        <v>0</v>
      </c>
      <c r="H160" s="163">
        <f>+[1]高校進学計!Y44</f>
        <v>0</v>
      </c>
      <c r="I160" s="163">
        <f>+[1]高校進学計!Z44</f>
        <v>0</v>
      </c>
      <c r="J160" s="167">
        <f>+'[1]総計（男）'!D44</f>
        <v>0</v>
      </c>
      <c r="K160" s="164">
        <f>+[1]専修入学計!F44</f>
        <v>0</v>
      </c>
      <c r="L160" s="165">
        <f>+[1]専修入学計!G44</f>
        <v>0</v>
      </c>
      <c r="M160" s="163">
        <f>+'[1]総計（男）'!F44</f>
        <v>0</v>
      </c>
      <c r="N160" s="167">
        <f>+'[1]総計（男）'!G44</f>
        <v>0</v>
      </c>
      <c r="O160" s="167">
        <f>+'[1]総計（男）'!H44</f>
        <v>0</v>
      </c>
      <c r="P160" s="163">
        <f>+'[1]総計（男）'!I44</f>
        <v>0</v>
      </c>
      <c r="Q160" s="163">
        <f t="shared" si="50"/>
        <v>0</v>
      </c>
      <c r="R160" s="163">
        <f>+'[1]総計（男）'!L44</f>
        <v>0</v>
      </c>
      <c r="S160" s="163">
        <f>+'[1]総計（男）'!M44</f>
        <v>0</v>
      </c>
      <c r="T160" s="163">
        <f>+'[1]総計（男）'!N44</f>
        <v>0</v>
      </c>
      <c r="U160" s="163">
        <f>+'[1]総計（男）'!O44</f>
        <v>0</v>
      </c>
      <c r="V160" s="167">
        <f t="shared" si="51"/>
        <v>0</v>
      </c>
      <c r="W160" s="167">
        <f>+'[1]総計（男）'!U44</f>
        <v>0</v>
      </c>
      <c r="X160" s="301">
        <f t="shared" si="52"/>
        <v>0</v>
      </c>
      <c r="Y160" s="302">
        <f t="shared" si="53"/>
        <v>0</v>
      </c>
      <c r="Z160" s="164">
        <f t="shared" si="54"/>
        <v>0</v>
      </c>
      <c r="AA160" s="163">
        <f>+[1]高校入学志願計!M44</f>
        <v>0</v>
      </c>
      <c r="AB160" s="163">
        <f>+[1]高校入学志願計!N44</f>
        <v>0</v>
      </c>
      <c r="AC160" s="163">
        <f>+[1]高校入学志願計!R44</f>
        <v>0</v>
      </c>
      <c r="AD160" s="163">
        <f>+[1]高校入学志願計!S44</f>
        <v>0</v>
      </c>
      <c r="AE160" s="255" t="s">
        <v>133</v>
      </c>
      <c r="AF160" s="253"/>
    </row>
    <row r="161" spans="1:35" s="231" customFormat="1" ht="15" customHeight="1">
      <c r="A161" s="253" t="s">
        <v>134</v>
      </c>
      <c r="B161" s="254"/>
      <c r="C161" s="206">
        <f t="shared" si="48"/>
        <v>0</v>
      </c>
      <c r="D161" s="207">
        <f t="shared" si="49"/>
        <v>0</v>
      </c>
      <c r="E161" s="163">
        <f>+[1]高校進学計!R45</f>
        <v>0</v>
      </c>
      <c r="F161" s="163">
        <f>+[1]高校進学計!S45</f>
        <v>0</v>
      </c>
      <c r="G161" s="163">
        <f>+[1]高校進学計!AC45</f>
        <v>0</v>
      </c>
      <c r="H161" s="163">
        <f>+[1]高校進学計!Y45</f>
        <v>0</v>
      </c>
      <c r="I161" s="163">
        <f>+[1]高校進学計!Z45</f>
        <v>0</v>
      </c>
      <c r="J161" s="167">
        <f>+'[1]総計（男）'!D45</f>
        <v>0</v>
      </c>
      <c r="K161" s="164">
        <f>+[1]専修入学計!F45</f>
        <v>0</v>
      </c>
      <c r="L161" s="165">
        <f>+[1]専修入学計!G45</f>
        <v>0</v>
      </c>
      <c r="M161" s="163">
        <f>+'[1]総計（男）'!F45</f>
        <v>0</v>
      </c>
      <c r="N161" s="167">
        <f>+'[1]総計（男）'!G45</f>
        <v>0</v>
      </c>
      <c r="O161" s="167">
        <f>+'[1]総計（男）'!H45</f>
        <v>0</v>
      </c>
      <c r="P161" s="163">
        <f>+'[1]総計（男）'!I45</f>
        <v>0</v>
      </c>
      <c r="Q161" s="163">
        <f t="shared" si="50"/>
        <v>0</v>
      </c>
      <c r="R161" s="163">
        <f>+'[1]総計（男）'!L45</f>
        <v>0</v>
      </c>
      <c r="S161" s="163">
        <f>+'[1]総計（男）'!M45</f>
        <v>0</v>
      </c>
      <c r="T161" s="163">
        <f>+'[1]総計（男）'!N45</f>
        <v>0</v>
      </c>
      <c r="U161" s="163">
        <f>+'[1]総計（男）'!O45</f>
        <v>0</v>
      </c>
      <c r="V161" s="167">
        <f t="shared" si="51"/>
        <v>0</v>
      </c>
      <c r="W161" s="167">
        <f>+'[1]総計（男）'!U45</f>
        <v>0</v>
      </c>
      <c r="X161" s="301">
        <f t="shared" si="52"/>
        <v>0</v>
      </c>
      <c r="Y161" s="302">
        <f t="shared" si="53"/>
        <v>0</v>
      </c>
      <c r="Z161" s="164">
        <f t="shared" si="54"/>
        <v>0</v>
      </c>
      <c r="AA161" s="163">
        <f>+[1]高校入学志願計!M45</f>
        <v>0</v>
      </c>
      <c r="AB161" s="163">
        <f>+[1]高校入学志願計!N45</f>
        <v>0</v>
      </c>
      <c r="AC161" s="163">
        <f>+[1]高校入学志願計!R45</f>
        <v>0</v>
      </c>
      <c r="AD161" s="163">
        <f>+[1]高校入学志願計!S45</f>
        <v>0</v>
      </c>
      <c r="AE161" s="255" t="s">
        <v>134</v>
      </c>
      <c r="AF161" s="253"/>
    </row>
    <row r="162" spans="1:35" s="231" customFormat="1" ht="15" customHeight="1">
      <c r="A162" s="253" t="s">
        <v>135</v>
      </c>
      <c r="B162" s="254"/>
      <c r="C162" s="206">
        <f t="shared" si="48"/>
        <v>0</v>
      </c>
      <c r="D162" s="207">
        <f t="shared" si="49"/>
        <v>0</v>
      </c>
      <c r="E162" s="163">
        <f>+[1]高校進学計!R46</f>
        <v>0</v>
      </c>
      <c r="F162" s="163">
        <f>+[1]高校進学計!S46</f>
        <v>0</v>
      </c>
      <c r="G162" s="163">
        <f>+[1]高校進学計!AC46</f>
        <v>0</v>
      </c>
      <c r="H162" s="163">
        <f>+[1]高校進学計!Y46</f>
        <v>0</v>
      </c>
      <c r="I162" s="163">
        <f>+[1]高校進学計!Z46</f>
        <v>0</v>
      </c>
      <c r="J162" s="167">
        <f>+'[1]総計（男）'!D46</f>
        <v>0</v>
      </c>
      <c r="K162" s="164">
        <f>+[1]専修入学計!F46</f>
        <v>0</v>
      </c>
      <c r="L162" s="165">
        <f>+[1]専修入学計!G46</f>
        <v>0</v>
      </c>
      <c r="M162" s="163">
        <f>+'[1]総計（男）'!F46</f>
        <v>0</v>
      </c>
      <c r="N162" s="167">
        <f>+'[1]総計（男）'!G46</f>
        <v>0</v>
      </c>
      <c r="O162" s="167">
        <f>+'[1]総計（男）'!H46</f>
        <v>0</v>
      </c>
      <c r="P162" s="163">
        <f>+'[1]総計（男）'!I46</f>
        <v>0</v>
      </c>
      <c r="Q162" s="163">
        <f t="shared" si="50"/>
        <v>0</v>
      </c>
      <c r="R162" s="163">
        <f>+'[1]総計（男）'!L46</f>
        <v>0</v>
      </c>
      <c r="S162" s="163">
        <f>+'[1]総計（男）'!M46</f>
        <v>0</v>
      </c>
      <c r="T162" s="163">
        <f>+'[1]総計（男）'!N46</f>
        <v>0</v>
      </c>
      <c r="U162" s="163">
        <f>+'[1]総計（男）'!O46</f>
        <v>0</v>
      </c>
      <c r="V162" s="167">
        <f t="shared" si="51"/>
        <v>0</v>
      </c>
      <c r="W162" s="167">
        <f>+'[1]総計（男）'!U46</f>
        <v>0</v>
      </c>
      <c r="X162" s="301">
        <f t="shared" si="52"/>
        <v>0</v>
      </c>
      <c r="Y162" s="302">
        <f t="shared" si="53"/>
        <v>0</v>
      </c>
      <c r="Z162" s="164">
        <f t="shared" si="54"/>
        <v>0</v>
      </c>
      <c r="AA162" s="163">
        <f>+[1]高校入学志願計!M46</f>
        <v>0</v>
      </c>
      <c r="AB162" s="163">
        <f>+[1]高校入学志願計!N46</f>
        <v>0</v>
      </c>
      <c r="AC162" s="163">
        <f>+[1]高校入学志願計!R46</f>
        <v>0</v>
      </c>
      <c r="AD162" s="163">
        <f>+[1]高校入学志願計!S46</f>
        <v>0</v>
      </c>
      <c r="AE162" s="255" t="s">
        <v>135</v>
      </c>
      <c r="AF162" s="253"/>
    </row>
    <row r="163" spans="1:35" s="231" customFormat="1" ht="15" customHeight="1">
      <c r="A163" s="253" t="s">
        <v>136</v>
      </c>
      <c r="B163" s="254"/>
      <c r="C163" s="206">
        <f t="shared" si="48"/>
        <v>0</v>
      </c>
      <c r="D163" s="207">
        <f t="shared" si="49"/>
        <v>0</v>
      </c>
      <c r="E163" s="163">
        <f>+[1]高校進学計!R47</f>
        <v>0</v>
      </c>
      <c r="F163" s="163">
        <f>+[1]高校進学計!S47</f>
        <v>0</v>
      </c>
      <c r="G163" s="163">
        <f>+[1]高校進学計!AC47</f>
        <v>0</v>
      </c>
      <c r="H163" s="163">
        <f>+[1]高校進学計!Y47</f>
        <v>0</v>
      </c>
      <c r="I163" s="163">
        <f>+[1]高校進学計!Z47</f>
        <v>0</v>
      </c>
      <c r="J163" s="167">
        <f>+'[1]総計（男）'!D47</f>
        <v>0</v>
      </c>
      <c r="K163" s="164">
        <f>+[1]専修入学計!F47</f>
        <v>0</v>
      </c>
      <c r="L163" s="165">
        <f>+[1]専修入学計!G47</f>
        <v>0</v>
      </c>
      <c r="M163" s="163">
        <f>+'[1]総計（男）'!F47</f>
        <v>0</v>
      </c>
      <c r="N163" s="167">
        <f>+'[1]総計（男）'!G47</f>
        <v>0</v>
      </c>
      <c r="O163" s="167">
        <f>+'[1]総計（男）'!H47</f>
        <v>0</v>
      </c>
      <c r="P163" s="163">
        <f>+'[1]総計（男）'!I47</f>
        <v>0</v>
      </c>
      <c r="Q163" s="163">
        <f t="shared" si="50"/>
        <v>0</v>
      </c>
      <c r="R163" s="163">
        <f>+'[1]総計（男）'!L47</f>
        <v>0</v>
      </c>
      <c r="S163" s="163">
        <f>+'[1]総計（男）'!M47</f>
        <v>0</v>
      </c>
      <c r="T163" s="163">
        <f>+'[1]総計（男）'!N47</f>
        <v>0</v>
      </c>
      <c r="U163" s="163">
        <f>+'[1]総計（男）'!O47</f>
        <v>0</v>
      </c>
      <c r="V163" s="167">
        <f t="shared" si="51"/>
        <v>0</v>
      </c>
      <c r="W163" s="167">
        <f>+'[1]総計（男）'!U47</f>
        <v>0</v>
      </c>
      <c r="X163" s="301">
        <f t="shared" si="52"/>
        <v>0</v>
      </c>
      <c r="Y163" s="302">
        <f t="shared" si="53"/>
        <v>0</v>
      </c>
      <c r="Z163" s="164">
        <f t="shared" si="54"/>
        <v>0</v>
      </c>
      <c r="AA163" s="163">
        <f>+[1]高校入学志願計!M47</f>
        <v>0</v>
      </c>
      <c r="AB163" s="163">
        <f>+[1]高校入学志願計!N47</f>
        <v>0</v>
      </c>
      <c r="AC163" s="163">
        <f>+[1]高校入学志願計!R47</f>
        <v>0</v>
      </c>
      <c r="AD163" s="163">
        <f>+[1]高校入学志願計!S47</f>
        <v>0</v>
      </c>
      <c r="AE163" s="255" t="s">
        <v>136</v>
      </c>
      <c r="AF163" s="253"/>
    </row>
    <row r="164" spans="1:35" s="231" customFormat="1" ht="15" customHeight="1">
      <c r="A164" s="253" t="s">
        <v>137</v>
      </c>
      <c r="B164" s="254"/>
      <c r="C164" s="206">
        <f t="shared" si="48"/>
        <v>0</v>
      </c>
      <c r="D164" s="207">
        <f t="shared" si="49"/>
        <v>0</v>
      </c>
      <c r="E164" s="163">
        <f>+[1]高校進学計!R48</f>
        <v>0</v>
      </c>
      <c r="F164" s="163">
        <f>+[1]高校進学計!S48</f>
        <v>0</v>
      </c>
      <c r="G164" s="163">
        <f>+[1]高校進学計!AC48</f>
        <v>0</v>
      </c>
      <c r="H164" s="163">
        <f>+[1]高校進学計!Y48</f>
        <v>0</v>
      </c>
      <c r="I164" s="163">
        <f>+[1]高校進学計!Z48</f>
        <v>0</v>
      </c>
      <c r="J164" s="167">
        <f>+'[1]総計（男）'!D48</f>
        <v>0</v>
      </c>
      <c r="K164" s="164">
        <f>+[1]専修入学計!F48</f>
        <v>0</v>
      </c>
      <c r="L164" s="165">
        <f>+[1]専修入学計!G48</f>
        <v>0</v>
      </c>
      <c r="M164" s="163">
        <f>+'[1]総計（男）'!F48</f>
        <v>0</v>
      </c>
      <c r="N164" s="167">
        <f>+'[1]総計（男）'!G48</f>
        <v>0</v>
      </c>
      <c r="O164" s="167">
        <f>+'[1]総計（男）'!H48</f>
        <v>0</v>
      </c>
      <c r="P164" s="163">
        <f>+'[1]総計（男）'!I48</f>
        <v>0</v>
      </c>
      <c r="Q164" s="163">
        <f t="shared" si="50"/>
        <v>0</v>
      </c>
      <c r="R164" s="163">
        <f>+'[1]総計（男）'!L48</f>
        <v>0</v>
      </c>
      <c r="S164" s="163">
        <f>+'[1]総計（男）'!M48</f>
        <v>0</v>
      </c>
      <c r="T164" s="163">
        <f>+'[1]総計（男）'!N48</f>
        <v>0</v>
      </c>
      <c r="U164" s="163">
        <f>+'[1]総計（男）'!O48</f>
        <v>0</v>
      </c>
      <c r="V164" s="167">
        <f t="shared" si="51"/>
        <v>0</v>
      </c>
      <c r="W164" s="167">
        <f>+'[1]総計（男）'!U48</f>
        <v>0</v>
      </c>
      <c r="X164" s="301">
        <f t="shared" si="52"/>
        <v>0</v>
      </c>
      <c r="Y164" s="302">
        <f t="shared" si="53"/>
        <v>0</v>
      </c>
      <c r="Z164" s="164">
        <f t="shared" si="54"/>
        <v>0</v>
      </c>
      <c r="AA164" s="163">
        <f>+[1]高校入学志願計!M48</f>
        <v>0</v>
      </c>
      <c r="AB164" s="163">
        <f>+[1]高校入学志願計!N48</f>
        <v>0</v>
      </c>
      <c r="AC164" s="163">
        <f>+[1]高校入学志願計!R48</f>
        <v>0</v>
      </c>
      <c r="AD164" s="163">
        <f>+[1]高校入学志願計!S48</f>
        <v>0</v>
      </c>
      <c r="AE164" s="255" t="s">
        <v>137</v>
      </c>
      <c r="AF164" s="253"/>
    </row>
    <row r="165" spans="1:35" s="280" customFormat="1" ht="9" customHeight="1">
      <c r="A165" s="266"/>
      <c r="B165" s="267"/>
      <c r="C165" s="268"/>
      <c r="D165" s="269"/>
      <c r="E165" s="270"/>
      <c r="F165" s="268"/>
      <c r="G165" s="268"/>
      <c r="H165" s="268"/>
      <c r="I165" s="268"/>
      <c r="J165" s="330"/>
      <c r="K165" s="269"/>
      <c r="L165" s="271"/>
      <c r="M165" s="331"/>
      <c r="N165" s="274"/>
      <c r="O165" s="274"/>
      <c r="P165" s="275"/>
      <c r="Q165" s="275"/>
      <c r="R165" s="275"/>
      <c r="S165" s="275"/>
      <c r="T165" s="275"/>
      <c r="U165" s="275"/>
      <c r="V165" s="274"/>
      <c r="W165" s="332"/>
      <c r="X165" s="333"/>
      <c r="Y165" s="276"/>
      <c r="Z165" s="277"/>
      <c r="AA165" s="268"/>
      <c r="AB165" s="268"/>
      <c r="AC165" s="268"/>
      <c r="AD165" s="273"/>
      <c r="AE165" s="278"/>
      <c r="AF165" s="279"/>
    </row>
    <row r="166" spans="1:35">
      <c r="A166" s="93"/>
      <c r="B166" s="93"/>
    </row>
    <row r="167" spans="1:35">
      <c r="A167" s="93"/>
      <c r="B167" s="93"/>
    </row>
    <row r="168" spans="1:35">
      <c r="A168" s="93"/>
      <c r="B168" s="93"/>
    </row>
    <row r="171" spans="1:35" ht="24">
      <c r="A171" s="281"/>
      <c r="B171" s="281"/>
      <c r="C171" s="281"/>
      <c r="D171" s="281"/>
      <c r="E171" s="281"/>
      <c r="F171" s="281"/>
      <c r="G171" s="281"/>
      <c r="H171" s="281"/>
      <c r="I171" s="281"/>
      <c r="J171" s="281"/>
      <c r="K171" s="281"/>
      <c r="L171" s="281"/>
      <c r="M171" s="282"/>
      <c r="N171" s="281"/>
      <c r="O171" s="281"/>
      <c r="P171" s="282"/>
      <c r="Q171" s="282"/>
      <c r="R171" s="282"/>
      <c r="S171" s="282"/>
      <c r="T171" s="282"/>
      <c r="U171" s="282"/>
      <c r="V171" s="281"/>
      <c r="W171" s="281"/>
      <c r="X171" s="283"/>
      <c r="Y171" s="283"/>
      <c r="Z171" s="281"/>
      <c r="AA171" s="281"/>
      <c r="AB171" s="281"/>
      <c r="AC171" s="281"/>
      <c r="AD171" s="281"/>
      <c r="AE171" s="281"/>
    </row>
    <row r="173" spans="1:35" s="71" customFormat="1" ht="18.75" customHeight="1">
      <c r="A173" s="67"/>
      <c r="B173" s="67"/>
      <c r="C173" s="67"/>
      <c r="D173" s="67"/>
      <c r="E173" s="67"/>
      <c r="F173" s="68" t="s">
        <v>44</v>
      </c>
      <c r="G173" s="67"/>
      <c r="H173" s="69" t="s">
        <v>45</v>
      </c>
      <c r="I173" s="69"/>
      <c r="J173" s="69"/>
      <c r="K173" s="69"/>
      <c r="L173" s="69"/>
      <c r="M173" s="69"/>
      <c r="N173" s="69"/>
      <c r="O173" s="69"/>
      <c r="P173" s="70"/>
      <c r="Q173" s="69" t="s">
        <v>46</v>
      </c>
      <c r="R173" s="69"/>
      <c r="S173" s="69"/>
      <c r="T173" s="69"/>
      <c r="U173" s="69"/>
      <c r="V173" s="69"/>
      <c r="W173" s="69"/>
      <c r="X173" s="69"/>
      <c r="Y173" s="69"/>
      <c r="Z173" s="69"/>
      <c r="AA173" s="67" t="s">
        <v>153</v>
      </c>
      <c r="AB173" s="67"/>
      <c r="AC173" s="67"/>
      <c r="AD173" s="67"/>
      <c r="AE173" s="67"/>
    </row>
    <row r="174" spans="1:35">
      <c r="B174" t="s">
        <v>154</v>
      </c>
    </row>
    <row r="175" spans="1:35" s="93" customFormat="1" ht="15" customHeight="1">
      <c r="A175" s="74" t="s">
        <v>49</v>
      </c>
      <c r="B175" s="75"/>
      <c r="C175" s="76" t="s">
        <v>8</v>
      </c>
      <c r="D175" s="77" t="s">
        <v>50</v>
      </c>
      <c r="E175" s="77"/>
      <c r="F175" s="77"/>
      <c r="G175" s="77"/>
      <c r="H175" s="77"/>
      <c r="I175" s="78"/>
      <c r="J175" s="79" t="s">
        <v>51</v>
      </c>
      <c r="K175" s="80" t="s">
        <v>52</v>
      </c>
      <c r="L175" s="81"/>
      <c r="M175" s="82" t="s">
        <v>53</v>
      </c>
      <c r="N175" s="79" t="s">
        <v>26</v>
      </c>
      <c r="O175" s="79" t="s">
        <v>54</v>
      </c>
      <c r="P175" s="83" t="s">
        <v>55</v>
      </c>
      <c r="Q175" s="84" t="s">
        <v>56</v>
      </c>
      <c r="R175" s="84"/>
      <c r="S175" s="84"/>
      <c r="T175" s="84"/>
      <c r="U175" s="84"/>
      <c r="V175" s="85"/>
      <c r="W175" s="86" t="s">
        <v>57</v>
      </c>
      <c r="X175" s="87" t="s">
        <v>58</v>
      </c>
      <c r="Y175" s="88"/>
      <c r="Z175" s="89" t="s">
        <v>59</v>
      </c>
      <c r="AA175" s="90"/>
      <c r="AB175" s="90"/>
      <c r="AC175" s="90"/>
      <c r="AD175" s="90"/>
      <c r="AE175" s="91" t="s">
        <v>60</v>
      </c>
      <c r="AF175" s="92"/>
    </row>
    <row r="176" spans="1:35" s="93" customFormat="1" ht="15" customHeight="1">
      <c r="A176" s="94"/>
      <c r="B176" s="95"/>
      <c r="C176" s="96"/>
      <c r="D176" s="76" t="s">
        <v>8</v>
      </c>
      <c r="E176" s="97" t="s">
        <v>14</v>
      </c>
      <c r="F176" s="98"/>
      <c r="G176" s="99"/>
      <c r="H176" s="86" t="s">
        <v>19</v>
      </c>
      <c r="I176" s="100" t="s">
        <v>141</v>
      </c>
      <c r="J176" s="101"/>
      <c r="K176" s="102"/>
      <c r="L176" s="103"/>
      <c r="M176" s="104"/>
      <c r="N176" s="101"/>
      <c r="O176" s="101"/>
      <c r="P176" s="105"/>
      <c r="Q176" s="106" t="s">
        <v>8</v>
      </c>
      <c r="R176" s="107" t="s">
        <v>142</v>
      </c>
      <c r="S176" s="107" t="s">
        <v>155</v>
      </c>
      <c r="T176" s="107" t="s">
        <v>156</v>
      </c>
      <c r="U176" s="83" t="s">
        <v>145</v>
      </c>
      <c r="V176" s="108" t="s">
        <v>146</v>
      </c>
      <c r="W176" s="109"/>
      <c r="X176" s="110"/>
      <c r="Y176" s="111" t="s">
        <v>43</v>
      </c>
      <c r="Z176" s="112" t="s">
        <v>8</v>
      </c>
      <c r="AA176" s="113" t="s">
        <v>14</v>
      </c>
      <c r="AB176" s="114"/>
      <c r="AC176" s="86" t="s">
        <v>19</v>
      </c>
      <c r="AD176" s="115" t="s">
        <v>157</v>
      </c>
      <c r="AE176" s="116"/>
      <c r="AF176" s="117"/>
      <c r="AI176"/>
    </row>
    <row r="177" spans="1:32" s="93" customFormat="1" ht="15" customHeight="1">
      <c r="A177" s="94"/>
      <c r="B177" s="95"/>
      <c r="C177" s="96"/>
      <c r="D177" s="96"/>
      <c r="E177" s="118" t="s">
        <v>69</v>
      </c>
      <c r="F177" s="118" t="s">
        <v>70</v>
      </c>
      <c r="G177" s="119" t="s">
        <v>71</v>
      </c>
      <c r="H177" s="109"/>
      <c r="I177" s="120"/>
      <c r="J177" s="101"/>
      <c r="K177" s="121" t="s">
        <v>72</v>
      </c>
      <c r="L177" s="86" t="s">
        <v>73</v>
      </c>
      <c r="M177" s="104"/>
      <c r="N177" s="101"/>
      <c r="O177" s="101"/>
      <c r="P177" s="105"/>
      <c r="Q177" s="122"/>
      <c r="R177" s="123" t="s">
        <v>74</v>
      </c>
      <c r="S177" s="123" t="s">
        <v>74</v>
      </c>
      <c r="T177" s="123" t="s">
        <v>75</v>
      </c>
      <c r="U177" s="105" t="s">
        <v>76</v>
      </c>
      <c r="V177" s="108" t="s">
        <v>148</v>
      </c>
      <c r="W177" s="109"/>
      <c r="X177" s="110"/>
      <c r="Y177" s="111" t="s">
        <v>42</v>
      </c>
      <c r="Z177" s="124"/>
      <c r="AA177" s="118" t="s">
        <v>69</v>
      </c>
      <c r="AB177" s="118" t="s">
        <v>70</v>
      </c>
      <c r="AC177" s="109"/>
      <c r="AD177" s="125"/>
      <c r="AE177" s="116"/>
      <c r="AF177" s="117"/>
    </row>
    <row r="178" spans="1:32" s="93" customFormat="1" ht="15" customHeight="1">
      <c r="A178" s="126"/>
      <c r="B178" s="127"/>
      <c r="C178" s="128"/>
      <c r="D178" s="128"/>
      <c r="E178" s="129"/>
      <c r="F178" s="129"/>
      <c r="G178" s="130"/>
      <c r="H178" s="131"/>
      <c r="I178" s="132"/>
      <c r="J178" s="133"/>
      <c r="K178" s="134" t="s">
        <v>78</v>
      </c>
      <c r="L178" s="131"/>
      <c r="M178" s="135"/>
      <c r="N178" s="133"/>
      <c r="O178" s="133"/>
      <c r="P178" s="136"/>
      <c r="Q178" s="137"/>
      <c r="R178" s="138" t="s">
        <v>79</v>
      </c>
      <c r="S178" s="138" t="s">
        <v>79</v>
      </c>
      <c r="T178" s="138" t="s">
        <v>79</v>
      </c>
      <c r="U178" s="136" t="s">
        <v>79</v>
      </c>
      <c r="V178" s="139"/>
      <c r="W178" s="131"/>
      <c r="X178" s="140"/>
      <c r="Y178" s="141"/>
      <c r="Z178" s="142"/>
      <c r="AA178" s="129"/>
      <c r="AB178" s="129"/>
      <c r="AC178" s="131"/>
      <c r="AD178" s="143"/>
      <c r="AE178" s="144"/>
      <c r="AF178" s="145"/>
    </row>
    <row r="179" spans="1:32" ht="13.5" customHeight="1">
      <c r="A179" s="146"/>
      <c r="B179" s="18"/>
      <c r="C179" s="147"/>
      <c r="D179" s="148"/>
      <c r="E179" s="149"/>
      <c r="F179" s="150"/>
      <c r="G179" s="149"/>
      <c r="H179" s="149"/>
      <c r="I179" s="147"/>
      <c r="J179" s="154"/>
      <c r="K179" s="334"/>
      <c r="L179" s="288"/>
      <c r="M179" s="155"/>
      <c r="N179" s="154"/>
      <c r="O179" s="154"/>
      <c r="P179" s="155"/>
      <c r="Q179" s="156"/>
      <c r="R179" s="156"/>
      <c r="S179" s="155"/>
      <c r="T179" s="156"/>
      <c r="U179" s="156"/>
      <c r="V179" s="154"/>
      <c r="W179" s="289"/>
      <c r="X179" s="290"/>
      <c r="Y179" s="157"/>
      <c r="Z179" s="158"/>
      <c r="AA179" s="159"/>
      <c r="AB179" s="150"/>
      <c r="AC179" s="150"/>
      <c r="AD179" s="147"/>
      <c r="AE179" s="160"/>
    </row>
    <row r="180" spans="1:32" s="93" customFormat="1" ht="15.95" customHeight="1">
      <c r="A180" s="161" t="s">
        <v>80</v>
      </c>
      <c r="B180" s="162"/>
      <c r="C180" s="163">
        <v>6</v>
      </c>
      <c r="D180" s="164">
        <v>6</v>
      </c>
      <c r="E180" s="163">
        <v>6</v>
      </c>
      <c r="F180" s="163">
        <v>0</v>
      </c>
      <c r="G180" s="163">
        <v>0</v>
      </c>
      <c r="H180" s="163">
        <v>0</v>
      </c>
      <c r="I180" s="165">
        <v>0</v>
      </c>
      <c r="J180" s="163">
        <v>0</v>
      </c>
      <c r="K180" s="164">
        <v>0</v>
      </c>
      <c r="L180" s="163">
        <v>0</v>
      </c>
      <c r="M180" s="166">
        <v>0</v>
      </c>
      <c r="N180" s="163">
        <v>0</v>
      </c>
      <c r="O180" s="167">
        <v>0</v>
      </c>
      <c r="P180" s="163">
        <v>0</v>
      </c>
      <c r="Q180" s="168">
        <v>0</v>
      </c>
      <c r="R180" s="168">
        <v>0</v>
      </c>
      <c r="S180" s="168">
        <v>0</v>
      </c>
      <c r="T180" s="168">
        <v>0</v>
      </c>
      <c r="U180" s="168">
        <v>0</v>
      </c>
      <c r="V180" s="169">
        <v>0</v>
      </c>
      <c r="W180" s="169">
        <v>0</v>
      </c>
      <c r="X180" s="291">
        <v>100</v>
      </c>
      <c r="Y180" s="170">
        <v>0</v>
      </c>
      <c r="Z180" s="171">
        <v>6</v>
      </c>
      <c r="AA180" s="168">
        <v>6</v>
      </c>
      <c r="AB180" s="168">
        <v>0</v>
      </c>
      <c r="AC180" s="168">
        <v>0</v>
      </c>
      <c r="AD180" s="168">
        <v>0</v>
      </c>
      <c r="AE180" s="172" t="s">
        <v>81</v>
      </c>
      <c r="AF180" s="173"/>
    </row>
    <row r="181" spans="1:32" ht="13.5" customHeight="1">
      <c r="A181" s="174"/>
      <c r="B181" s="175"/>
      <c r="C181" s="176"/>
      <c r="D181" s="177"/>
      <c r="E181" s="178"/>
      <c r="F181" s="178"/>
      <c r="G181" s="178"/>
      <c r="H181" s="178"/>
      <c r="I181" s="176"/>
      <c r="J181" s="183"/>
      <c r="K181" s="335"/>
      <c r="L181" s="292"/>
      <c r="M181" s="184"/>
      <c r="N181" s="183"/>
      <c r="O181" s="183"/>
      <c r="P181" s="184"/>
      <c r="Q181" s="184"/>
      <c r="R181" s="184"/>
      <c r="S181" s="184"/>
      <c r="T181" s="184"/>
      <c r="U181" s="184"/>
      <c r="V181" s="185"/>
      <c r="W181" s="182"/>
      <c r="X181" s="293"/>
      <c r="Y181" s="186"/>
      <c r="Z181" s="177"/>
      <c r="AA181" s="178"/>
      <c r="AB181" s="178"/>
      <c r="AC181" s="178"/>
      <c r="AD181" s="176"/>
      <c r="AE181" s="187"/>
    </row>
    <row r="182" spans="1:32" ht="15.95" customHeight="1">
      <c r="A182" s="188" t="s">
        <v>158</v>
      </c>
      <c r="B182" s="52"/>
      <c r="C182" s="199">
        <f t="shared" ref="C182:V182" si="55">SUM(C188:C209)+C211+C215+C218+C221+C224+C227+C233+C238</f>
        <v>9</v>
      </c>
      <c r="D182" s="200">
        <f t="shared" si="55"/>
        <v>9</v>
      </c>
      <c r="E182" s="199">
        <f t="shared" si="55"/>
        <v>9</v>
      </c>
      <c r="F182" s="294">
        <f t="shared" si="55"/>
        <v>0</v>
      </c>
      <c r="G182" s="294">
        <f t="shared" si="55"/>
        <v>0</v>
      </c>
      <c r="H182" s="294">
        <f t="shared" si="55"/>
        <v>0</v>
      </c>
      <c r="I182" s="294">
        <f t="shared" si="55"/>
        <v>0</v>
      </c>
      <c r="J182" s="295">
        <f t="shared" si="55"/>
        <v>0</v>
      </c>
      <c r="K182" s="296">
        <f t="shared" si="55"/>
        <v>0</v>
      </c>
      <c r="L182" s="297">
        <f t="shared" si="55"/>
        <v>0</v>
      </c>
      <c r="M182" s="294">
        <f t="shared" si="55"/>
        <v>0</v>
      </c>
      <c r="N182" s="295">
        <f t="shared" si="55"/>
        <v>0</v>
      </c>
      <c r="O182" s="295">
        <f t="shared" si="55"/>
        <v>0</v>
      </c>
      <c r="P182" s="189">
        <f t="shared" si="55"/>
        <v>0</v>
      </c>
      <c r="Q182" s="189">
        <f t="shared" si="55"/>
        <v>0</v>
      </c>
      <c r="R182" s="189">
        <f t="shared" si="55"/>
        <v>0</v>
      </c>
      <c r="S182" s="189">
        <f t="shared" si="55"/>
        <v>0</v>
      </c>
      <c r="T182" s="189">
        <f t="shared" si="55"/>
        <v>0</v>
      </c>
      <c r="U182" s="189">
        <f t="shared" si="55"/>
        <v>0</v>
      </c>
      <c r="V182" s="295">
        <f t="shared" si="55"/>
        <v>0</v>
      </c>
      <c r="W182" s="192">
        <f>SUM(W188:W209)+W211+W215+W218+W221+W224+W227+W233+W238</f>
        <v>0</v>
      </c>
      <c r="X182" s="336">
        <f>IF(C182=0,0,+D182/C182*100)</f>
        <v>100</v>
      </c>
      <c r="Y182" s="337">
        <f>IF(C182=0,0,+V182/C182*100)</f>
        <v>0</v>
      </c>
      <c r="Z182" s="200">
        <f>SUM(Z188:Z209)+Z211+Z215+Z218+Z221+Z224+Z227+Z233+Z238</f>
        <v>9</v>
      </c>
      <c r="AA182" s="199">
        <f>SUM(AA188:AA209)+AA211+AA215+AA218+AA221+AA224+AA227+AA233+AA238</f>
        <v>9</v>
      </c>
      <c r="AB182" s="294">
        <f>SUM(AB188:AB209)+AB211+AB215+AB218+AB221+AB224+AB227+AB233+AB238</f>
        <v>0</v>
      </c>
      <c r="AC182" s="294">
        <f>SUM(AC188:AC209)+AC211+AC215+AC218+AC221+AC224+AC227+AC233+AC238</f>
        <v>0</v>
      </c>
      <c r="AD182" s="294">
        <f>SUM(AD188:AD209)+AD211+AD215+AD218+AD221+AD224+AD227+AD233+AD238</f>
        <v>0</v>
      </c>
      <c r="AE182" s="194" t="s">
        <v>159</v>
      </c>
      <c r="AF182" s="195"/>
    </row>
    <row r="183" spans="1:32" ht="13.5" customHeight="1">
      <c r="A183" s="197"/>
      <c r="B183" s="198"/>
      <c r="C183" s="199"/>
      <c r="D183" s="200"/>
      <c r="E183" s="199"/>
      <c r="F183" s="199"/>
      <c r="G183" s="199"/>
      <c r="H183" s="199"/>
      <c r="I183" s="199"/>
      <c r="J183" s="202"/>
      <c r="K183" s="190"/>
      <c r="L183" s="201"/>
      <c r="M183" s="189"/>
      <c r="N183" s="202"/>
      <c r="O183" s="202"/>
      <c r="P183" s="189"/>
      <c r="Q183" s="189"/>
      <c r="R183" s="189"/>
      <c r="S183" s="189"/>
      <c r="T183" s="189"/>
      <c r="U183" s="189"/>
      <c r="V183" s="202"/>
      <c r="W183" s="192"/>
      <c r="X183" s="300"/>
      <c r="Y183" s="193"/>
      <c r="Z183" s="200"/>
      <c r="AA183" s="199"/>
      <c r="AB183" s="199"/>
      <c r="AC183" s="199"/>
      <c r="AD183" s="199"/>
      <c r="AE183" s="203"/>
      <c r="AF183" s="204"/>
    </row>
    <row r="184" spans="1:32" ht="15" customHeight="1">
      <c r="A184" s="205" t="s">
        <v>84</v>
      </c>
      <c r="B184" s="23"/>
      <c r="C184" s="206">
        <f>+D184+J184+K184+L184+M184+N184+O184+P184</f>
        <v>0</v>
      </c>
      <c r="D184" s="207">
        <f>SUM(E184:I184)</f>
        <v>0</v>
      </c>
      <c r="E184" s="206">
        <f>+[1]国立!AF13</f>
        <v>0</v>
      </c>
      <c r="F184" s="206">
        <f>+[1]国立!AG13</f>
        <v>0</v>
      </c>
      <c r="G184" s="206">
        <f>+[1]国立!AQ13</f>
        <v>0</v>
      </c>
      <c r="H184" s="206">
        <f>+[1]国立!AM13</f>
        <v>0</v>
      </c>
      <c r="I184" s="206">
        <f>+[1]国立!AN13</f>
        <v>0</v>
      </c>
      <c r="J184" s="209">
        <f>+[1]国立!D7</f>
        <v>0</v>
      </c>
      <c r="K184" s="207">
        <f>+[1]国立!I19</f>
        <v>0</v>
      </c>
      <c r="L184" s="208">
        <f>+[1]国立!J19</f>
        <v>0</v>
      </c>
      <c r="M184" s="206">
        <f>+[1]国立!F7</f>
        <v>0</v>
      </c>
      <c r="N184" s="209">
        <f>+[1]国立!G7</f>
        <v>0</v>
      </c>
      <c r="O184" s="209">
        <f>+[1]国立!H7</f>
        <v>0</v>
      </c>
      <c r="P184" s="206">
        <f>+[1]国立!I7</f>
        <v>0</v>
      </c>
      <c r="Q184" s="206">
        <f>SUM(R184:U184)</f>
        <v>0</v>
      </c>
      <c r="R184" s="206">
        <f>+[1]国立!L7</f>
        <v>0</v>
      </c>
      <c r="S184" s="206">
        <f>+[1]国立!M7</f>
        <v>0</v>
      </c>
      <c r="T184" s="206">
        <f>+[1]国立!N7</f>
        <v>0</v>
      </c>
      <c r="U184" s="206">
        <f>+[1]国立!O7</f>
        <v>0</v>
      </c>
      <c r="V184" s="209">
        <f>+N184+Q184</f>
        <v>0</v>
      </c>
      <c r="W184" s="209">
        <f>+[1]国立!U7</f>
        <v>0</v>
      </c>
      <c r="X184" s="338">
        <f>IF(C184=0,0,+D184/C184*100)</f>
        <v>0</v>
      </c>
      <c r="Y184" s="210">
        <f>IF(C184=0,0,+V184/C184*100)</f>
        <v>0</v>
      </c>
      <c r="Z184" s="207">
        <f>SUM(AA184:AD184)</f>
        <v>0</v>
      </c>
      <c r="AA184" s="206">
        <f>+[1]国立!V25</f>
        <v>0</v>
      </c>
      <c r="AB184" s="206">
        <f>+[1]国立!W25</f>
        <v>0</v>
      </c>
      <c r="AC184" s="206">
        <f>+[1]国立!AA25</f>
        <v>0</v>
      </c>
      <c r="AD184" s="206">
        <f>+[1]国立!AB25</f>
        <v>0</v>
      </c>
      <c r="AE184" s="211" t="s">
        <v>84</v>
      </c>
      <c r="AF184" s="32"/>
    </row>
    <row r="185" spans="1:32" ht="15" customHeight="1">
      <c r="A185" s="205" t="s">
        <v>85</v>
      </c>
      <c r="B185" s="212"/>
      <c r="C185" s="206">
        <f>+D185+J185+K185+L185+M185+N185+O185+P185</f>
        <v>9</v>
      </c>
      <c r="D185" s="207">
        <f>SUM(E185:I185)</f>
        <v>9</v>
      </c>
      <c r="E185" s="206">
        <f>+[1]公立!AF13</f>
        <v>9</v>
      </c>
      <c r="F185" s="206">
        <f>+[1]公立!AG13</f>
        <v>0</v>
      </c>
      <c r="G185" s="206">
        <f>+[1]公立!AQ13</f>
        <v>0</v>
      </c>
      <c r="H185" s="206">
        <f>+[1]公立!AM13</f>
        <v>0</v>
      </c>
      <c r="I185" s="206">
        <f>+[1]公立!AN13</f>
        <v>0</v>
      </c>
      <c r="J185" s="209">
        <f>+[1]公立!D7</f>
        <v>0</v>
      </c>
      <c r="K185" s="207">
        <f>+[1]公立!I19</f>
        <v>0</v>
      </c>
      <c r="L185" s="208">
        <f>+[1]公立!J19</f>
        <v>0</v>
      </c>
      <c r="M185" s="206">
        <f>+[1]公立!F7</f>
        <v>0</v>
      </c>
      <c r="N185" s="209">
        <f>+[1]公立!G7</f>
        <v>0</v>
      </c>
      <c r="O185" s="209">
        <f>+[1]公立!H7</f>
        <v>0</v>
      </c>
      <c r="P185" s="206">
        <f>+[1]公立!I7</f>
        <v>0</v>
      </c>
      <c r="Q185" s="206">
        <f>SUM(R185:U185)</f>
        <v>0</v>
      </c>
      <c r="R185" s="206">
        <f>+[1]公立!L7</f>
        <v>0</v>
      </c>
      <c r="S185" s="206">
        <f>+[1]公立!M7</f>
        <v>0</v>
      </c>
      <c r="T185" s="206">
        <f>+[1]公立!N7</f>
        <v>0</v>
      </c>
      <c r="U185" s="206">
        <f>+[1]公立!O7</f>
        <v>0</v>
      </c>
      <c r="V185" s="209">
        <f>+N185+Q185</f>
        <v>0</v>
      </c>
      <c r="W185" s="209">
        <f>+[1]公立!U7</f>
        <v>0</v>
      </c>
      <c r="X185" s="338">
        <f>IF(C185=0,0,+D185/C185*100)</f>
        <v>100</v>
      </c>
      <c r="Y185" s="210">
        <f>IF(C185=0,0,+V185/C185*100)</f>
        <v>0</v>
      </c>
      <c r="Z185" s="207">
        <f>SUM(AA185:AD185)</f>
        <v>9</v>
      </c>
      <c r="AA185" s="206">
        <f>+[1]公立!V25</f>
        <v>9</v>
      </c>
      <c r="AB185" s="206">
        <f>+[1]公立!W25</f>
        <v>0</v>
      </c>
      <c r="AC185" s="206">
        <f>+[1]公立!AA25</f>
        <v>0</v>
      </c>
      <c r="AD185" s="206">
        <f>+[1]公立!AB25</f>
        <v>0</v>
      </c>
      <c r="AE185" s="211" t="s">
        <v>85</v>
      </c>
      <c r="AF185" s="205"/>
    </row>
    <row r="186" spans="1:32" ht="15" customHeight="1">
      <c r="A186" s="205" t="s">
        <v>86</v>
      </c>
      <c r="B186" s="212"/>
      <c r="C186" s="206">
        <f>+D186+J186+K186+L186+M186+N186+O186+P186</f>
        <v>0</v>
      </c>
      <c r="D186" s="207">
        <f>SUM(E186:I186)</f>
        <v>0</v>
      </c>
      <c r="E186" s="206">
        <f>+[1]私立!AF13</f>
        <v>0</v>
      </c>
      <c r="F186" s="206">
        <f>+[1]私立!AG13</f>
        <v>0</v>
      </c>
      <c r="G186" s="206">
        <f>+[1]私立!AQ13</f>
        <v>0</v>
      </c>
      <c r="H186" s="206">
        <f>+[1]私立!AM13</f>
        <v>0</v>
      </c>
      <c r="I186" s="206">
        <f>+[1]私立!AN13</f>
        <v>0</v>
      </c>
      <c r="J186" s="209">
        <f>+[1]私立!D7</f>
        <v>0</v>
      </c>
      <c r="K186" s="207">
        <f>+[1]私立!I19</f>
        <v>0</v>
      </c>
      <c r="L186" s="208">
        <f>+[1]私立!J19</f>
        <v>0</v>
      </c>
      <c r="M186" s="206">
        <f>+[1]私立!F7</f>
        <v>0</v>
      </c>
      <c r="N186" s="209">
        <f>+[1]私立!G7</f>
        <v>0</v>
      </c>
      <c r="O186" s="209">
        <f>+[1]私立!H7</f>
        <v>0</v>
      </c>
      <c r="P186" s="206">
        <f>+[1]私立!I7</f>
        <v>0</v>
      </c>
      <c r="Q186" s="206">
        <f>SUM(R186:U186)</f>
        <v>0</v>
      </c>
      <c r="R186" s="206">
        <f>+[1]私立!L7</f>
        <v>0</v>
      </c>
      <c r="S186" s="206">
        <f>+[1]私立!M7</f>
        <v>0</v>
      </c>
      <c r="T186" s="206">
        <f>+[1]私立!N7</f>
        <v>0</v>
      </c>
      <c r="U186" s="206">
        <f>+[1]私立!O7</f>
        <v>0</v>
      </c>
      <c r="V186" s="209">
        <f>+N186+Q186</f>
        <v>0</v>
      </c>
      <c r="W186" s="209">
        <f>+[1]私立!U7</f>
        <v>0</v>
      </c>
      <c r="X186" s="338">
        <f>IF(C186=0,0,+D186/C186*100)</f>
        <v>0</v>
      </c>
      <c r="Y186" s="210">
        <f>IF(C186=0,0,+V186/C186*100)</f>
        <v>0</v>
      </c>
      <c r="Z186" s="207">
        <f>SUM(AA186:AD186)</f>
        <v>0</v>
      </c>
      <c r="AA186" s="206">
        <f>+[1]私立!V25</f>
        <v>0</v>
      </c>
      <c r="AB186" s="206">
        <f>+[1]私立!W25</f>
        <v>0</v>
      </c>
      <c r="AC186" s="206">
        <f>+[1]私立!AA25</f>
        <v>0</v>
      </c>
      <c r="AD186" s="206">
        <f>+[1]私立!AB25</f>
        <v>0</v>
      </c>
      <c r="AE186" s="211" t="s">
        <v>86</v>
      </c>
      <c r="AF186" s="205"/>
    </row>
    <row r="187" spans="1:32" ht="13.5" customHeight="1">
      <c r="A187" s="174"/>
      <c r="B187" s="175"/>
      <c r="C187" s="30"/>
      <c r="D187" s="177"/>
      <c r="E187" s="213"/>
      <c r="F187" s="214"/>
      <c r="G187" s="213"/>
      <c r="H187" s="214"/>
      <c r="I187" s="213"/>
      <c r="J187" s="185"/>
      <c r="K187" s="339"/>
      <c r="L187" s="340"/>
      <c r="M187" s="220"/>
      <c r="N187" s="185"/>
      <c r="O187" s="218"/>
      <c r="P187" s="219"/>
      <c r="Q187" s="220"/>
      <c r="R187" s="219"/>
      <c r="S187" s="220"/>
      <c r="T187" s="221"/>
      <c r="U187" s="220"/>
      <c r="V187" s="185"/>
      <c r="W187" s="217"/>
      <c r="X187" s="341"/>
      <c r="Y187" s="222"/>
      <c r="Z187" s="223"/>
      <c r="AA187" s="214"/>
      <c r="AB187" s="213"/>
      <c r="AC187" s="214"/>
      <c r="AD187" s="213"/>
      <c r="AE187" s="224"/>
      <c r="AF187" s="225"/>
    </row>
    <row r="188" spans="1:32" ht="15" customHeight="1">
      <c r="A188" s="226" t="s">
        <v>87</v>
      </c>
      <c r="B188" s="227"/>
      <c r="C188" s="206">
        <f>+D188+J188+K188+L188+M188+N188+O188+P188</f>
        <v>0</v>
      </c>
      <c r="D188" s="207">
        <f>SUM(E188:I188)</f>
        <v>0</v>
      </c>
      <c r="E188" s="206">
        <f>+[1]高校進学計!AF6</f>
        <v>0</v>
      </c>
      <c r="F188" s="206">
        <f>+[1]高校進学計!AG6</f>
        <v>0</v>
      </c>
      <c r="G188" s="206">
        <f>+[1]高校進学計!AQ6</f>
        <v>0</v>
      </c>
      <c r="H188" s="206">
        <f>+[1]高校進学計!AM6</f>
        <v>0</v>
      </c>
      <c r="I188" s="206">
        <f>+[1]高校進学計!AN6</f>
        <v>0</v>
      </c>
      <c r="J188" s="209">
        <f>+'[1]総計（女）'!D6</f>
        <v>0</v>
      </c>
      <c r="K188" s="207">
        <f>+[1]専修入学計!I6</f>
        <v>0</v>
      </c>
      <c r="L188" s="208">
        <f>+[1]専修入学計!J6</f>
        <v>0</v>
      </c>
      <c r="M188" s="206">
        <f>+'[1]総計（女）'!F6</f>
        <v>0</v>
      </c>
      <c r="N188" s="209">
        <f>+'[1]総計（女）'!G6</f>
        <v>0</v>
      </c>
      <c r="O188" s="209">
        <f>+'[1]総計（女）'!H6</f>
        <v>0</v>
      </c>
      <c r="P188" s="206">
        <f>+'[1]総計（女）'!I6</f>
        <v>0</v>
      </c>
      <c r="Q188" s="206">
        <f>SUM(R188:U188)</f>
        <v>0</v>
      </c>
      <c r="R188" s="206">
        <f>+'[1]総計（女）'!L6</f>
        <v>0</v>
      </c>
      <c r="S188" s="206">
        <f>+'[1]総計（女）'!M6</f>
        <v>0</v>
      </c>
      <c r="T188" s="206">
        <f>+'[1]総計（女）'!N6</f>
        <v>0</v>
      </c>
      <c r="U188" s="206">
        <f>+'[1]総計（女）'!O6</f>
        <v>0</v>
      </c>
      <c r="V188" s="209">
        <f>+N188+Q188</f>
        <v>0</v>
      </c>
      <c r="W188" s="209">
        <f>+'[1]総計（女）'!U6</f>
        <v>0</v>
      </c>
      <c r="X188" s="338">
        <f>IF(C188=0,0,+D188/C188*100)</f>
        <v>0</v>
      </c>
      <c r="Y188" s="210">
        <f>IF(C188=0,0,+V188/C188*100)</f>
        <v>0</v>
      </c>
      <c r="Z188" s="207">
        <f>SUM(AA188:AD188)</f>
        <v>0</v>
      </c>
      <c r="AA188" s="206">
        <f>+[1]高校入学志願計!V6</f>
        <v>0</v>
      </c>
      <c r="AB188" s="206">
        <f>+[1]高校入学志願計!W6</f>
        <v>0</v>
      </c>
      <c r="AC188" s="206">
        <f>+[1]高校入学志願計!AA6</f>
        <v>0</v>
      </c>
      <c r="AD188" s="206">
        <f>+[1]高校入学志願計!AB6</f>
        <v>0</v>
      </c>
      <c r="AE188" s="228" t="s">
        <v>87</v>
      </c>
      <c r="AF188" s="229"/>
    </row>
    <row r="189" spans="1:32" ht="15" customHeight="1">
      <c r="A189" s="226" t="s">
        <v>88</v>
      </c>
      <c r="B189" s="227"/>
      <c r="C189" s="206">
        <f>+D189+J189+K189+L189+M189+N189+O189+P189</f>
        <v>0</v>
      </c>
      <c r="D189" s="207">
        <f>SUM(E189:I189)</f>
        <v>0</v>
      </c>
      <c r="E189" s="206">
        <f>+[1]高校進学計!AF7</f>
        <v>0</v>
      </c>
      <c r="F189" s="206">
        <f>+[1]高校進学計!AG7</f>
        <v>0</v>
      </c>
      <c r="G189" s="206">
        <f>+[1]高校進学計!AQ7</f>
        <v>0</v>
      </c>
      <c r="H189" s="206">
        <f>+[1]高校進学計!AM7</f>
        <v>0</v>
      </c>
      <c r="I189" s="206">
        <f>+[1]高校進学計!AN7</f>
        <v>0</v>
      </c>
      <c r="J189" s="209">
        <f>+'[1]総計（女）'!D7</f>
        <v>0</v>
      </c>
      <c r="K189" s="207">
        <f>+[1]専修入学計!I7</f>
        <v>0</v>
      </c>
      <c r="L189" s="208">
        <f>+[1]専修入学計!J7</f>
        <v>0</v>
      </c>
      <c r="M189" s="206">
        <f>+'[1]総計（女）'!F7</f>
        <v>0</v>
      </c>
      <c r="N189" s="209">
        <f>+'[1]総計（女）'!G7</f>
        <v>0</v>
      </c>
      <c r="O189" s="209">
        <f>+'[1]総計（女）'!H7</f>
        <v>0</v>
      </c>
      <c r="P189" s="206">
        <f>+'[1]総計（女）'!I7</f>
        <v>0</v>
      </c>
      <c r="Q189" s="206">
        <f>SUM(R189:U189)</f>
        <v>0</v>
      </c>
      <c r="R189" s="206">
        <f>+'[1]総計（女）'!L7</f>
        <v>0</v>
      </c>
      <c r="S189" s="206">
        <f>+'[1]総計（女）'!M7</f>
        <v>0</v>
      </c>
      <c r="T189" s="206">
        <f>+'[1]総計（女）'!N7</f>
        <v>0</v>
      </c>
      <c r="U189" s="206">
        <f>+'[1]総計（女）'!O7</f>
        <v>0</v>
      </c>
      <c r="V189" s="209">
        <f>+N189+Q189</f>
        <v>0</v>
      </c>
      <c r="W189" s="209">
        <f>+'[1]総計（女）'!U7</f>
        <v>0</v>
      </c>
      <c r="X189" s="338">
        <f>IF(C189=0,0,+D189/C189*100)</f>
        <v>0</v>
      </c>
      <c r="Y189" s="210">
        <f>IF(C189=0,0,+V189/C189*100)</f>
        <v>0</v>
      </c>
      <c r="Z189" s="207">
        <f>SUM(AA189:AD189)</f>
        <v>0</v>
      </c>
      <c r="AA189" s="206">
        <f>+[1]高校入学志願計!V7</f>
        <v>0</v>
      </c>
      <c r="AB189" s="206">
        <f>+[1]高校入学志願計!W7</f>
        <v>0</v>
      </c>
      <c r="AC189" s="206">
        <f>+[1]高校入学志願計!AA7</f>
        <v>0</v>
      </c>
      <c r="AD189" s="206">
        <f>+[1]高校入学志願計!AB7</f>
        <v>0</v>
      </c>
      <c r="AE189" s="228" t="s">
        <v>88</v>
      </c>
      <c r="AF189" s="229"/>
    </row>
    <row r="190" spans="1:32" ht="15" customHeight="1">
      <c r="A190" s="226" t="s">
        <v>89</v>
      </c>
      <c r="B190" s="227"/>
      <c r="C190" s="206">
        <f>+D190+J190+K190+L190+M190+N190+O190+P190</f>
        <v>0</v>
      </c>
      <c r="D190" s="207">
        <f>SUM(E190:I190)</f>
        <v>0</v>
      </c>
      <c r="E190" s="206">
        <f>+[1]高校進学計!AF8</f>
        <v>0</v>
      </c>
      <c r="F190" s="206">
        <f>+[1]高校進学計!AG8</f>
        <v>0</v>
      </c>
      <c r="G190" s="206">
        <f>+[1]高校進学計!AQ8</f>
        <v>0</v>
      </c>
      <c r="H190" s="206">
        <f>+[1]高校進学計!AM8</f>
        <v>0</v>
      </c>
      <c r="I190" s="206">
        <f>+[1]高校進学計!AN8</f>
        <v>0</v>
      </c>
      <c r="J190" s="209">
        <f>+'[1]総計（女）'!D8</f>
        <v>0</v>
      </c>
      <c r="K190" s="207">
        <f>+[1]専修入学計!I8</f>
        <v>0</v>
      </c>
      <c r="L190" s="208">
        <f>+[1]専修入学計!J8</f>
        <v>0</v>
      </c>
      <c r="M190" s="206">
        <f>+'[1]総計（女）'!F8</f>
        <v>0</v>
      </c>
      <c r="N190" s="209">
        <f>+'[1]総計（女）'!G8</f>
        <v>0</v>
      </c>
      <c r="O190" s="209">
        <f>+'[1]総計（女）'!H8</f>
        <v>0</v>
      </c>
      <c r="P190" s="206">
        <f>+'[1]総計（女）'!I8</f>
        <v>0</v>
      </c>
      <c r="Q190" s="206">
        <f>SUM(R190:U190)</f>
        <v>0</v>
      </c>
      <c r="R190" s="206">
        <f>+'[1]総計（女）'!L8</f>
        <v>0</v>
      </c>
      <c r="S190" s="206">
        <f>+'[1]総計（女）'!M8</f>
        <v>0</v>
      </c>
      <c r="T190" s="206">
        <f>+'[1]総計（女）'!N8</f>
        <v>0</v>
      </c>
      <c r="U190" s="206">
        <f>+'[1]総計（女）'!O8</f>
        <v>0</v>
      </c>
      <c r="V190" s="209">
        <f>+N190+Q190</f>
        <v>0</v>
      </c>
      <c r="W190" s="209">
        <f>+'[1]総計（女）'!U8</f>
        <v>0</v>
      </c>
      <c r="X190" s="338">
        <f>IF(C190=0,0,+D190/C190*100)</f>
        <v>0</v>
      </c>
      <c r="Y190" s="210">
        <f>IF(C190=0,0,+V190/C190*100)</f>
        <v>0</v>
      </c>
      <c r="Z190" s="207">
        <f>SUM(AA190:AD190)</f>
        <v>0</v>
      </c>
      <c r="AA190" s="206">
        <f>+[1]高校入学志願計!V8</f>
        <v>0</v>
      </c>
      <c r="AB190" s="206">
        <f>+[1]高校入学志願計!W8</f>
        <v>0</v>
      </c>
      <c r="AC190" s="206">
        <f>+[1]高校入学志願計!AA8</f>
        <v>0</v>
      </c>
      <c r="AD190" s="206">
        <f>+[1]高校入学志願計!AB8</f>
        <v>0</v>
      </c>
      <c r="AE190" s="228" t="s">
        <v>89</v>
      </c>
      <c r="AF190" s="229"/>
    </row>
    <row r="191" spans="1:32" s="231" customFormat="1" ht="15" customHeight="1">
      <c r="A191" s="229" t="s">
        <v>90</v>
      </c>
      <c r="B191" s="230"/>
      <c r="C191" s="206">
        <f>+D191+J191+K191+L191+M191+N191+O191+P191</f>
        <v>0</v>
      </c>
      <c r="D191" s="207">
        <f>SUM(E191:I191)</f>
        <v>0</v>
      </c>
      <c r="E191" s="206">
        <f>+[1]高校進学計!AF9</f>
        <v>0</v>
      </c>
      <c r="F191" s="206">
        <f>+[1]高校進学計!AG9</f>
        <v>0</v>
      </c>
      <c r="G191" s="206">
        <f>+[1]高校進学計!AQ9</f>
        <v>0</v>
      </c>
      <c r="H191" s="206">
        <f>+[1]高校進学計!AM9</f>
        <v>0</v>
      </c>
      <c r="I191" s="206">
        <f>+[1]高校進学計!AN9</f>
        <v>0</v>
      </c>
      <c r="J191" s="209">
        <f>+'[1]総計（女）'!D9</f>
        <v>0</v>
      </c>
      <c r="K191" s="207">
        <f>+[1]専修入学計!I9</f>
        <v>0</v>
      </c>
      <c r="L191" s="208">
        <f>+[1]専修入学計!J9</f>
        <v>0</v>
      </c>
      <c r="M191" s="206">
        <f>+'[1]総計（女）'!F9</f>
        <v>0</v>
      </c>
      <c r="N191" s="209">
        <f>+'[1]総計（女）'!G9</f>
        <v>0</v>
      </c>
      <c r="O191" s="209">
        <f>+'[1]総計（女）'!H9</f>
        <v>0</v>
      </c>
      <c r="P191" s="206">
        <f>+'[1]総計（女）'!I9</f>
        <v>0</v>
      </c>
      <c r="Q191" s="206">
        <f>SUM(R191:U191)</f>
        <v>0</v>
      </c>
      <c r="R191" s="206">
        <f>+'[1]総計（女）'!L9</f>
        <v>0</v>
      </c>
      <c r="S191" s="206">
        <f>+'[1]総計（女）'!M9</f>
        <v>0</v>
      </c>
      <c r="T191" s="206">
        <f>+'[1]総計（女）'!N9</f>
        <v>0</v>
      </c>
      <c r="U191" s="206">
        <f>+'[1]総計（女）'!O9</f>
        <v>0</v>
      </c>
      <c r="V191" s="209">
        <f>+N191+Q191</f>
        <v>0</v>
      </c>
      <c r="W191" s="209">
        <f>+'[1]総計（女）'!U9</f>
        <v>0</v>
      </c>
      <c r="X191" s="338">
        <f>IF(C191=0,0,+D191/C191*100)</f>
        <v>0</v>
      </c>
      <c r="Y191" s="210">
        <f>IF(C191=0,0,+V191/C191*100)</f>
        <v>0</v>
      </c>
      <c r="Z191" s="207">
        <f>SUM(AA191:AD191)</f>
        <v>0</v>
      </c>
      <c r="AA191" s="206">
        <f>+[1]高校入学志願計!V9</f>
        <v>0</v>
      </c>
      <c r="AB191" s="206">
        <f>+[1]高校入学志願計!W9</f>
        <v>0</v>
      </c>
      <c r="AC191" s="206">
        <f>+[1]高校入学志願計!AA9</f>
        <v>0</v>
      </c>
      <c r="AD191" s="206">
        <f>+[1]高校入学志願計!AB9</f>
        <v>0</v>
      </c>
      <c r="AE191" s="228" t="s">
        <v>90</v>
      </c>
      <c r="AF191" s="229"/>
    </row>
    <row r="192" spans="1:32" s="231" customFormat="1" ht="15" customHeight="1">
      <c r="A192" s="229" t="s">
        <v>91</v>
      </c>
      <c r="B192" s="230"/>
      <c r="C192" s="206">
        <f>+D192+J192+K192+L192+M192+N192+O192+P192</f>
        <v>1</v>
      </c>
      <c r="D192" s="207">
        <f>SUM(E192:I192)</f>
        <v>1</v>
      </c>
      <c r="E192" s="206">
        <f>+[1]高校進学計!AF10</f>
        <v>1</v>
      </c>
      <c r="F192" s="206">
        <f>+[1]高校進学計!AG10</f>
        <v>0</v>
      </c>
      <c r="G192" s="206">
        <f>+[1]高校進学計!AQ10</f>
        <v>0</v>
      </c>
      <c r="H192" s="206">
        <f>+[1]高校進学計!AM10</f>
        <v>0</v>
      </c>
      <c r="I192" s="206">
        <f>+[1]高校進学計!AN10</f>
        <v>0</v>
      </c>
      <c r="J192" s="209">
        <f>+'[1]総計（女）'!D10</f>
        <v>0</v>
      </c>
      <c r="K192" s="207">
        <f>+[1]専修入学計!I10</f>
        <v>0</v>
      </c>
      <c r="L192" s="208">
        <f>+[1]専修入学計!J10</f>
        <v>0</v>
      </c>
      <c r="M192" s="206">
        <f>+'[1]総計（女）'!F10</f>
        <v>0</v>
      </c>
      <c r="N192" s="209">
        <f>+'[1]総計（女）'!G10</f>
        <v>0</v>
      </c>
      <c r="O192" s="209">
        <f>+'[1]総計（女）'!H10</f>
        <v>0</v>
      </c>
      <c r="P192" s="206">
        <f>+'[1]総計（女）'!I10</f>
        <v>0</v>
      </c>
      <c r="Q192" s="206">
        <f>SUM(R192:U192)</f>
        <v>0</v>
      </c>
      <c r="R192" s="206">
        <f>+'[1]総計（女）'!L10</f>
        <v>0</v>
      </c>
      <c r="S192" s="206">
        <f>+'[1]総計（女）'!M10</f>
        <v>0</v>
      </c>
      <c r="T192" s="206">
        <f>+'[1]総計（女）'!N10</f>
        <v>0</v>
      </c>
      <c r="U192" s="206">
        <f>+'[1]総計（女）'!O10</f>
        <v>0</v>
      </c>
      <c r="V192" s="209">
        <f>+N192+Q192</f>
        <v>0</v>
      </c>
      <c r="W192" s="209">
        <f>+'[1]総計（女）'!U10</f>
        <v>0</v>
      </c>
      <c r="X192" s="338">
        <f>IF(C192=0,0,+D192/C192*100)</f>
        <v>100</v>
      </c>
      <c r="Y192" s="210">
        <f>IF(C192=0,0,+V192/C192*100)</f>
        <v>0</v>
      </c>
      <c r="Z192" s="207">
        <f>SUM(AA192:AD192)</f>
        <v>1</v>
      </c>
      <c r="AA192" s="206">
        <f>+[1]高校入学志願計!V10</f>
        <v>1</v>
      </c>
      <c r="AB192" s="206">
        <f>+[1]高校入学志願計!W10</f>
        <v>0</v>
      </c>
      <c r="AC192" s="206">
        <f>+[1]高校入学志願計!AA10</f>
        <v>0</v>
      </c>
      <c r="AD192" s="206">
        <f>+[1]高校入学志願計!AB10</f>
        <v>0</v>
      </c>
      <c r="AE192" s="228" t="s">
        <v>91</v>
      </c>
      <c r="AF192" s="229"/>
    </row>
    <row r="193" spans="1:32" s="231" customFormat="1" ht="13.5" customHeight="1">
      <c r="A193" s="225"/>
      <c r="B193" s="232"/>
      <c r="C193" s="206"/>
      <c r="D193" s="207"/>
      <c r="E193" s="206"/>
      <c r="F193" s="206"/>
      <c r="G193" s="206"/>
      <c r="H193" s="206"/>
      <c r="I193" s="206"/>
      <c r="J193" s="209"/>
      <c r="K193" s="207"/>
      <c r="L193" s="208"/>
      <c r="M193" s="206"/>
      <c r="N193" s="209"/>
      <c r="O193" s="209"/>
      <c r="P193" s="206"/>
      <c r="Q193" s="206"/>
      <c r="R193" s="206"/>
      <c r="S193" s="206"/>
      <c r="T193" s="206"/>
      <c r="U193" s="206"/>
      <c r="V193" s="209"/>
      <c r="W193" s="209"/>
      <c r="X193" s="338"/>
      <c r="Y193" s="210"/>
      <c r="Z193" s="207"/>
      <c r="AA193" s="206"/>
      <c r="AB193" s="206"/>
      <c r="AC193" s="206"/>
      <c r="AD193" s="206"/>
      <c r="AE193" s="224"/>
      <c r="AF193" s="225"/>
    </row>
    <row r="194" spans="1:32" s="231" customFormat="1" ht="15" customHeight="1">
      <c r="A194" s="229" t="s">
        <v>92</v>
      </c>
      <c r="B194" s="230"/>
      <c r="C194" s="206">
        <f>+D194+J194+K194+L194+M194+N194+O194+P194</f>
        <v>0</v>
      </c>
      <c r="D194" s="207">
        <f>SUM(E194:I194)</f>
        <v>0</v>
      </c>
      <c r="E194" s="206">
        <f>+[1]高校進学計!AF11</f>
        <v>0</v>
      </c>
      <c r="F194" s="206">
        <f>+[1]高校進学計!AG11</f>
        <v>0</v>
      </c>
      <c r="G194" s="206">
        <f>+[1]高校進学計!AQ11</f>
        <v>0</v>
      </c>
      <c r="H194" s="206">
        <f>+[1]高校進学計!AM11</f>
        <v>0</v>
      </c>
      <c r="I194" s="206">
        <f>+[1]高校進学計!AN11</f>
        <v>0</v>
      </c>
      <c r="J194" s="209">
        <f>+'[1]総計（女）'!D11</f>
        <v>0</v>
      </c>
      <c r="K194" s="207">
        <f>+[1]専修入学計!I11</f>
        <v>0</v>
      </c>
      <c r="L194" s="208">
        <f>+[1]専修入学計!J11</f>
        <v>0</v>
      </c>
      <c r="M194" s="206">
        <f>+'[1]総計（女）'!F11</f>
        <v>0</v>
      </c>
      <c r="N194" s="209">
        <f>+'[1]総計（女）'!G11</f>
        <v>0</v>
      </c>
      <c r="O194" s="209">
        <f>+'[1]総計（女）'!H11</f>
        <v>0</v>
      </c>
      <c r="P194" s="206">
        <f>+'[1]総計（女）'!I11</f>
        <v>0</v>
      </c>
      <c r="Q194" s="206">
        <f>SUM(R194:U194)</f>
        <v>0</v>
      </c>
      <c r="R194" s="206">
        <f>+'[1]総計（女）'!L11</f>
        <v>0</v>
      </c>
      <c r="S194" s="206">
        <f>+'[1]総計（女）'!M11</f>
        <v>0</v>
      </c>
      <c r="T194" s="206">
        <f>+'[1]総計（女）'!N11</f>
        <v>0</v>
      </c>
      <c r="U194" s="206">
        <f>+'[1]総計（女）'!O11</f>
        <v>0</v>
      </c>
      <c r="V194" s="209">
        <f>+N194+Q194</f>
        <v>0</v>
      </c>
      <c r="W194" s="209">
        <f>+'[1]総計（女）'!U11</f>
        <v>0</v>
      </c>
      <c r="X194" s="338">
        <f>IF(C194=0,0,+D194/C194*100)</f>
        <v>0</v>
      </c>
      <c r="Y194" s="210">
        <f>IF(C194=0,0,+V194/C194*100)</f>
        <v>0</v>
      </c>
      <c r="Z194" s="207">
        <f>SUM(AA194:AD194)</f>
        <v>0</v>
      </c>
      <c r="AA194" s="206">
        <f>+[1]高校入学志願計!V11</f>
        <v>0</v>
      </c>
      <c r="AB194" s="206">
        <f>+[1]高校入学志願計!W11</f>
        <v>0</v>
      </c>
      <c r="AC194" s="206">
        <f>+[1]高校入学志願計!AA11</f>
        <v>0</v>
      </c>
      <c r="AD194" s="206">
        <f>+[1]高校入学志願計!AB11</f>
        <v>0</v>
      </c>
      <c r="AE194" s="228" t="s">
        <v>92</v>
      </c>
      <c r="AF194" s="229"/>
    </row>
    <row r="195" spans="1:32" s="231" customFormat="1" ht="15" customHeight="1">
      <c r="A195" s="229" t="s">
        <v>93</v>
      </c>
      <c r="B195" s="230"/>
      <c r="C195" s="206">
        <f>+D195+J195+K195+L195+M195+N195+O195+P195</f>
        <v>0</v>
      </c>
      <c r="D195" s="207">
        <f>SUM(E195:I195)</f>
        <v>0</v>
      </c>
      <c r="E195" s="206">
        <f>+[1]高校進学計!AF12</f>
        <v>0</v>
      </c>
      <c r="F195" s="206">
        <f>+[1]高校進学計!AG12</f>
        <v>0</v>
      </c>
      <c r="G195" s="206">
        <f>+[1]高校進学計!AQ12</f>
        <v>0</v>
      </c>
      <c r="H195" s="206">
        <f>+[1]高校進学計!AM12</f>
        <v>0</v>
      </c>
      <c r="I195" s="206">
        <f>+[1]高校進学計!AN12</f>
        <v>0</v>
      </c>
      <c r="J195" s="209">
        <f>+'[1]総計（女）'!D12</f>
        <v>0</v>
      </c>
      <c r="K195" s="207">
        <f>+[1]専修入学計!I12</f>
        <v>0</v>
      </c>
      <c r="L195" s="208">
        <f>+[1]専修入学計!J12</f>
        <v>0</v>
      </c>
      <c r="M195" s="206">
        <f>+'[1]総計（女）'!F12</f>
        <v>0</v>
      </c>
      <c r="N195" s="209">
        <f>+'[1]総計（女）'!G12</f>
        <v>0</v>
      </c>
      <c r="O195" s="209">
        <f>+'[1]総計（女）'!H12</f>
        <v>0</v>
      </c>
      <c r="P195" s="206">
        <f>+'[1]総計（女）'!I12</f>
        <v>0</v>
      </c>
      <c r="Q195" s="206">
        <f>SUM(R195:U195)</f>
        <v>0</v>
      </c>
      <c r="R195" s="206">
        <f>+'[1]総計（女）'!L12</f>
        <v>0</v>
      </c>
      <c r="S195" s="206">
        <f>+'[1]総計（女）'!M12</f>
        <v>0</v>
      </c>
      <c r="T195" s="206">
        <f>+'[1]総計（女）'!N12</f>
        <v>0</v>
      </c>
      <c r="U195" s="206">
        <f>+'[1]総計（女）'!O12</f>
        <v>0</v>
      </c>
      <c r="V195" s="209">
        <f>+N195+Q195</f>
        <v>0</v>
      </c>
      <c r="W195" s="209">
        <f>+'[1]総計（女）'!U12</f>
        <v>0</v>
      </c>
      <c r="X195" s="338">
        <f>IF(C195=0,0,+D195/C195*100)</f>
        <v>0</v>
      </c>
      <c r="Y195" s="210">
        <f>IF(C195=0,0,+V195/C195*100)</f>
        <v>0</v>
      </c>
      <c r="Z195" s="207">
        <f>SUM(AA195:AD195)</f>
        <v>0</v>
      </c>
      <c r="AA195" s="206">
        <f>+[1]高校入学志願計!V12</f>
        <v>0</v>
      </c>
      <c r="AB195" s="206">
        <f>+[1]高校入学志願計!W12</f>
        <v>0</v>
      </c>
      <c r="AC195" s="206">
        <f>+[1]高校入学志願計!AA12</f>
        <v>0</v>
      </c>
      <c r="AD195" s="206">
        <f>+[1]高校入学志願計!AB12</f>
        <v>0</v>
      </c>
      <c r="AE195" s="228" t="s">
        <v>93</v>
      </c>
      <c r="AF195" s="229"/>
    </row>
    <row r="196" spans="1:32" s="231" customFormat="1" ht="15" customHeight="1">
      <c r="A196" s="229" t="s">
        <v>94</v>
      </c>
      <c r="B196" s="230"/>
      <c r="C196" s="206">
        <f>+D196+J196+K196+L196+M196+N196+O196+P196</f>
        <v>0</v>
      </c>
      <c r="D196" s="207">
        <f>SUM(E196:I196)</f>
        <v>0</v>
      </c>
      <c r="E196" s="206">
        <f>+[1]高校進学計!AF13</f>
        <v>0</v>
      </c>
      <c r="F196" s="206">
        <f>+[1]高校進学計!AG13</f>
        <v>0</v>
      </c>
      <c r="G196" s="206">
        <f>+[1]高校進学計!AQ13</f>
        <v>0</v>
      </c>
      <c r="H196" s="206">
        <f>+[1]高校進学計!AM13</f>
        <v>0</v>
      </c>
      <c r="I196" s="206">
        <f>+[1]高校進学計!AN13</f>
        <v>0</v>
      </c>
      <c r="J196" s="209">
        <f>+'[1]総計（女）'!D13</f>
        <v>0</v>
      </c>
      <c r="K196" s="207">
        <f>+[1]専修入学計!I13</f>
        <v>0</v>
      </c>
      <c r="L196" s="208">
        <f>+[1]専修入学計!J13</f>
        <v>0</v>
      </c>
      <c r="M196" s="206">
        <f>+'[1]総計（女）'!F13</f>
        <v>0</v>
      </c>
      <c r="N196" s="209">
        <f>+'[1]総計（女）'!G13</f>
        <v>0</v>
      </c>
      <c r="O196" s="209">
        <f>+'[1]総計（女）'!H13</f>
        <v>0</v>
      </c>
      <c r="P196" s="206">
        <f>+'[1]総計（女）'!I13</f>
        <v>0</v>
      </c>
      <c r="Q196" s="206">
        <f>SUM(R196:U196)</f>
        <v>0</v>
      </c>
      <c r="R196" s="206">
        <f>+'[1]総計（女）'!L13</f>
        <v>0</v>
      </c>
      <c r="S196" s="206">
        <f>+'[1]総計（女）'!M13</f>
        <v>0</v>
      </c>
      <c r="T196" s="206">
        <f>+'[1]総計（女）'!N13</f>
        <v>0</v>
      </c>
      <c r="U196" s="206">
        <f>+'[1]総計（女）'!O13</f>
        <v>0</v>
      </c>
      <c r="V196" s="209">
        <f>+N196+Q196</f>
        <v>0</v>
      </c>
      <c r="W196" s="209">
        <f>+'[1]総計（女）'!U13</f>
        <v>0</v>
      </c>
      <c r="X196" s="338">
        <f>IF(C196=0,0,+D196/C196*100)</f>
        <v>0</v>
      </c>
      <c r="Y196" s="210">
        <f>IF(C196=0,0,+V196/C196*100)</f>
        <v>0</v>
      </c>
      <c r="Z196" s="207">
        <f>SUM(AA196:AD196)</f>
        <v>0</v>
      </c>
      <c r="AA196" s="206">
        <f>+[1]高校入学志願計!V13</f>
        <v>0</v>
      </c>
      <c r="AB196" s="206">
        <f>+[1]高校入学志願計!W13</f>
        <v>0</v>
      </c>
      <c r="AC196" s="206">
        <f>+[1]高校入学志願計!AA13</f>
        <v>0</v>
      </c>
      <c r="AD196" s="206">
        <f>+[1]高校入学志願計!AB13</f>
        <v>0</v>
      </c>
      <c r="AE196" s="228" t="s">
        <v>94</v>
      </c>
      <c r="AF196" s="229"/>
    </row>
    <row r="197" spans="1:32" s="231" customFormat="1" ht="15" customHeight="1">
      <c r="A197" s="229" t="s">
        <v>95</v>
      </c>
      <c r="B197" s="230"/>
      <c r="C197" s="206">
        <f>+D197+J197+K197+L197+M197+N197+O197+P197</f>
        <v>0</v>
      </c>
      <c r="D197" s="207">
        <f>SUM(E197:I197)</f>
        <v>0</v>
      </c>
      <c r="E197" s="206">
        <f>+[1]高校進学計!AF14</f>
        <v>0</v>
      </c>
      <c r="F197" s="206">
        <f>+[1]高校進学計!AG14</f>
        <v>0</v>
      </c>
      <c r="G197" s="206">
        <f>+[1]高校進学計!AQ14</f>
        <v>0</v>
      </c>
      <c r="H197" s="206">
        <f>+[1]高校進学計!AM14</f>
        <v>0</v>
      </c>
      <c r="I197" s="206">
        <f>+[1]高校進学計!AN14</f>
        <v>0</v>
      </c>
      <c r="J197" s="209">
        <f>+'[1]総計（女）'!D14</f>
        <v>0</v>
      </c>
      <c r="K197" s="207">
        <f>+[1]専修入学計!I14</f>
        <v>0</v>
      </c>
      <c r="L197" s="208">
        <f>+[1]専修入学計!J14</f>
        <v>0</v>
      </c>
      <c r="M197" s="206">
        <f>+'[1]総計（女）'!F14</f>
        <v>0</v>
      </c>
      <c r="N197" s="209">
        <f>+'[1]総計（女）'!G14</f>
        <v>0</v>
      </c>
      <c r="O197" s="209">
        <f>+'[1]総計（女）'!H14</f>
        <v>0</v>
      </c>
      <c r="P197" s="206">
        <f>+'[1]総計（女）'!I14</f>
        <v>0</v>
      </c>
      <c r="Q197" s="206">
        <f>SUM(R197:U197)</f>
        <v>0</v>
      </c>
      <c r="R197" s="206">
        <f>+'[1]総計（女）'!L14</f>
        <v>0</v>
      </c>
      <c r="S197" s="206">
        <f>+'[1]総計（女）'!M14</f>
        <v>0</v>
      </c>
      <c r="T197" s="206">
        <f>+'[1]総計（女）'!N14</f>
        <v>0</v>
      </c>
      <c r="U197" s="206">
        <f>+'[1]総計（女）'!O14</f>
        <v>0</v>
      </c>
      <c r="V197" s="209">
        <f>+N197+Q197</f>
        <v>0</v>
      </c>
      <c r="W197" s="209">
        <f>+'[1]総計（女）'!U14</f>
        <v>0</v>
      </c>
      <c r="X197" s="338">
        <f>IF(C197=0,0,+D197/C197*100)</f>
        <v>0</v>
      </c>
      <c r="Y197" s="210">
        <f>IF(C197=0,0,+V197/C197*100)</f>
        <v>0</v>
      </c>
      <c r="Z197" s="207">
        <f>SUM(AA197:AD197)</f>
        <v>0</v>
      </c>
      <c r="AA197" s="206">
        <f>+[1]高校入学志願計!V14</f>
        <v>0</v>
      </c>
      <c r="AB197" s="206">
        <f>+[1]高校入学志願計!W14</f>
        <v>0</v>
      </c>
      <c r="AC197" s="206">
        <f>+[1]高校入学志願計!AA14</f>
        <v>0</v>
      </c>
      <c r="AD197" s="206">
        <f>+[1]高校入学志願計!AB14</f>
        <v>0</v>
      </c>
      <c r="AE197" s="228" t="s">
        <v>95</v>
      </c>
      <c r="AF197" s="229"/>
    </row>
    <row r="198" spans="1:32" s="231" customFormat="1" ht="15" customHeight="1">
      <c r="A198" s="229" t="s">
        <v>96</v>
      </c>
      <c r="B198" s="230"/>
      <c r="C198" s="206">
        <f>+D198+J198+K198+L198+M198+N198+O198+P198</f>
        <v>0</v>
      </c>
      <c r="D198" s="207">
        <f>SUM(E198:I198)</f>
        <v>0</v>
      </c>
      <c r="E198" s="206">
        <f>+[1]高校進学計!AF15</f>
        <v>0</v>
      </c>
      <c r="F198" s="206">
        <f>+[1]高校進学計!AG15</f>
        <v>0</v>
      </c>
      <c r="G198" s="206">
        <f>+[1]高校進学計!AQ15</f>
        <v>0</v>
      </c>
      <c r="H198" s="206">
        <f>+[1]高校進学計!AM15</f>
        <v>0</v>
      </c>
      <c r="I198" s="206">
        <f>+[1]高校進学計!AN15</f>
        <v>0</v>
      </c>
      <c r="J198" s="209">
        <f>+'[1]総計（女）'!D15</f>
        <v>0</v>
      </c>
      <c r="K198" s="207">
        <f>+[1]専修入学計!I15</f>
        <v>0</v>
      </c>
      <c r="L198" s="208">
        <f>+[1]専修入学計!J15</f>
        <v>0</v>
      </c>
      <c r="M198" s="206">
        <f>+'[1]総計（女）'!F15</f>
        <v>0</v>
      </c>
      <c r="N198" s="209">
        <f>+'[1]総計（女）'!G15</f>
        <v>0</v>
      </c>
      <c r="O198" s="209">
        <f>+'[1]総計（女）'!H15</f>
        <v>0</v>
      </c>
      <c r="P198" s="206">
        <f>+'[1]総計（女）'!I15</f>
        <v>0</v>
      </c>
      <c r="Q198" s="206">
        <f>SUM(R198:U198)</f>
        <v>0</v>
      </c>
      <c r="R198" s="206">
        <f>+'[1]総計（女）'!L15</f>
        <v>0</v>
      </c>
      <c r="S198" s="206">
        <f>+'[1]総計（女）'!M15</f>
        <v>0</v>
      </c>
      <c r="T198" s="206">
        <f>+'[1]総計（女）'!N15</f>
        <v>0</v>
      </c>
      <c r="U198" s="206">
        <f>+'[1]総計（女）'!O15</f>
        <v>0</v>
      </c>
      <c r="V198" s="209">
        <f>+N198+Q198</f>
        <v>0</v>
      </c>
      <c r="W198" s="209">
        <f>+'[1]総計（女）'!U15</f>
        <v>0</v>
      </c>
      <c r="X198" s="338">
        <f>IF(C198=0,0,+D198/C198*100)</f>
        <v>0</v>
      </c>
      <c r="Y198" s="210">
        <f>IF(C198=0,0,+V198/C198*100)</f>
        <v>0</v>
      </c>
      <c r="Z198" s="207">
        <f>SUM(AA198:AD198)</f>
        <v>0</v>
      </c>
      <c r="AA198" s="206">
        <f>+[1]高校入学志願計!V15</f>
        <v>0</v>
      </c>
      <c r="AB198" s="206">
        <f>+[1]高校入学志願計!W15</f>
        <v>0</v>
      </c>
      <c r="AC198" s="206">
        <f>+[1]高校入学志願計!AA15</f>
        <v>0</v>
      </c>
      <c r="AD198" s="206">
        <f>+[1]高校入学志願計!AB15</f>
        <v>0</v>
      </c>
      <c r="AE198" s="228" t="s">
        <v>96</v>
      </c>
      <c r="AF198" s="229"/>
    </row>
    <row r="199" spans="1:32" s="231" customFormat="1" ht="13.5" customHeight="1">
      <c r="A199" s="233"/>
      <c r="B199" s="234"/>
      <c r="C199" s="206"/>
      <c r="D199" s="207"/>
      <c r="E199" s="206"/>
      <c r="F199" s="206"/>
      <c r="G199" s="206"/>
      <c r="H199" s="206"/>
      <c r="I199" s="206"/>
      <c r="J199" s="209"/>
      <c r="K199" s="207"/>
      <c r="L199" s="208"/>
      <c r="M199" s="206"/>
      <c r="N199" s="209"/>
      <c r="O199" s="209"/>
      <c r="P199" s="206"/>
      <c r="Q199" s="206"/>
      <c r="R199" s="206"/>
      <c r="S199" s="206"/>
      <c r="T199" s="206"/>
      <c r="U199" s="206"/>
      <c r="V199" s="209"/>
      <c r="W199" s="209"/>
      <c r="X199" s="338"/>
      <c r="Y199" s="210"/>
      <c r="Z199" s="207"/>
      <c r="AA199" s="206"/>
      <c r="AB199" s="206"/>
      <c r="AC199" s="206"/>
      <c r="AD199" s="206"/>
      <c r="AE199" s="235"/>
      <c r="AF199" s="233"/>
    </row>
    <row r="200" spans="1:32" s="231" customFormat="1" ht="15" customHeight="1">
      <c r="A200" s="229" t="s">
        <v>97</v>
      </c>
      <c r="B200" s="230"/>
      <c r="C200" s="206">
        <f>+D200+J200+K200+L200+M200+N200+O200+P200</f>
        <v>0</v>
      </c>
      <c r="D200" s="207">
        <f>SUM(E200:I200)</f>
        <v>0</v>
      </c>
      <c r="E200" s="206">
        <f>+[1]高校進学計!AF16</f>
        <v>0</v>
      </c>
      <c r="F200" s="206">
        <f>+[1]高校進学計!AG16</f>
        <v>0</v>
      </c>
      <c r="G200" s="206">
        <f>+[1]高校進学計!AQ16</f>
        <v>0</v>
      </c>
      <c r="H200" s="206">
        <f>+[1]高校進学計!AM16</f>
        <v>0</v>
      </c>
      <c r="I200" s="206">
        <f>+[1]高校進学計!AN16</f>
        <v>0</v>
      </c>
      <c r="J200" s="209">
        <f>+'[1]総計（女）'!D16</f>
        <v>0</v>
      </c>
      <c r="K200" s="207">
        <f>+[1]専修入学計!I16</f>
        <v>0</v>
      </c>
      <c r="L200" s="208">
        <f>+[1]専修入学計!J16</f>
        <v>0</v>
      </c>
      <c r="M200" s="206">
        <f>+'[1]総計（女）'!F16</f>
        <v>0</v>
      </c>
      <c r="N200" s="209">
        <f>+'[1]総計（女）'!G16</f>
        <v>0</v>
      </c>
      <c r="O200" s="209">
        <f>+'[1]総計（女）'!H16</f>
        <v>0</v>
      </c>
      <c r="P200" s="206">
        <f>+'[1]総計（女）'!I16</f>
        <v>0</v>
      </c>
      <c r="Q200" s="206">
        <f>SUM(R200:U200)</f>
        <v>0</v>
      </c>
      <c r="R200" s="206">
        <f>+'[1]総計（女）'!L16</f>
        <v>0</v>
      </c>
      <c r="S200" s="206">
        <f>+'[1]総計（女）'!M16</f>
        <v>0</v>
      </c>
      <c r="T200" s="206">
        <f>+'[1]総計（女）'!N16</f>
        <v>0</v>
      </c>
      <c r="U200" s="206">
        <f>+'[1]総計（女）'!O16</f>
        <v>0</v>
      </c>
      <c r="V200" s="209">
        <f>+N200+Q200</f>
        <v>0</v>
      </c>
      <c r="W200" s="209">
        <f>+'[1]総計（女）'!U16</f>
        <v>0</v>
      </c>
      <c r="X200" s="338">
        <f>IF(C200=0,0,+D200/C200*100)</f>
        <v>0</v>
      </c>
      <c r="Y200" s="210">
        <f>IF(C200=0,0,+V200/C200*100)</f>
        <v>0</v>
      </c>
      <c r="Z200" s="207">
        <f>SUM(AA200:AD200)</f>
        <v>0</v>
      </c>
      <c r="AA200" s="206">
        <f>+[1]高校入学志願計!V16</f>
        <v>0</v>
      </c>
      <c r="AB200" s="206">
        <f>+[1]高校入学志願計!W16</f>
        <v>0</v>
      </c>
      <c r="AC200" s="206">
        <f>+[1]高校入学志願計!AA16</f>
        <v>0</v>
      </c>
      <c r="AD200" s="206">
        <f>+[1]高校入学志願計!AB16</f>
        <v>0</v>
      </c>
      <c r="AE200" s="228" t="s">
        <v>97</v>
      </c>
      <c r="AF200" s="229"/>
    </row>
    <row r="201" spans="1:32" s="231" customFormat="1" ht="15" customHeight="1">
      <c r="A201" s="229" t="s">
        <v>98</v>
      </c>
      <c r="B201" s="230"/>
      <c r="C201" s="206">
        <f>+D201+J201+K201+L201+M201+N201+O201+P201</f>
        <v>0</v>
      </c>
      <c r="D201" s="207">
        <f>SUM(E201:I201)</f>
        <v>0</v>
      </c>
      <c r="E201" s="206">
        <f>+[1]高校進学計!AF17</f>
        <v>0</v>
      </c>
      <c r="F201" s="206">
        <f>+[1]高校進学計!AG17</f>
        <v>0</v>
      </c>
      <c r="G201" s="206">
        <f>+[1]高校進学計!AQ17</f>
        <v>0</v>
      </c>
      <c r="H201" s="206">
        <f>+[1]高校進学計!AM17</f>
        <v>0</v>
      </c>
      <c r="I201" s="206">
        <f>+[1]高校進学計!AN17</f>
        <v>0</v>
      </c>
      <c r="J201" s="209">
        <f>+'[1]総計（女）'!D17</f>
        <v>0</v>
      </c>
      <c r="K201" s="207">
        <f>+[1]専修入学計!I17</f>
        <v>0</v>
      </c>
      <c r="L201" s="208">
        <f>+[1]専修入学計!J17</f>
        <v>0</v>
      </c>
      <c r="M201" s="206">
        <f>+'[1]総計（女）'!F17</f>
        <v>0</v>
      </c>
      <c r="N201" s="209">
        <f>+'[1]総計（女）'!G17</f>
        <v>0</v>
      </c>
      <c r="O201" s="209">
        <f>+'[1]総計（女）'!H17</f>
        <v>0</v>
      </c>
      <c r="P201" s="206">
        <f>+'[1]総計（女）'!I17</f>
        <v>0</v>
      </c>
      <c r="Q201" s="206">
        <f>SUM(R201:U201)</f>
        <v>0</v>
      </c>
      <c r="R201" s="206">
        <f>+'[1]総計（女）'!L17</f>
        <v>0</v>
      </c>
      <c r="S201" s="206">
        <f>+'[1]総計（女）'!M17</f>
        <v>0</v>
      </c>
      <c r="T201" s="206">
        <f>+'[1]総計（女）'!N17</f>
        <v>0</v>
      </c>
      <c r="U201" s="206">
        <f>+'[1]総計（女）'!O17</f>
        <v>0</v>
      </c>
      <c r="V201" s="209">
        <f>+N201+Q201</f>
        <v>0</v>
      </c>
      <c r="W201" s="209">
        <f>+'[1]総計（女）'!U17</f>
        <v>0</v>
      </c>
      <c r="X201" s="338">
        <f>IF(C201=0,0,+D201/C201*100)</f>
        <v>0</v>
      </c>
      <c r="Y201" s="210">
        <f>IF(C201=0,0,+V201/C201*100)</f>
        <v>0</v>
      </c>
      <c r="Z201" s="207">
        <f>SUM(AA201:AD201)</f>
        <v>0</v>
      </c>
      <c r="AA201" s="206">
        <f>+[1]高校入学志願計!V17</f>
        <v>0</v>
      </c>
      <c r="AB201" s="206">
        <f>+[1]高校入学志願計!W17</f>
        <v>0</v>
      </c>
      <c r="AC201" s="206">
        <f>+[1]高校入学志願計!AA17</f>
        <v>0</v>
      </c>
      <c r="AD201" s="206">
        <f>+[1]高校入学志願計!AB17</f>
        <v>0</v>
      </c>
      <c r="AE201" s="228" t="s">
        <v>98</v>
      </c>
      <c r="AF201" s="229"/>
    </row>
    <row r="202" spans="1:32" s="231" customFormat="1" ht="15" customHeight="1">
      <c r="A202" s="229" t="s">
        <v>99</v>
      </c>
      <c r="B202" s="230"/>
      <c r="C202" s="206">
        <f>+D202+J202+K202+L202+M202+N202+O202+P202</f>
        <v>0</v>
      </c>
      <c r="D202" s="207">
        <f>SUM(E202:I202)</f>
        <v>0</v>
      </c>
      <c r="E202" s="206">
        <f>+[1]高校進学計!AF18</f>
        <v>0</v>
      </c>
      <c r="F202" s="206">
        <f>+[1]高校進学計!AG18</f>
        <v>0</v>
      </c>
      <c r="G202" s="206">
        <f>+[1]高校進学計!AQ18</f>
        <v>0</v>
      </c>
      <c r="H202" s="206">
        <f>+[1]高校進学計!AM18</f>
        <v>0</v>
      </c>
      <c r="I202" s="206">
        <f>+[1]高校進学計!AN18</f>
        <v>0</v>
      </c>
      <c r="J202" s="209">
        <f>+'[1]総計（女）'!D18</f>
        <v>0</v>
      </c>
      <c r="K202" s="207">
        <f>+[1]専修入学計!I18</f>
        <v>0</v>
      </c>
      <c r="L202" s="208">
        <f>+[1]専修入学計!J18</f>
        <v>0</v>
      </c>
      <c r="M202" s="206">
        <f>+'[1]総計（女）'!F18</f>
        <v>0</v>
      </c>
      <c r="N202" s="209">
        <f>+'[1]総計（女）'!G18</f>
        <v>0</v>
      </c>
      <c r="O202" s="209">
        <f>+'[1]総計（女）'!H18</f>
        <v>0</v>
      </c>
      <c r="P202" s="206">
        <f>+'[1]総計（女）'!I18</f>
        <v>0</v>
      </c>
      <c r="Q202" s="206">
        <f>SUM(R202:U202)</f>
        <v>0</v>
      </c>
      <c r="R202" s="206">
        <f>+'[1]総計（女）'!L18</f>
        <v>0</v>
      </c>
      <c r="S202" s="206">
        <f>+'[1]総計（女）'!M18</f>
        <v>0</v>
      </c>
      <c r="T202" s="206">
        <f>+'[1]総計（女）'!N18</f>
        <v>0</v>
      </c>
      <c r="U202" s="206">
        <f>+'[1]総計（女）'!O18</f>
        <v>0</v>
      </c>
      <c r="V202" s="209">
        <f>+N202+Q202</f>
        <v>0</v>
      </c>
      <c r="W202" s="209">
        <f>+'[1]総計（女）'!U18</f>
        <v>0</v>
      </c>
      <c r="X202" s="338">
        <f>IF(C202=0,0,+D202/C202*100)</f>
        <v>0</v>
      </c>
      <c r="Y202" s="210">
        <f>IF(C202=0,0,+V202/C202*100)</f>
        <v>0</v>
      </c>
      <c r="Z202" s="207">
        <f>SUM(AA202:AD202)</f>
        <v>0</v>
      </c>
      <c r="AA202" s="206">
        <f>+[1]高校入学志願計!V18</f>
        <v>0</v>
      </c>
      <c r="AB202" s="206">
        <f>+[1]高校入学志願計!W18</f>
        <v>0</v>
      </c>
      <c r="AC202" s="206">
        <f>+[1]高校入学志願計!AA18</f>
        <v>0</v>
      </c>
      <c r="AD202" s="206">
        <f>+[1]高校入学志願計!AB18</f>
        <v>0</v>
      </c>
      <c r="AE202" s="228" t="s">
        <v>99</v>
      </c>
      <c r="AF202" s="229"/>
    </row>
    <row r="203" spans="1:32" s="231" customFormat="1" ht="15" customHeight="1">
      <c r="A203" s="229" t="s">
        <v>100</v>
      </c>
      <c r="B203" s="230"/>
      <c r="C203" s="206">
        <f>+D203+J203+K203+L203+M203+N203+O203+P203</f>
        <v>8</v>
      </c>
      <c r="D203" s="207">
        <f>SUM(E203:I203)</f>
        <v>8</v>
      </c>
      <c r="E203" s="206">
        <f>+[1]高校進学計!AF19</f>
        <v>8</v>
      </c>
      <c r="F203" s="206">
        <f>+[1]高校進学計!AG19</f>
        <v>0</v>
      </c>
      <c r="G203" s="206">
        <f>+[1]高校進学計!AQ19</f>
        <v>0</v>
      </c>
      <c r="H203" s="206">
        <f>+[1]高校進学計!AM19</f>
        <v>0</v>
      </c>
      <c r="I203" s="206">
        <f>+[1]高校進学計!AN19</f>
        <v>0</v>
      </c>
      <c r="J203" s="209">
        <f>+'[1]総計（女）'!D19</f>
        <v>0</v>
      </c>
      <c r="K203" s="207">
        <f>+[1]専修入学計!I19</f>
        <v>0</v>
      </c>
      <c r="L203" s="208">
        <f>+[1]専修入学計!J19</f>
        <v>0</v>
      </c>
      <c r="M203" s="206">
        <f>+'[1]総計（女）'!F19</f>
        <v>0</v>
      </c>
      <c r="N203" s="209">
        <f>+'[1]総計（女）'!G19</f>
        <v>0</v>
      </c>
      <c r="O203" s="209">
        <f>+'[1]総計（女）'!H19</f>
        <v>0</v>
      </c>
      <c r="P203" s="206">
        <f>+'[1]総計（女）'!I19</f>
        <v>0</v>
      </c>
      <c r="Q203" s="206">
        <f>SUM(R203:U203)</f>
        <v>0</v>
      </c>
      <c r="R203" s="206">
        <f>+'[1]総計（女）'!L19</f>
        <v>0</v>
      </c>
      <c r="S203" s="206">
        <f>+'[1]総計（女）'!M19</f>
        <v>0</v>
      </c>
      <c r="T203" s="206">
        <f>+'[1]総計（女）'!N19</f>
        <v>0</v>
      </c>
      <c r="U203" s="206">
        <f>+'[1]総計（女）'!O19</f>
        <v>0</v>
      </c>
      <c r="V203" s="209">
        <f>+N203+Q203</f>
        <v>0</v>
      </c>
      <c r="W203" s="209">
        <f>+'[1]総計（女）'!U19</f>
        <v>0</v>
      </c>
      <c r="X203" s="338">
        <f>IF(C203=0,0,+D203/C203*100)</f>
        <v>100</v>
      </c>
      <c r="Y203" s="210">
        <f>IF(C203=0,0,+V203/C203*100)</f>
        <v>0</v>
      </c>
      <c r="Z203" s="207">
        <f>SUM(AA203:AD203)</f>
        <v>8</v>
      </c>
      <c r="AA203" s="206">
        <f>+[1]高校入学志願計!V19</f>
        <v>8</v>
      </c>
      <c r="AB203" s="206">
        <f>+[1]高校入学志願計!W19</f>
        <v>0</v>
      </c>
      <c r="AC203" s="206">
        <f>+[1]高校入学志願計!AA19</f>
        <v>0</v>
      </c>
      <c r="AD203" s="206">
        <f>+[1]高校入学志願計!AB19</f>
        <v>0</v>
      </c>
      <c r="AE203" s="228" t="s">
        <v>100</v>
      </c>
      <c r="AF203" s="229"/>
    </row>
    <row r="204" spans="1:32" s="231" customFormat="1" ht="15" customHeight="1">
      <c r="A204" s="229" t="s">
        <v>101</v>
      </c>
      <c r="B204" s="230"/>
      <c r="C204" s="206">
        <f>+D204+J204+K204+L204+M204+N204+O204+P204</f>
        <v>0</v>
      </c>
      <c r="D204" s="207">
        <f>SUM(E204:I204)</f>
        <v>0</v>
      </c>
      <c r="E204" s="206">
        <f>+[1]高校進学計!AF20</f>
        <v>0</v>
      </c>
      <c r="F204" s="206">
        <f>+[1]高校進学計!AG20</f>
        <v>0</v>
      </c>
      <c r="G204" s="206">
        <f>+[1]高校進学計!AQ20</f>
        <v>0</v>
      </c>
      <c r="H204" s="206">
        <f>+[1]高校進学計!AM20</f>
        <v>0</v>
      </c>
      <c r="I204" s="206">
        <f>+[1]高校進学計!AN20</f>
        <v>0</v>
      </c>
      <c r="J204" s="209">
        <f>+'[1]総計（女）'!D20</f>
        <v>0</v>
      </c>
      <c r="K204" s="207">
        <f>+[1]専修入学計!I20</f>
        <v>0</v>
      </c>
      <c r="L204" s="208">
        <f>+[1]専修入学計!J20</f>
        <v>0</v>
      </c>
      <c r="M204" s="206">
        <f>+'[1]総計（女）'!F20</f>
        <v>0</v>
      </c>
      <c r="N204" s="209">
        <f>+'[1]総計（女）'!G20</f>
        <v>0</v>
      </c>
      <c r="O204" s="209">
        <f>+'[1]総計（女）'!H20</f>
        <v>0</v>
      </c>
      <c r="P204" s="206">
        <f>+'[1]総計（女）'!I20</f>
        <v>0</v>
      </c>
      <c r="Q204" s="206">
        <f>SUM(R204:U204)</f>
        <v>0</v>
      </c>
      <c r="R204" s="206">
        <f>+'[1]総計（女）'!L20</f>
        <v>0</v>
      </c>
      <c r="S204" s="206">
        <f>+'[1]総計（女）'!M20</f>
        <v>0</v>
      </c>
      <c r="T204" s="206">
        <f>+'[1]総計（女）'!N20</f>
        <v>0</v>
      </c>
      <c r="U204" s="206">
        <f>+'[1]総計（女）'!O20</f>
        <v>0</v>
      </c>
      <c r="V204" s="209">
        <f>+N204+Q204</f>
        <v>0</v>
      </c>
      <c r="W204" s="209">
        <f>+'[1]総計（女）'!U20</f>
        <v>0</v>
      </c>
      <c r="X204" s="338">
        <f>IF(C204=0,0,+D204/C204*100)</f>
        <v>0</v>
      </c>
      <c r="Y204" s="210">
        <f>IF(C204=0,0,+V204/C204*100)</f>
        <v>0</v>
      </c>
      <c r="Z204" s="207">
        <f>SUM(AA204:AD204)</f>
        <v>0</v>
      </c>
      <c r="AA204" s="206">
        <f>+[1]高校入学志願計!V20</f>
        <v>0</v>
      </c>
      <c r="AB204" s="206">
        <f>+[1]高校入学志願計!W20</f>
        <v>0</v>
      </c>
      <c r="AC204" s="206">
        <f>+[1]高校入学志願計!AA20</f>
        <v>0</v>
      </c>
      <c r="AD204" s="206">
        <f>+[1]高校入学志願計!AB20</f>
        <v>0</v>
      </c>
      <c r="AE204" s="228" t="s">
        <v>101</v>
      </c>
      <c r="AF204" s="229"/>
    </row>
    <row r="205" spans="1:32" s="231" customFormat="1" ht="13.5" customHeight="1">
      <c r="A205" s="233"/>
      <c r="B205" s="234"/>
      <c r="C205" s="206"/>
      <c r="D205" s="207"/>
      <c r="E205" s="206"/>
      <c r="F205" s="206"/>
      <c r="G205" s="206"/>
      <c r="H205" s="206"/>
      <c r="I205" s="206"/>
      <c r="J205" s="209"/>
      <c r="K205" s="207"/>
      <c r="L205" s="208"/>
      <c r="M205" s="206"/>
      <c r="N205" s="209"/>
      <c r="O205" s="209"/>
      <c r="P205" s="206"/>
      <c r="Q205" s="206"/>
      <c r="R205" s="206"/>
      <c r="S205" s="206"/>
      <c r="T205" s="206"/>
      <c r="U205" s="206"/>
      <c r="V205" s="209"/>
      <c r="W205" s="209"/>
      <c r="X205" s="338"/>
      <c r="Y205" s="210"/>
      <c r="Z205" s="207"/>
      <c r="AA205" s="206"/>
      <c r="AB205" s="206"/>
      <c r="AC205" s="206"/>
      <c r="AD205" s="206"/>
      <c r="AE205" s="235"/>
      <c r="AF205" s="233"/>
    </row>
    <row r="206" spans="1:32" s="231" customFormat="1" ht="15" customHeight="1">
      <c r="A206" s="229" t="s">
        <v>102</v>
      </c>
      <c r="B206" s="230"/>
      <c r="C206" s="206">
        <f>+D206+J206+K206+L206+M206+N206+O206+P206</f>
        <v>0</v>
      </c>
      <c r="D206" s="207">
        <f>SUM(E206:I206)</f>
        <v>0</v>
      </c>
      <c r="E206" s="206">
        <f>+[1]高校進学計!AF21</f>
        <v>0</v>
      </c>
      <c r="F206" s="206">
        <f>+[1]高校進学計!AG21</f>
        <v>0</v>
      </c>
      <c r="G206" s="206">
        <f>+[1]高校進学計!AQ21</f>
        <v>0</v>
      </c>
      <c r="H206" s="206">
        <f>+[1]高校進学計!AM21</f>
        <v>0</v>
      </c>
      <c r="I206" s="206">
        <f>+[1]高校進学計!AN21</f>
        <v>0</v>
      </c>
      <c r="J206" s="209">
        <f>+'[1]総計（女）'!D21</f>
        <v>0</v>
      </c>
      <c r="K206" s="207">
        <f>+[1]専修入学計!I21</f>
        <v>0</v>
      </c>
      <c r="L206" s="208">
        <f>+[1]専修入学計!J21</f>
        <v>0</v>
      </c>
      <c r="M206" s="206">
        <f>+'[1]総計（女）'!F21</f>
        <v>0</v>
      </c>
      <c r="N206" s="209">
        <f>+'[1]総計（女）'!G21</f>
        <v>0</v>
      </c>
      <c r="O206" s="209">
        <f>+'[1]総計（女）'!H21</f>
        <v>0</v>
      </c>
      <c r="P206" s="206">
        <f>+'[1]総計（女）'!I21</f>
        <v>0</v>
      </c>
      <c r="Q206" s="206">
        <f>SUM(R206:U206)</f>
        <v>0</v>
      </c>
      <c r="R206" s="206">
        <f>+'[1]総計（女）'!L21</f>
        <v>0</v>
      </c>
      <c r="S206" s="206">
        <f>+'[1]総計（女）'!M21</f>
        <v>0</v>
      </c>
      <c r="T206" s="206">
        <f>+'[1]総計（女）'!N21</f>
        <v>0</v>
      </c>
      <c r="U206" s="206">
        <f>+'[1]総計（女）'!O21</f>
        <v>0</v>
      </c>
      <c r="V206" s="209">
        <f>+N206+Q206</f>
        <v>0</v>
      </c>
      <c r="W206" s="209">
        <f>+'[1]総計（女）'!U21</f>
        <v>0</v>
      </c>
      <c r="X206" s="338">
        <f>IF(C206=0,0,+D206/C206*100)</f>
        <v>0</v>
      </c>
      <c r="Y206" s="210">
        <f>IF(C206=0,0,+V206/C206*100)</f>
        <v>0</v>
      </c>
      <c r="Z206" s="207">
        <f>SUM(AA206:AD206)</f>
        <v>0</v>
      </c>
      <c r="AA206" s="206">
        <f>+[1]高校入学志願計!V21</f>
        <v>0</v>
      </c>
      <c r="AB206" s="206">
        <f>+[1]高校入学志願計!W21</f>
        <v>0</v>
      </c>
      <c r="AC206" s="206">
        <f>+[1]高校入学志願計!AA21</f>
        <v>0</v>
      </c>
      <c r="AD206" s="206">
        <f>+[1]高校入学志願計!AB21</f>
        <v>0</v>
      </c>
      <c r="AE206" s="228" t="s">
        <v>102</v>
      </c>
      <c r="AF206" s="229"/>
    </row>
    <row r="207" spans="1:32" s="231" customFormat="1" ht="15" customHeight="1">
      <c r="A207" s="229" t="s">
        <v>103</v>
      </c>
      <c r="B207" s="230"/>
      <c r="C207" s="206">
        <f>+D207+J207+K207+L207+M207+N207+O207+P207</f>
        <v>0</v>
      </c>
      <c r="D207" s="207">
        <f>SUM(E207:I207)</f>
        <v>0</v>
      </c>
      <c r="E207" s="206">
        <f>+[1]高校進学計!AF22</f>
        <v>0</v>
      </c>
      <c r="F207" s="206">
        <f>+[1]高校進学計!AG22</f>
        <v>0</v>
      </c>
      <c r="G207" s="206">
        <f>+[1]高校進学計!AQ22</f>
        <v>0</v>
      </c>
      <c r="H207" s="206">
        <f>+[1]高校進学計!AM22</f>
        <v>0</v>
      </c>
      <c r="I207" s="206">
        <f>+[1]高校進学計!AN22</f>
        <v>0</v>
      </c>
      <c r="J207" s="209">
        <f>+'[1]総計（女）'!D22</f>
        <v>0</v>
      </c>
      <c r="K207" s="207">
        <f>+[1]専修入学計!I22</f>
        <v>0</v>
      </c>
      <c r="L207" s="208">
        <f>+[1]専修入学計!J22</f>
        <v>0</v>
      </c>
      <c r="M207" s="206">
        <f>+'[1]総計（女）'!F22</f>
        <v>0</v>
      </c>
      <c r="N207" s="209">
        <f>+'[1]総計（女）'!G22</f>
        <v>0</v>
      </c>
      <c r="O207" s="209">
        <f>+'[1]総計（女）'!H22</f>
        <v>0</v>
      </c>
      <c r="P207" s="206">
        <f>+'[1]総計（女）'!I22</f>
        <v>0</v>
      </c>
      <c r="Q207" s="206">
        <f>SUM(R207:U207)</f>
        <v>0</v>
      </c>
      <c r="R207" s="206">
        <f>+'[1]総計（女）'!L22</f>
        <v>0</v>
      </c>
      <c r="S207" s="206">
        <f>+'[1]総計（女）'!M22</f>
        <v>0</v>
      </c>
      <c r="T207" s="206">
        <f>+'[1]総計（女）'!N22</f>
        <v>0</v>
      </c>
      <c r="U207" s="206">
        <f>+'[1]総計（女）'!O22</f>
        <v>0</v>
      </c>
      <c r="V207" s="209">
        <f>+N207+Q207</f>
        <v>0</v>
      </c>
      <c r="W207" s="209">
        <f>+'[1]総計（女）'!U22</f>
        <v>0</v>
      </c>
      <c r="X207" s="338">
        <f>IF(C207=0,0,+D207/C207*100)</f>
        <v>0</v>
      </c>
      <c r="Y207" s="210">
        <f>IF(C207=0,0,+V207/C207*100)</f>
        <v>0</v>
      </c>
      <c r="Z207" s="207">
        <f>SUM(AA207:AD207)</f>
        <v>0</v>
      </c>
      <c r="AA207" s="206">
        <f>+[1]高校入学志願計!V22</f>
        <v>0</v>
      </c>
      <c r="AB207" s="206">
        <f>+[1]高校入学志願計!W22</f>
        <v>0</v>
      </c>
      <c r="AC207" s="206">
        <f>+[1]高校入学志願計!AA22</f>
        <v>0</v>
      </c>
      <c r="AD207" s="206">
        <f>+[1]高校入学志願計!AB22</f>
        <v>0</v>
      </c>
      <c r="AE207" s="228" t="s">
        <v>103</v>
      </c>
      <c r="AF207" s="229"/>
    </row>
    <row r="208" spans="1:32" s="231" customFormat="1" ht="15" customHeight="1">
      <c r="A208" s="229" t="s">
        <v>104</v>
      </c>
      <c r="B208" s="230"/>
      <c r="C208" s="206">
        <f>+D208+J208+K208+L208+M208+N208+O208+P208</f>
        <v>0</v>
      </c>
      <c r="D208" s="207">
        <f>SUM(E208:I208)</f>
        <v>0</v>
      </c>
      <c r="E208" s="206">
        <f>+[1]高校進学計!AF23</f>
        <v>0</v>
      </c>
      <c r="F208" s="206">
        <f>+[1]高校進学計!AG23</f>
        <v>0</v>
      </c>
      <c r="G208" s="206">
        <f>+[1]高校進学計!AQ23</f>
        <v>0</v>
      </c>
      <c r="H208" s="206">
        <f>+[1]高校進学計!AM23</f>
        <v>0</v>
      </c>
      <c r="I208" s="206">
        <f>+[1]高校進学計!AN23</f>
        <v>0</v>
      </c>
      <c r="J208" s="209">
        <f>+'[1]総計（女）'!D23</f>
        <v>0</v>
      </c>
      <c r="K208" s="207">
        <f>+[1]専修入学計!I23</f>
        <v>0</v>
      </c>
      <c r="L208" s="208">
        <f>+[1]専修入学計!J23</f>
        <v>0</v>
      </c>
      <c r="M208" s="206">
        <f>+'[1]総計（女）'!F23</f>
        <v>0</v>
      </c>
      <c r="N208" s="209">
        <f>+'[1]総計（女）'!G23</f>
        <v>0</v>
      </c>
      <c r="O208" s="209">
        <f>+'[1]総計（女）'!H23</f>
        <v>0</v>
      </c>
      <c r="P208" s="206">
        <f>+'[1]総計（女）'!I23</f>
        <v>0</v>
      </c>
      <c r="Q208" s="206">
        <f>SUM(R208:U208)</f>
        <v>0</v>
      </c>
      <c r="R208" s="206">
        <f>+'[1]総計（女）'!L23</f>
        <v>0</v>
      </c>
      <c r="S208" s="206">
        <f>+'[1]総計（女）'!M23</f>
        <v>0</v>
      </c>
      <c r="T208" s="206">
        <f>+'[1]総計（女）'!N23</f>
        <v>0</v>
      </c>
      <c r="U208" s="206">
        <f>+'[1]総計（女）'!O23</f>
        <v>0</v>
      </c>
      <c r="V208" s="209">
        <f>+N208+Q208</f>
        <v>0</v>
      </c>
      <c r="W208" s="209">
        <f>+'[1]総計（女）'!U23</f>
        <v>0</v>
      </c>
      <c r="X208" s="338">
        <f>IF(C208=0,0,+D208/C208*100)</f>
        <v>0</v>
      </c>
      <c r="Y208" s="210">
        <f>IF(C208=0,0,+V208/C208*100)</f>
        <v>0</v>
      </c>
      <c r="Z208" s="207">
        <f>SUM(AA208:AD208)</f>
        <v>0</v>
      </c>
      <c r="AA208" s="206">
        <f>+[1]高校入学志願計!V23</f>
        <v>0</v>
      </c>
      <c r="AB208" s="206">
        <f>+[1]高校入学志願計!W23</f>
        <v>0</v>
      </c>
      <c r="AC208" s="206">
        <f>+[1]高校入学志願計!AA23</f>
        <v>0</v>
      </c>
      <c r="AD208" s="206">
        <f>+[1]高校入学志願計!AB23</f>
        <v>0</v>
      </c>
      <c r="AE208" s="228" t="s">
        <v>104</v>
      </c>
      <c r="AF208" s="229"/>
    </row>
    <row r="209" spans="1:32" s="231" customFormat="1" ht="15" customHeight="1">
      <c r="A209" s="229" t="s">
        <v>105</v>
      </c>
      <c r="B209" s="316"/>
      <c r="C209" s="206">
        <f>+D209+J209+K209+L209+M209+N209+O209+P209</f>
        <v>0</v>
      </c>
      <c r="D209" s="207">
        <f>SUM(E209:I209)</f>
        <v>0</v>
      </c>
      <c r="E209" s="206">
        <f>+[1]高校進学計!AF24</f>
        <v>0</v>
      </c>
      <c r="F209" s="206">
        <f>+[1]高校進学計!AG24</f>
        <v>0</v>
      </c>
      <c r="G209" s="206">
        <f>+[1]高校進学計!AQ24</f>
        <v>0</v>
      </c>
      <c r="H209" s="206">
        <f>+[1]高校進学計!AM24</f>
        <v>0</v>
      </c>
      <c r="I209" s="206">
        <f>+[1]高校進学計!AN24</f>
        <v>0</v>
      </c>
      <c r="J209" s="209">
        <f>+'[1]総計（女）'!D24</f>
        <v>0</v>
      </c>
      <c r="K209" s="207">
        <f>+[1]専修入学計!I24</f>
        <v>0</v>
      </c>
      <c r="L209" s="208">
        <f>+[1]専修入学計!J24</f>
        <v>0</v>
      </c>
      <c r="M209" s="206">
        <f>+'[1]総計（女）'!F24</f>
        <v>0</v>
      </c>
      <c r="N209" s="209">
        <f>+'[1]総計（女）'!G24</f>
        <v>0</v>
      </c>
      <c r="O209" s="209">
        <f>+'[1]総計（女）'!H24</f>
        <v>0</v>
      </c>
      <c r="P209" s="206">
        <f>+'[1]総計（女）'!I24</f>
        <v>0</v>
      </c>
      <c r="Q209" s="206">
        <f>SUM(R209:U209)</f>
        <v>0</v>
      </c>
      <c r="R209" s="206">
        <f>+'[1]総計（女）'!L24</f>
        <v>0</v>
      </c>
      <c r="S209" s="206">
        <f>+'[1]総計（女）'!M24</f>
        <v>0</v>
      </c>
      <c r="T209" s="206">
        <f>+'[1]総計（女）'!N24</f>
        <v>0</v>
      </c>
      <c r="U209" s="206">
        <f>+'[1]総計（女）'!O24</f>
        <v>0</v>
      </c>
      <c r="V209" s="209">
        <f>+N209+Q209</f>
        <v>0</v>
      </c>
      <c r="W209" s="209">
        <f>+'[1]総計（女）'!U24</f>
        <v>0</v>
      </c>
      <c r="X209" s="338">
        <f>IF(C209=0,0,+D209/C209*100)</f>
        <v>0</v>
      </c>
      <c r="Y209" s="210">
        <f>IF(C209=0,0,+V209/C209*100)</f>
        <v>0</v>
      </c>
      <c r="Z209" s="207">
        <f>SUM(AA209:AD209)</f>
        <v>0</v>
      </c>
      <c r="AA209" s="206">
        <f>+[1]高校入学志願計!V24</f>
        <v>0</v>
      </c>
      <c r="AB209" s="206">
        <f>+[1]高校入学志願計!W24</f>
        <v>0</v>
      </c>
      <c r="AC209" s="206">
        <f>+[1]高校入学志願計!AA24</f>
        <v>0</v>
      </c>
      <c r="AD209" s="206">
        <f>+[1]高校入学志願計!AB24</f>
        <v>0</v>
      </c>
      <c r="AE209" s="228" t="s">
        <v>105</v>
      </c>
      <c r="AF209" s="236"/>
    </row>
    <row r="210" spans="1:32" s="231" customFormat="1" ht="13.5" customHeight="1">
      <c r="A210" s="225"/>
      <c r="B210" s="232"/>
      <c r="C210" s="237"/>
      <c r="D210" s="238"/>
      <c r="E210" s="239"/>
      <c r="F210" s="239"/>
      <c r="G210" s="237"/>
      <c r="H210" s="237"/>
      <c r="I210" s="237"/>
      <c r="J210" s="242"/>
      <c r="K210" s="238"/>
      <c r="L210" s="240"/>
      <c r="M210" s="243"/>
      <c r="N210" s="242"/>
      <c r="O210" s="242"/>
      <c r="P210" s="243"/>
      <c r="Q210" s="243"/>
      <c r="R210" s="243"/>
      <c r="S210" s="243"/>
      <c r="T210" s="243"/>
      <c r="U210" s="243"/>
      <c r="V210" s="242"/>
      <c r="W210" s="241"/>
      <c r="X210" s="342"/>
      <c r="Y210" s="244"/>
      <c r="Z210" s="238"/>
      <c r="AA210" s="237"/>
      <c r="AB210" s="237"/>
      <c r="AC210" s="237"/>
      <c r="AD210" s="237"/>
      <c r="AE210" s="224"/>
      <c r="AF210" s="225"/>
    </row>
    <row r="211" spans="1:32" s="231" customFormat="1" ht="15" customHeight="1">
      <c r="A211" s="245" t="s">
        <v>106</v>
      </c>
      <c r="B211" s="246"/>
      <c r="C211" s="247">
        <f t="shared" ref="C211:V211" si="56">SUM(C212:C213)</f>
        <v>0</v>
      </c>
      <c r="D211" s="248">
        <f t="shared" si="56"/>
        <v>0</v>
      </c>
      <c r="E211" s="247">
        <f t="shared" si="56"/>
        <v>0</v>
      </c>
      <c r="F211" s="247">
        <f t="shared" si="56"/>
        <v>0</v>
      </c>
      <c r="G211" s="247">
        <f t="shared" si="56"/>
        <v>0</v>
      </c>
      <c r="H211" s="247">
        <f t="shared" si="56"/>
        <v>0</v>
      </c>
      <c r="I211" s="247">
        <f t="shared" si="56"/>
        <v>0</v>
      </c>
      <c r="J211" s="250">
        <f t="shared" si="56"/>
        <v>0</v>
      </c>
      <c r="K211" s="248">
        <f t="shared" si="56"/>
        <v>0</v>
      </c>
      <c r="L211" s="249">
        <f t="shared" si="56"/>
        <v>0</v>
      </c>
      <c r="M211" s="247">
        <f t="shared" si="56"/>
        <v>0</v>
      </c>
      <c r="N211" s="250">
        <f t="shared" si="56"/>
        <v>0</v>
      </c>
      <c r="O211" s="250">
        <f t="shared" si="56"/>
        <v>0</v>
      </c>
      <c r="P211" s="247">
        <f t="shared" si="56"/>
        <v>0</v>
      </c>
      <c r="Q211" s="247">
        <f t="shared" si="56"/>
        <v>0</v>
      </c>
      <c r="R211" s="247">
        <f t="shared" si="56"/>
        <v>0</v>
      </c>
      <c r="S211" s="247">
        <f t="shared" si="56"/>
        <v>0</v>
      </c>
      <c r="T211" s="247">
        <f t="shared" si="56"/>
        <v>0</v>
      </c>
      <c r="U211" s="247">
        <f t="shared" si="56"/>
        <v>0</v>
      </c>
      <c r="V211" s="250">
        <f t="shared" si="56"/>
        <v>0</v>
      </c>
      <c r="W211" s="250">
        <f>SUM(W212:W213)</f>
        <v>0</v>
      </c>
      <c r="X211" s="343">
        <v>0</v>
      </c>
      <c r="Y211" s="251">
        <v>0</v>
      </c>
      <c r="Z211" s="248">
        <f>SUM(Z212:Z213)</f>
        <v>0</v>
      </c>
      <c r="AA211" s="247">
        <f>SUM(AA212:AA213)</f>
        <v>0</v>
      </c>
      <c r="AB211" s="247">
        <f>SUM(AB212:AB213)</f>
        <v>0</v>
      </c>
      <c r="AC211" s="247">
        <f>SUM(AC212:AC213)</f>
        <v>0</v>
      </c>
      <c r="AD211" s="247">
        <f>SUM(AD212:AD213)</f>
        <v>0</v>
      </c>
      <c r="AE211" s="252" t="s">
        <v>106</v>
      </c>
      <c r="AF211" s="245"/>
    </row>
    <row r="212" spans="1:32" s="231" customFormat="1" ht="15" customHeight="1">
      <c r="A212" s="253" t="s">
        <v>107</v>
      </c>
      <c r="B212" s="254"/>
      <c r="C212" s="206">
        <f>+D212+J212+K212+L212+M212+N212+O212+P212</f>
        <v>0</v>
      </c>
      <c r="D212" s="207">
        <f>SUM(E212:I212)</f>
        <v>0</v>
      </c>
      <c r="E212" s="206">
        <f>+[1]高校進学計!AF25</f>
        <v>0</v>
      </c>
      <c r="F212" s="206">
        <f>+[1]高校進学計!AG25</f>
        <v>0</v>
      </c>
      <c r="G212" s="206">
        <f>+[1]高校進学計!AQ25</f>
        <v>0</v>
      </c>
      <c r="H212" s="206">
        <f>+[1]高校進学計!AM25</f>
        <v>0</v>
      </c>
      <c r="I212" s="206">
        <f>+[1]高校進学計!AN25</f>
        <v>0</v>
      </c>
      <c r="J212" s="209">
        <f>+'[1]総計（女）'!D25</f>
        <v>0</v>
      </c>
      <c r="K212" s="207">
        <f>+[1]専修入学計!I25</f>
        <v>0</v>
      </c>
      <c r="L212" s="208">
        <f>+[1]専修入学計!J25</f>
        <v>0</v>
      </c>
      <c r="M212" s="206">
        <f>+'[1]総計（女）'!F25</f>
        <v>0</v>
      </c>
      <c r="N212" s="209">
        <f>+'[1]総計（女）'!G25</f>
        <v>0</v>
      </c>
      <c r="O212" s="209">
        <f>+'[1]総計（女）'!H25</f>
        <v>0</v>
      </c>
      <c r="P212" s="206">
        <f>+'[1]総計（女）'!I25</f>
        <v>0</v>
      </c>
      <c r="Q212" s="206">
        <f>SUM(R212:U212)</f>
        <v>0</v>
      </c>
      <c r="R212" s="206">
        <f>+'[1]総計（女）'!L25</f>
        <v>0</v>
      </c>
      <c r="S212" s="206">
        <f>+'[1]総計（女）'!M25</f>
        <v>0</v>
      </c>
      <c r="T212" s="206">
        <f>+'[1]総計（女）'!N25</f>
        <v>0</v>
      </c>
      <c r="U212" s="206">
        <f>+'[1]総計（女）'!O25</f>
        <v>0</v>
      </c>
      <c r="V212" s="209">
        <f>+N212+Q212</f>
        <v>0</v>
      </c>
      <c r="W212" s="209">
        <f>+'[1]総計（女）'!U25</f>
        <v>0</v>
      </c>
      <c r="X212" s="338">
        <f>IF(C212=0,0,+D212/C212*100)</f>
        <v>0</v>
      </c>
      <c r="Y212" s="210">
        <f>IF(C212=0,0,+V212/C212*100)</f>
        <v>0</v>
      </c>
      <c r="Z212" s="207">
        <f>SUM(AA212:AD212)</f>
        <v>0</v>
      </c>
      <c r="AA212" s="206">
        <f>+[1]高校入学志願計!V25</f>
        <v>0</v>
      </c>
      <c r="AB212" s="206">
        <f>+[1]高校入学志願計!W25</f>
        <v>0</v>
      </c>
      <c r="AC212" s="206">
        <f>+[1]高校入学志願計!AA25</f>
        <v>0</v>
      </c>
      <c r="AD212" s="206">
        <f>+[1]高校入学志願計!AB25</f>
        <v>0</v>
      </c>
      <c r="AE212" s="255" t="s">
        <v>107</v>
      </c>
      <c r="AF212" s="253"/>
    </row>
    <row r="213" spans="1:32" s="231" customFormat="1" ht="15" customHeight="1">
      <c r="A213" s="253" t="s">
        <v>108</v>
      </c>
      <c r="B213" s="254"/>
      <c r="C213" s="206">
        <f>+D213+J213+K213+L213+M213+N213+O213+P213</f>
        <v>0</v>
      </c>
      <c r="D213" s="207">
        <f>SUM(E213:I213)</f>
        <v>0</v>
      </c>
      <c r="E213" s="206">
        <f>+[1]高校進学計!AF26</f>
        <v>0</v>
      </c>
      <c r="F213" s="206">
        <f>+[1]高校進学計!AG26</f>
        <v>0</v>
      </c>
      <c r="G213" s="206">
        <f>+[1]高校進学計!AQ26</f>
        <v>0</v>
      </c>
      <c r="H213" s="206">
        <f>+[1]高校進学計!AM26</f>
        <v>0</v>
      </c>
      <c r="I213" s="206">
        <f>+[1]高校進学計!AN26</f>
        <v>0</v>
      </c>
      <c r="J213" s="209">
        <f>+'[1]総計（女）'!D26</f>
        <v>0</v>
      </c>
      <c r="K213" s="207">
        <f>+[1]専修入学計!I26</f>
        <v>0</v>
      </c>
      <c r="L213" s="208">
        <f>+[1]専修入学計!J26</f>
        <v>0</v>
      </c>
      <c r="M213" s="206">
        <f>+'[1]総計（女）'!F26</f>
        <v>0</v>
      </c>
      <c r="N213" s="209">
        <f>+'[1]総計（女）'!G26</f>
        <v>0</v>
      </c>
      <c r="O213" s="209">
        <f>+'[1]総計（女）'!H26</f>
        <v>0</v>
      </c>
      <c r="P213" s="206">
        <f>+'[1]総計（女）'!I26</f>
        <v>0</v>
      </c>
      <c r="Q213" s="206">
        <f>SUM(R213:U213)</f>
        <v>0</v>
      </c>
      <c r="R213" s="206">
        <f>+'[1]総計（女）'!L26</f>
        <v>0</v>
      </c>
      <c r="S213" s="206">
        <f>+'[1]総計（女）'!M26</f>
        <v>0</v>
      </c>
      <c r="T213" s="206">
        <f>+'[1]総計（女）'!N26</f>
        <v>0</v>
      </c>
      <c r="U213" s="206">
        <f>+'[1]総計（女）'!O26</f>
        <v>0</v>
      </c>
      <c r="V213" s="209">
        <f>+N213+Q213</f>
        <v>0</v>
      </c>
      <c r="W213" s="209">
        <f>+'[1]総計（女）'!U26</f>
        <v>0</v>
      </c>
      <c r="X213" s="338">
        <f>IF(C213=0,0,+D213/C213*100)</f>
        <v>0</v>
      </c>
      <c r="Y213" s="210">
        <f>IF(C213=0,0,+V213/C213*100)</f>
        <v>0</v>
      </c>
      <c r="Z213" s="207">
        <f>SUM(AA213:AD213)</f>
        <v>0</v>
      </c>
      <c r="AA213" s="206">
        <f>+[1]高校入学志願計!V26</f>
        <v>0</v>
      </c>
      <c r="AB213" s="206">
        <f>+[1]高校入学志願計!W26</f>
        <v>0</v>
      </c>
      <c r="AC213" s="206">
        <f>+[1]高校入学志願計!AA26</f>
        <v>0</v>
      </c>
      <c r="AD213" s="206">
        <f>+[1]高校入学志願計!AB26</f>
        <v>0</v>
      </c>
      <c r="AE213" s="255" t="s">
        <v>108</v>
      </c>
      <c r="AF213" s="253"/>
    </row>
    <row r="214" spans="1:32" s="231" customFormat="1" ht="13.5" customHeight="1">
      <c r="A214" s="256"/>
      <c r="B214" s="257"/>
      <c r="C214" s="237"/>
      <c r="D214" s="238"/>
      <c r="E214" s="239"/>
      <c r="F214" s="239"/>
      <c r="G214" s="237"/>
      <c r="H214" s="237"/>
      <c r="I214" s="237"/>
      <c r="J214" s="242"/>
      <c r="K214" s="238"/>
      <c r="L214" s="240"/>
      <c r="M214" s="243"/>
      <c r="N214" s="242"/>
      <c r="O214" s="242"/>
      <c r="P214" s="243"/>
      <c r="Q214" s="243"/>
      <c r="R214" s="243"/>
      <c r="S214" s="243"/>
      <c r="T214" s="243"/>
      <c r="U214" s="243"/>
      <c r="V214" s="242"/>
      <c r="W214" s="241"/>
      <c r="X214" s="342"/>
      <c r="Y214" s="244"/>
      <c r="Z214" s="238"/>
      <c r="AA214" s="237"/>
      <c r="AB214" s="237"/>
      <c r="AC214" s="237"/>
      <c r="AD214" s="237"/>
      <c r="AE214" s="258"/>
      <c r="AF214" s="259"/>
    </row>
    <row r="215" spans="1:32" s="231" customFormat="1" ht="15" customHeight="1">
      <c r="A215" s="245" t="s">
        <v>109</v>
      </c>
      <c r="B215" s="246"/>
      <c r="C215" s="247">
        <f>SUM(C216:C216)</f>
        <v>0</v>
      </c>
      <c r="D215" s="248">
        <f t="shared" ref="D215:AD215" si="57">SUM(D216:D216)</f>
        <v>0</v>
      </c>
      <c r="E215" s="247">
        <f t="shared" si="57"/>
        <v>0</v>
      </c>
      <c r="F215" s="247">
        <f t="shared" si="57"/>
        <v>0</v>
      </c>
      <c r="G215" s="247">
        <f t="shared" si="57"/>
        <v>0</v>
      </c>
      <c r="H215" s="247">
        <f t="shared" si="57"/>
        <v>0</v>
      </c>
      <c r="I215" s="247">
        <f t="shared" si="57"/>
        <v>0</v>
      </c>
      <c r="J215" s="250">
        <f t="shared" si="57"/>
        <v>0</v>
      </c>
      <c r="K215" s="248">
        <f t="shared" si="57"/>
        <v>0</v>
      </c>
      <c r="L215" s="249">
        <f t="shared" si="57"/>
        <v>0</v>
      </c>
      <c r="M215" s="247">
        <f t="shared" si="57"/>
        <v>0</v>
      </c>
      <c r="N215" s="250">
        <f t="shared" si="57"/>
        <v>0</v>
      </c>
      <c r="O215" s="250">
        <f t="shared" si="57"/>
        <v>0</v>
      </c>
      <c r="P215" s="247">
        <f t="shared" si="57"/>
        <v>0</v>
      </c>
      <c r="Q215" s="247">
        <f t="shared" si="57"/>
        <v>0</v>
      </c>
      <c r="R215" s="247">
        <f t="shared" si="57"/>
        <v>0</v>
      </c>
      <c r="S215" s="247">
        <f t="shared" si="57"/>
        <v>0</v>
      </c>
      <c r="T215" s="247">
        <f t="shared" si="57"/>
        <v>0</v>
      </c>
      <c r="U215" s="247">
        <f t="shared" si="57"/>
        <v>0</v>
      </c>
      <c r="V215" s="250">
        <f t="shared" si="57"/>
        <v>0</v>
      </c>
      <c r="W215" s="250">
        <f t="shared" si="57"/>
        <v>0</v>
      </c>
      <c r="X215" s="343">
        <v>0</v>
      </c>
      <c r="Y215" s="251">
        <v>0</v>
      </c>
      <c r="Z215" s="248">
        <f t="shared" si="57"/>
        <v>0</v>
      </c>
      <c r="AA215" s="247">
        <f t="shared" si="57"/>
        <v>0</v>
      </c>
      <c r="AB215" s="247">
        <f t="shared" si="57"/>
        <v>0</v>
      </c>
      <c r="AC215" s="247">
        <f t="shared" si="57"/>
        <v>0</v>
      </c>
      <c r="AD215" s="247">
        <f t="shared" si="57"/>
        <v>0</v>
      </c>
      <c r="AE215" s="252" t="s">
        <v>109</v>
      </c>
      <c r="AF215" s="245"/>
    </row>
    <row r="216" spans="1:32" s="231" customFormat="1" ht="15" customHeight="1">
      <c r="A216" s="260" t="s">
        <v>110</v>
      </c>
      <c r="B216" s="261"/>
      <c r="C216" s="206">
        <f>+D216+J216+K216+L216+M216+N216+O216+P216</f>
        <v>0</v>
      </c>
      <c r="D216" s="207">
        <f>SUM(E216:I216)</f>
        <v>0</v>
      </c>
      <c r="E216" s="206">
        <f>+[1]高校進学計!AF27</f>
        <v>0</v>
      </c>
      <c r="F216" s="206">
        <f>+[1]高校進学計!AG27</f>
        <v>0</v>
      </c>
      <c r="G216" s="206">
        <f>+[1]高校進学計!AQ27</f>
        <v>0</v>
      </c>
      <c r="H216" s="206">
        <f>+[1]高校進学計!AM27</f>
        <v>0</v>
      </c>
      <c r="I216" s="206">
        <f>+[1]高校進学計!AN27</f>
        <v>0</v>
      </c>
      <c r="J216" s="209">
        <f>+'[1]総計（女）'!D27</f>
        <v>0</v>
      </c>
      <c r="K216" s="207">
        <f>+[1]専修入学計!I27</f>
        <v>0</v>
      </c>
      <c r="L216" s="208">
        <f>+[1]専修入学計!J27</f>
        <v>0</v>
      </c>
      <c r="M216" s="206">
        <f>+'[1]総計（女）'!F27</f>
        <v>0</v>
      </c>
      <c r="N216" s="209">
        <f>+'[1]総計（女）'!G27</f>
        <v>0</v>
      </c>
      <c r="O216" s="209">
        <f>+'[1]総計（女）'!H27</f>
        <v>0</v>
      </c>
      <c r="P216" s="206">
        <f>+'[1]総計（女）'!I27</f>
        <v>0</v>
      </c>
      <c r="Q216" s="206">
        <f>SUM(R216:U216)</f>
        <v>0</v>
      </c>
      <c r="R216" s="206">
        <f>+'[1]総計（女）'!L27</f>
        <v>0</v>
      </c>
      <c r="S216" s="206">
        <f>+'[1]総計（女）'!M27</f>
        <v>0</v>
      </c>
      <c r="T216" s="206">
        <f>+'[1]総計（女）'!N27</f>
        <v>0</v>
      </c>
      <c r="U216" s="206">
        <f>+'[1]総計（女）'!O27</f>
        <v>0</v>
      </c>
      <c r="V216" s="209">
        <f>+N216+Q216</f>
        <v>0</v>
      </c>
      <c r="W216" s="209">
        <f>+'[1]総計（女）'!U27</f>
        <v>0</v>
      </c>
      <c r="X216" s="338">
        <f>IF(C216=0,0,+D216/C216*100)</f>
        <v>0</v>
      </c>
      <c r="Y216" s="210">
        <f>IF(C216=0,0,+V216/C216*100)</f>
        <v>0</v>
      </c>
      <c r="Z216" s="207">
        <f>SUM(AA216:AD216)</f>
        <v>0</v>
      </c>
      <c r="AA216" s="206">
        <f>+[1]高校入学志願計!V27</f>
        <v>0</v>
      </c>
      <c r="AB216" s="206">
        <f>+[1]高校入学志願計!W27</f>
        <v>0</v>
      </c>
      <c r="AC216" s="206">
        <f>+[1]高校入学志願計!AA27</f>
        <v>0</v>
      </c>
      <c r="AD216" s="206">
        <f>+[1]高校入学志願計!AB27</f>
        <v>0</v>
      </c>
      <c r="AE216" s="262" t="s">
        <v>110</v>
      </c>
      <c r="AF216" s="260"/>
    </row>
    <row r="217" spans="1:32" s="231" customFormat="1" ht="13.5" customHeight="1">
      <c r="A217" s="256"/>
      <c r="B217" s="257"/>
      <c r="C217" s="237"/>
      <c r="D217" s="238"/>
      <c r="E217" s="239"/>
      <c r="F217" s="239"/>
      <c r="G217" s="237"/>
      <c r="H217" s="237"/>
      <c r="I217" s="237"/>
      <c r="J217" s="242"/>
      <c r="K217" s="238"/>
      <c r="L217" s="240"/>
      <c r="M217" s="243"/>
      <c r="N217" s="242"/>
      <c r="O217" s="242"/>
      <c r="P217" s="243"/>
      <c r="Q217" s="243"/>
      <c r="R217" s="243"/>
      <c r="S217" s="243"/>
      <c r="T217" s="243"/>
      <c r="U217" s="243"/>
      <c r="V217" s="242"/>
      <c r="W217" s="241"/>
      <c r="X217" s="342"/>
      <c r="Y217" s="244"/>
      <c r="Z217" s="238"/>
      <c r="AA217" s="237"/>
      <c r="AB217" s="237"/>
      <c r="AC217" s="237"/>
      <c r="AD217" s="237"/>
      <c r="AE217" s="258"/>
      <c r="AF217" s="259"/>
    </row>
    <row r="218" spans="1:32" s="231" customFormat="1" ht="15" customHeight="1">
      <c r="A218" s="245" t="s">
        <v>111</v>
      </c>
      <c r="B218" s="246"/>
      <c r="C218" s="247">
        <f>SUM(C219:C219)</f>
        <v>0</v>
      </c>
      <c r="D218" s="248">
        <f t="shared" ref="D218:AD218" si="58">SUM(D219:D219)</f>
        <v>0</v>
      </c>
      <c r="E218" s="247">
        <f t="shared" si="58"/>
        <v>0</v>
      </c>
      <c r="F218" s="247">
        <f t="shared" si="58"/>
        <v>0</v>
      </c>
      <c r="G218" s="247">
        <f t="shared" si="58"/>
        <v>0</v>
      </c>
      <c r="H218" s="247">
        <f t="shared" si="58"/>
        <v>0</v>
      </c>
      <c r="I218" s="247">
        <f t="shared" si="58"/>
        <v>0</v>
      </c>
      <c r="J218" s="250">
        <f t="shared" si="58"/>
        <v>0</v>
      </c>
      <c r="K218" s="248">
        <f t="shared" si="58"/>
        <v>0</v>
      </c>
      <c r="L218" s="249">
        <f t="shared" si="58"/>
        <v>0</v>
      </c>
      <c r="M218" s="247">
        <f t="shared" si="58"/>
        <v>0</v>
      </c>
      <c r="N218" s="250">
        <f t="shared" si="58"/>
        <v>0</v>
      </c>
      <c r="O218" s="250">
        <f t="shared" si="58"/>
        <v>0</v>
      </c>
      <c r="P218" s="247">
        <f t="shared" si="58"/>
        <v>0</v>
      </c>
      <c r="Q218" s="247">
        <f t="shared" si="58"/>
        <v>0</v>
      </c>
      <c r="R218" s="247">
        <f t="shared" si="58"/>
        <v>0</v>
      </c>
      <c r="S218" s="247">
        <f t="shared" si="58"/>
        <v>0</v>
      </c>
      <c r="T218" s="247">
        <f t="shared" si="58"/>
        <v>0</v>
      </c>
      <c r="U218" s="247">
        <f t="shared" si="58"/>
        <v>0</v>
      </c>
      <c r="V218" s="250">
        <f t="shared" si="58"/>
        <v>0</v>
      </c>
      <c r="W218" s="250">
        <f t="shared" si="58"/>
        <v>0</v>
      </c>
      <c r="X218" s="343">
        <v>0</v>
      </c>
      <c r="Y218" s="251">
        <v>0</v>
      </c>
      <c r="Z218" s="248">
        <f t="shared" si="58"/>
        <v>0</v>
      </c>
      <c r="AA218" s="247">
        <f t="shared" si="58"/>
        <v>0</v>
      </c>
      <c r="AB218" s="247">
        <f t="shared" si="58"/>
        <v>0</v>
      </c>
      <c r="AC218" s="247">
        <f t="shared" si="58"/>
        <v>0</v>
      </c>
      <c r="AD218" s="247">
        <f t="shared" si="58"/>
        <v>0</v>
      </c>
      <c r="AE218" s="252" t="s">
        <v>111</v>
      </c>
      <c r="AF218" s="245"/>
    </row>
    <row r="219" spans="1:32" s="231" customFormat="1" ht="15" customHeight="1">
      <c r="A219" s="263" t="s">
        <v>112</v>
      </c>
      <c r="B219" s="264"/>
      <c r="C219" s="206">
        <f>+D219+J219+K219+L219+M219+N219+O219+P219</f>
        <v>0</v>
      </c>
      <c r="D219" s="207">
        <f>SUM(E219:I219)</f>
        <v>0</v>
      </c>
      <c r="E219" s="206">
        <f>+[1]高校進学計!AF28</f>
        <v>0</v>
      </c>
      <c r="F219" s="206">
        <f>+[1]高校進学計!AG28</f>
        <v>0</v>
      </c>
      <c r="G219" s="206">
        <f>+[1]高校進学計!AQ28</f>
        <v>0</v>
      </c>
      <c r="H219" s="206">
        <f>+[1]高校進学計!AM28</f>
        <v>0</v>
      </c>
      <c r="I219" s="206">
        <f>+[1]高校進学計!AN28</f>
        <v>0</v>
      </c>
      <c r="J219" s="209">
        <f>+'[1]総計（女）'!D28</f>
        <v>0</v>
      </c>
      <c r="K219" s="207">
        <f>+[1]専修入学計!I28</f>
        <v>0</v>
      </c>
      <c r="L219" s="208">
        <f>+[1]専修入学計!J28</f>
        <v>0</v>
      </c>
      <c r="M219" s="206">
        <f>+'[1]総計（女）'!F28</f>
        <v>0</v>
      </c>
      <c r="N219" s="209">
        <f>+'[1]総計（女）'!G28</f>
        <v>0</v>
      </c>
      <c r="O219" s="209">
        <f>+'[1]総計（女）'!H28</f>
        <v>0</v>
      </c>
      <c r="P219" s="206">
        <f>+'[1]総計（女）'!I28</f>
        <v>0</v>
      </c>
      <c r="Q219" s="206">
        <f>SUM(R219:U219)</f>
        <v>0</v>
      </c>
      <c r="R219" s="206">
        <f>+'[1]総計（女）'!L28</f>
        <v>0</v>
      </c>
      <c r="S219" s="206">
        <f>+'[1]総計（女）'!M28</f>
        <v>0</v>
      </c>
      <c r="T219" s="206">
        <f>+'[1]総計（女）'!N28</f>
        <v>0</v>
      </c>
      <c r="U219" s="206">
        <f>+'[1]総計（女）'!O28</f>
        <v>0</v>
      </c>
      <c r="V219" s="209">
        <f>+N219+Q219</f>
        <v>0</v>
      </c>
      <c r="W219" s="209">
        <f>+'[1]総計（女）'!U28</f>
        <v>0</v>
      </c>
      <c r="X219" s="338">
        <f>IF(C219=0,0,+D219/C219*100)</f>
        <v>0</v>
      </c>
      <c r="Y219" s="210">
        <f>IF(C219=0,0,+V219/C219*100)</f>
        <v>0</v>
      </c>
      <c r="Z219" s="207">
        <f>SUM(AA219:AD219)</f>
        <v>0</v>
      </c>
      <c r="AA219" s="206">
        <f>+[1]高校入学志願計!V28</f>
        <v>0</v>
      </c>
      <c r="AB219" s="206">
        <f>+[1]高校入学志願計!W28</f>
        <v>0</v>
      </c>
      <c r="AC219" s="206">
        <f>+[1]高校入学志願計!AA28</f>
        <v>0</v>
      </c>
      <c r="AD219" s="206">
        <f>+[1]高校入学志願計!AB28</f>
        <v>0</v>
      </c>
      <c r="AE219" s="265" t="s">
        <v>112</v>
      </c>
      <c r="AF219" s="263"/>
    </row>
    <row r="220" spans="1:32" s="231" customFormat="1" ht="13.5" customHeight="1">
      <c r="A220" s="256"/>
      <c r="B220" s="234"/>
      <c r="C220" s="237"/>
      <c r="D220" s="238"/>
      <c r="E220" s="239"/>
      <c r="F220" s="239"/>
      <c r="G220" s="237"/>
      <c r="H220" s="237"/>
      <c r="I220" s="237"/>
      <c r="J220" s="242"/>
      <c r="K220" s="238"/>
      <c r="L220" s="240"/>
      <c r="M220" s="243"/>
      <c r="N220" s="242"/>
      <c r="O220" s="242"/>
      <c r="P220" s="243"/>
      <c r="Q220" s="243"/>
      <c r="R220" s="243"/>
      <c r="S220" s="243"/>
      <c r="T220" s="243"/>
      <c r="U220" s="243"/>
      <c r="V220" s="242"/>
      <c r="W220" s="241"/>
      <c r="X220" s="342"/>
      <c r="Y220" s="244"/>
      <c r="Z220" s="238"/>
      <c r="AA220" s="237"/>
      <c r="AB220" s="237"/>
      <c r="AC220" s="237"/>
      <c r="AD220" s="237"/>
      <c r="AE220" s="258"/>
      <c r="AF220" s="233"/>
    </row>
    <row r="221" spans="1:32" s="231" customFormat="1" ht="15" customHeight="1">
      <c r="A221" s="245" t="s">
        <v>113</v>
      </c>
      <c r="B221" s="246"/>
      <c r="C221" s="247">
        <f>SUM(C222:C222)</f>
        <v>0</v>
      </c>
      <c r="D221" s="248">
        <f t="shared" ref="D221:W221" si="59">SUM(D222:D222)</f>
        <v>0</v>
      </c>
      <c r="E221" s="247">
        <f t="shared" si="59"/>
        <v>0</v>
      </c>
      <c r="F221" s="247">
        <f t="shared" si="59"/>
        <v>0</v>
      </c>
      <c r="G221" s="247">
        <f t="shared" si="59"/>
        <v>0</v>
      </c>
      <c r="H221" s="247">
        <f t="shared" si="59"/>
        <v>0</v>
      </c>
      <c r="I221" s="247">
        <f t="shared" si="59"/>
        <v>0</v>
      </c>
      <c r="J221" s="250">
        <f t="shared" si="59"/>
        <v>0</v>
      </c>
      <c r="K221" s="248">
        <f t="shared" si="59"/>
        <v>0</v>
      </c>
      <c r="L221" s="249">
        <f t="shared" si="59"/>
        <v>0</v>
      </c>
      <c r="M221" s="247">
        <f t="shared" si="59"/>
        <v>0</v>
      </c>
      <c r="N221" s="250">
        <f t="shared" si="59"/>
        <v>0</v>
      </c>
      <c r="O221" s="250">
        <f t="shared" si="59"/>
        <v>0</v>
      </c>
      <c r="P221" s="247">
        <f t="shared" si="59"/>
        <v>0</v>
      </c>
      <c r="Q221" s="247">
        <f t="shared" si="59"/>
        <v>0</v>
      </c>
      <c r="R221" s="247">
        <f t="shared" si="59"/>
        <v>0</v>
      </c>
      <c r="S221" s="247">
        <f t="shared" si="59"/>
        <v>0</v>
      </c>
      <c r="T221" s="247">
        <f t="shared" si="59"/>
        <v>0</v>
      </c>
      <c r="U221" s="247">
        <f t="shared" si="59"/>
        <v>0</v>
      </c>
      <c r="V221" s="250">
        <f t="shared" si="59"/>
        <v>0</v>
      </c>
      <c r="W221" s="250">
        <f t="shared" si="59"/>
        <v>0</v>
      </c>
      <c r="X221" s="343">
        <v>0</v>
      </c>
      <c r="Y221" s="251">
        <v>0</v>
      </c>
      <c r="Z221" s="248">
        <f>SUM(Z222:Z222)</f>
        <v>0</v>
      </c>
      <c r="AA221" s="247">
        <f>SUM(AA222:AA222)</f>
        <v>0</v>
      </c>
      <c r="AB221" s="247">
        <f>SUM(AB222:AB222)</f>
        <v>0</v>
      </c>
      <c r="AC221" s="247">
        <f>SUM(AC222:AC222)</f>
        <v>0</v>
      </c>
      <c r="AD221" s="247">
        <f>SUM(AD222:AD222)</f>
        <v>0</v>
      </c>
      <c r="AE221" s="252" t="s">
        <v>113</v>
      </c>
      <c r="AF221" s="245"/>
    </row>
    <row r="222" spans="1:32" s="231" customFormat="1" ht="15" customHeight="1">
      <c r="A222" s="260" t="s">
        <v>114</v>
      </c>
      <c r="B222" s="261"/>
      <c r="C222" s="206">
        <f>+D222+J222+K222+L222+M222+N222+O222+P222</f>
        <v>0</v>
      </c>
      <c r="D222" s="207">
        <f>SUM(E222:I222)</f>
        <v>0</v>
      </c>
      <c r="E222" s="206">
        <f>+[1]高校進学計!AF29</f>
        <v>0</v>
      </c>
      <c r="F222" s="206">
        <f>+[1]高校進学計!AG29</f>
        <v>0</v>
      </c>
      <c r="G222" s="206">
        <f>+[1]高校進学計!AQ29</f>
        <v>0</v>
      </c>
      <c r="H222" s="206">
        <f>+[1]高校進学計!AM29</f>
        <v>0</v>
      </c>
      <c r="I222" s="206">
        <f>+[1]高校進学計!AN29</f>
        <v>0</v>
      </c>
      <c r="J222" s="209">
        <f>+'[1]総計（女）'!D29</f>
        <v>0</v>
      </c>
      <c r="K222" s="207">
        <f>+[1]専修入学計!I29</f>
        <v>0</v>
      </c>
      <c r="L222" s="208">
        <f>+[1]専修入学計!J29</f>
        <v>0</v>
      </c>
      <c r="M222" s="206">
        <f>+'[1]総計（女）'!F29</f>
        <v>0</v>
      </c>
      <c r="N222" s="209">
        <f>+'[1]総計（女）'!G29</f>
        <v>0</v>
      </c>
      <c r="O222" s="209">
        <f>+'[1]総計（女）'!H29</f>
        <v>0</v>
      </c>
      <c r="P222" s="206">
        <f>+'[1]総計（女）'!I29</f>
        <v>0</v>
      </c>
      <c r="Q222" s="206">
        <f>SUM(R222:U222)</f>
        <v>0</v>
      </c>
      <c r="R222" s="206">
        <f>+'[1]総計（女）'!L29</f>
        <v>0</v>
      </c>
      <c r="S222" s="206">
        <f>+'[1]総計（女）'!M29</f>
        <v>0</v>
      </c>
      <c r="T222" s="206">
        <f>+'[1]総計（女）'!N29</f>
        <v>0</v>
      </c>
      <c r="U222" s="206">
        <f>+'[1]総計（女）'!O29</f>
        <v>0</v>
      </c>
      <c r="V222" s="209">
        <f>+N222+Q222</f>
        <v>0</v>
      </c>
      <c r="W222" s="209">
        <f>+'[1]総計（女）'!U29</f>
        <v>0</v>
      </c>
      <c r="X222" s="338">
        <f>IF(C222=0,0,+D222/C222*100)</f>
        <v>0</v>
      </c>
      <c r="Y222" s="210">
        <f>IF(C222=0,0,+V222/C222*100)</f>
        <v>0</v>
      </c>
      <c r="Z222" s="207">
        <f>SUM(AA222:AD222)</f>
        <v>0</v>
      </c>
      <c r="AA222" s="206">
        <f>+[1]高校入学志願計!V29</f>
        <v>0</v>
      </c>
      <c r="AB222" s="206">
        <f>+[1]高校入学志願計!W29</f>
        <v>0</v>
      </c>
      <c r="AC222" s="206">
        <f>+[1]高校入学志願計!AA29</f>
        <v>0</v>
      </c>
      <c r="AD222" s="206">
        <f>+[1]高校入学志願計!AB29</f>
        <v>0</v>
      </c>
      <c r="AE222" s="262" t="s">
        <v>114</v>
      </c>
      <c r="AF222" s="260"/>
    </row>
    <row r="223" spans="1:32" s="231" customFormat="1" ht="13.5" customHeight="1">
      <c r="A223" s="256"/>
      <c r="B223" s="234"/>
      <c r="C223" s="237"/>
      <c r="D223" s="238"/>
      <c r="E223" s="239"/>
      <c r="F223" s="239"/>
      <c r="G223" s="237"/>
      <c r="H223" s="237"/>
      <c r="I223" s="237"/>
      <c r="J223" s="242"/>
      <c r="K223" s="238"/>
      <c r="L223" s="240"/>
      <c r="M223" s="243"/>
      <c r="N223" s="242"/>
      <c r="O223" s="242"/>
      <c r="P223" s="243"/>
      <c r="Q223" s="243"/>
      <c r="R223" s="243"/>
      <c r="S223" s="243"/>
      <c r="T223" s="243"/>
      <c r="U223" s="243"/>
      <c r="V223" s="242"/>
      <c r="W223" s="241"/>
      <c r="X223" s="342"/>
      <c r="Y223" s="244"/>
      <c r="Z223" s="238"/>
      <c r="AA223" s="237"/>
      <c r="AB223" s="237"/>
      <c r="AC223" s="237"/>
      <c r="AD223" s="237"/>
      <c r="AE223" s="258"/>
      <c r="AF223" s="233"/>
    </row>
    <row r="224" spans="1:32" s="231" customFormat="1" ht="15" customHeight="1">
      <c r="A224" s="245" t="s">
        <v>115</v>
      </c>
      <c r="B224" s="246"/>
      <c r="C224" s="247">
        <f>SUM(C225:C225)</f>
        <v>0</v>
      </c>
      <c r="D224" s="248">
        <f t="shared" ref="D224:AD224" si="60">SUM(D225:D225)</f>
        <v>0</v>
      </c>
      <c r="E224" s="247">
        <f t="shared" si="60"/>
        <v>0</v>
      </c>
      <c r="F224" s="247">
        <f t="shared" si="60"/>
        <v>0</v>
      </c>
      <c r="G224" s="247">
        <f t="shared" si="60"/>
        <v>0</v>
      </c>
      <c r="H224" s="247">
        <f t="shared" si="60"/>
        <v>0</v>
      </c>
      <c r="I224" s="247">
        <f t="shared" si="60"/>
        <v>0</v>
      </c>
      <c r="J224" s="250">
        <f t="shared" si="60"/>
        <v>0</v>
      </c>
      <c r="K224" s="248">
        <f t="shared" si="60"/>
        <v>0</v>
      </c>
      <c r="L224" s="249">
        <f t="shared" si="60"/>
        <v>0</v>
      </c>
      <c r="M224" s="247">
        <f t="shared" si="60"/>
        <v>0</v>
      </c>
      <c r="N224" s="250">
        <f t="shared" si="60"/>
        <v>0</v>
      </c>
      <c r="O224" s="250">
        <f t="shared" si="60"/>
        <v>0</v>
      </c>
      <c r="P224" s="247">
        <f t="shared" si="60"/>
        <v>0</v>
      </c>
      <c r="Q224" s="247">
        <f t="shared" si="60"/>
        <v>0</v>
      </c>
      <c r="R224" s="247">
        <f t="shared" si="60"/>
        <v>0</v>
      </c>
      <c r="S224" s="247">
        <f t="shared" si="60"/>
        <v>0</v>
      </c>
      <c r="T224" s="247">
        <f t="shared" si="60"/>
        <v>0</v>
      </c>
      <c r="U224" s="247">
        <f t="shared" si="60"/>
        <v>0</v>
      </c>
      <c r="V224" s="250">
        <f t="shared" si="60"/>
        <v>0</v>
      </c>
      <c r="W224" s="250">
        <f t="shared" si="60"/>
        <v>0</v>
      </c>
      <c r="X224" s="343">
        <v>0</v>
      </c>
      <c r="Y224" s="251">
        <v>0</v>
      </c>
      <c r="Z224" s="248">
        <f t="shared" si="60"/>
        <v>0</v>
      </c>
      <c r="AA224" s="247">
        <f t="shared" si="60"/>
        <v>0</v>
      </c>
      <c r="AB224" s="247">
        <f t="shared" si="60"/>
        <v>0</v>
      </c>
      <c r="AC224" s="247">
        <f t="shared" si="60"/>
        <v>0</v>
      </c>
      <c r="AD224" s="247">
        <f t="shared" si="60"/>
        <v>0</v>
      </c>
      <c r="AE224" s="252" t="s">
        <v>115</v>
      </c>
      <c r="AF224" s="245"/>
    </row>
    <row r="225" spans="1:32" s="231" customFormat="1" ht="15" customHeight="1">
      <c r="A225" s="260" t="s">
        <v>116</v>
      </c>
      <c r="B225" s="261"/>
      <c r="C225" s="206">
        <f>+D225+J225+K225+L225+M225+N225+O225+P225</f>
        <v>0</v>
      </c>
      <c r="D225" s="207">
        <f>SUM(E225:I225)</f>
        <v>0</v>
      </c>
      <c r="E225" s="206">
        <f>+[1]高校進学計!AF30</f>
        <v>0</v>
      </c>
      <c r="F225" s="206">
        <f>+[1]高校進学計!AG30</f>
        <v>0</v>
      </c>
      <c r="G225" s="206">
        <f>+[1]高校進学計!AQ30</f>
        <v>0</v>
      </c>
      <c r="H225" s="206">
        <f>+[1]高校進学計!AM30</f>
        <v>0</v>
      </c>
      <c r="I225" s="206">
        <f>+[1]高校進学計!AN30</f>
        <v>0</v>
      </c>
      <c r="J225" s="209">
        <f>+'[1]総計（女）'!D30</f>
        <v>0</v>
      </c>
      <c r="K225" s="207">
        <f>+[1]専修入学計!I30</f>
        <v>0</v>
      </c>
      <c r="L225" s="208">
        <f>+[1]専修入学計!J30</f>
        <v>0</v>
      </c>
      <c r="M225" s="206">
        <f>+'[1]総計（女）'!F30</f>
        <v>0</v>
      </c>
      <c r="N225" s="209">
        <f>+'[1]総計（女）'!G30</f>
        <v>0</v>
      </c>
      <c r="O225" s="209">
        <f>+'[1]総計（女）'!H30</f>
        <v>0</v>
      </c>
      <c r="P225" s="206">
        <f>+'[1]総計（女）'!I30</f>
        <v>0</v>
      </c>
      <c r="Q225" s="206">
        <f>SUM(R225:U225)</f>
        <v>0</v>
      </c>
      <c r="R225" s="206">
        <f>+'[1]総計（女）'!L30</f>
        <v>0</v>
      </c>
      <c r="S225" s="206">
        <f>+'[1]総計（女）'!M30</f>
        <v>0</v>
      </c>
      <c r="T225" s="206">
        <f>+'[1]総計（女）'!N30</f>
        <v>0</v>
      </c>
      <c r="U225" s="206">
        <f>+'[1]総計（女）'!O30</f>
        <v>0</v>
      </c>
      <c r="V225" s="209">
        <f>+N225+Q225</f>
        <v>0</v>
      </c>
      <c r="W225" s="209">
        <f>+'[1]総計（女）'!U30</f>
        <v>0</v>
      </c>
      <c r="X225" s="338">
        <f>IF(C225=0,0,+D225/C225*100)</f>
        <v>0</v>
      </c>
      <c r="Y225" s="210">
        <f>IF(C225=0,0,+V225/C225*100)</f>
        <v>0</v>
      </c>
      <c r="Z225" s="207">
        <f>SUM(AA225:AD225)</f>
        <v>0</v>
      </c>
      <c r="AA225" s="206">
        <f>+[1]高校入学志願計!V30</f>
        <v>0</v>
      </c>
      <c r="AB225" s="206">
        <f>+[1]高校入学志願計!W30</f>
        <v>0</v>
      </c>
      <c r="AC225" s="206">
        <f>+[1]高校入学志願計!AA30</f>
        <v>0</v>
      </c>
      <c r="AD225" s="206">
        <f>+[1]高校入学志願計!AB30</f>
        <v>0</v>
      </c>
      <c r="AE225" s="262" t="s">
        <v>116</v>
      </c>
      <c r="AF225" s="260"/>
    </row>
    <row r="226" spans="1:32" s="231" customFormat="1" ht="13.5" customHeight="1">
      <c r="A226" s="256"/>
      <c r="B226" s="234"/>
      <c r="C226" s="237"/>
      <c r="D226" s="238"/>
      <c r="E226" s="239"/>
      <c r="F226" s="239"/>
      <c r="G226" s="237"/>
      <c r="H226" s="237"/>
      <c r="I226" s="237"/>
      <c r="J226" s="242"/>
      <c r="K226" s="238"/>
      <c r="L226" s="240"/>
      <c r="M226" s="243"/>
      <c r="N226" s="242"/>
      <c r="O226" s="242"/>
      <c r="P226" s="243"/>
      <c r="Q226" s="243"/>
      <c r="R226" s="243"/>
      <c r="S226" s="243"/>
      <c r="T226" s="243"/>
      <c r="U226" s="243"/>
      <c r="V226" s="242"/>
      <c r="W226" s="241"/>
      <c r="X226" s="342"/>
      <c r="Y226" s="244"/>
      <c r="Z226" s="238"/>
      <c r="AA226" s="237"/>
      <c r="AB226" s="237"/>
      <c r="AC226" s="237"/>
      <c r="AD226" s="237"/>
      <c r="AE226" s="258"/>
      <c r="AF226" s="233"/>
    </row>
    <row r="227" spans="1:32" s="231" customFormat="1" ht="15" customHeight="1">
      <c r="A227" s="245" t="s">
        <v>117</v>
      </c>
      <c r="B227" s="246"/>
      <c r="C227" s="247">
        <f>SUM(C228:C231)</f>
        <v>0</v>
      </c>
      <c r="D227" s="248">
        <f t="shared" ref="D227:V227" si="61">SUM(D228:D231)</f>
        <v>0</v>
      </c>
      <c r="E227" s="247">
        <f t="shared" si="61"/>
        <v>0</v>
      </c>
      <c r="F227" s="247">
        <f>SUM(F228:F231)</f>
        <v>0</v>
      </c>
      <c r="G227" s="247">
        <f t="shared" si="61"/>
        <v>0</v>
      </c>
      <c r="H227" s="247">
        <f t="shared" si="61"/>
        <v>0</v>
      </c>
      <c r="I227" s="247">
        <f>SUM(I228:I231)</f>
        <v>0</v>
      </c>
      <c r="J227" s="250">
        <f t="shared" si="61"/>
        <v>0</v>
      </c>
      <c r="K227" s="248">
        <f t="shared" si="61"/>
        <v>0</v>
      </c>
      <c r="L227" s="249">
        <f>SUM(L228:L231)</f>
        <v>0</v>
      </c>
      <c r="M227" s="247">
        <f t="shared" si="61"/>
        <v>0</v>
      </c>
      <c r="N227" s="250">
        <f>SUM(N228:N231)</f>
        <v>0</v>
      </c>
      <c r="O227" s="250">
        <f>SUM(O228:O231)</f>
        <v>0</v>
      </c>
      <c r="P227" s="247">
        <f>SUM(P228:P231)</f>
        <v>0</v>
      </c>
      <c r="Q227" s="247">
        <f t="shared" si="61"/>
        <v>0</v>
      </c>
      <c r="R227" s="247">
        <f t="shared" si="61"/>
        <v>0</v>
      </c>
      <c r="S227" s="247">
        <f>SUM(S228:S231)</f>
        <v>0</v>
      </c>
      <c r="T227" s="247">
        <f>SUM(T228:T231)</f>
        <v>0</v>
      </c>
      <c r="U227" s="247">
        <f>SUM(U228:U231)</f>
        <v>0</v>
      </c>
      <c r="V227" s="250">
        <f t="shared" si="61"/>
        <v>0</v>
      </c>
      <c r="W227" s="250">
        <f>SUM(W228:W231)</f>
        <v>0</v>
      </c>
      <c r="X227" s="343">
        <v>0</v>
      </c>
      <c r="Y227" s="251">
        <v>0</v>
      </c>
      <c r="Z227" s="248">
        <f>SUM(Z228:Z231)</f>
        <v>0</v>
      </c>
      <c r="AA227" s="247">
        <f>SUM(AA228:AA231)</f>
        <v>0</v>
      </c>
      <c r="AB227" s="247">
        <f>SUM(AB228:AB231)</f>
        <v>0</v>
      </c>
      <c r="AC227" s="247">
        <f>SUM(AC228:AC231)</f>
        <v>0</v>
      </c>
      <c r="AD227" s="247">
        <f>SUM(AD228:AD231)</f>
        <v>0</v>
      </c>
      <c r="AE227" s="252" t="s">
        <v>117</v>
      </c>
      <c r="AF227" s="245"/>
    </row>
    <row r="228" spans="1:32" s="231" customFormat="1" ht="15" customHeight="1">
      <c r="A228" s="253" t="s">
        <v>118</v>
      </c>
      <c r="B228" s="254"/>
      <c r="C228" s="206">
        <f>+D228+J228+K228+L228+M228+N228+O228+P228</f>
        <v>0</v>
      </c>
      <c r="D228" s="207">
        <f>SUM(E228:I228)</f>
        <v>0</v>
      </c>
      <c r="E228" s="206">
        <f>+[1]高校進学計!AF31</f>
        <v>0</v>
      </c>
      <c r="F228" s="206">
        <f>+[1]高校進学計!AG31</f>
        <v>0</v>
      </c>
      <c r="G228" s="206">
        <f>+[1]高校進学計!AQ31</f>
        <v>0</v>
      </c>
      <c r="H228" s="206">
        <f>+[1]高校進学計!AM31</f>
        <v>0</v>
      </c>
      <c r="I228" s="206">
        <f>+[1]高校進学計!AN31</f>
        <v>0</v>
      </c>
      <c r="J228" s="209">
        <f>+'[1]総計（女）'!D31</f>
        <v>0</v>
      </c>
      <c r="K228" s="207">
        <f>+[1]専修入学計!I31</f>
        <v>0</v>
      </c>
      <c r="L228" s="208">
        <f>+[1]専修入学計!J31</f>
        <v>0</v>
      </c>
      <c r="M228" s="206">
        <f>+'[1]総計（女）'!F31</f>
        <v>0</v>
      </c>
      <c r="N228" s="209">
        <f>+'[1]総計（女）'!G31</f>
        <v>0</v>
      </c>
      <c r="O228" s="209">
        <f>+'[1]総計（女）'!H31</f>
        <v>0</v>
      </c>
      <c r="P228" s="206">
        <f>+'[1]総計（女）'!I31</f>
        <v>0</v>
      </c>
      <c r="Q228" s="206">
        <f>SUM(R228:U228)</f>
        <v>0</v>
      </c>
      <c r="R228" s="206">
        <f>+'[1]総計（女）'!L31</f>
        <v>0</v>
      </c>
      <c r="S228" s="206">
        <f>+'[1]総計（女）'!M31</f>
        <v>0</v>
      </c>
      <c r="T228" s="206">
        <f>+'[1]総計（女）'!N31</f>
        <v>0</v>
      </c>
      <c r="U228" s="206">
        <f>+'[1]総計（女）'!O31</f>
        <v>0</v>
      </c>
      <c r="V228" s="209">
        <f>+N228+Q228</f>
        <v>0</v>
      </c>
      <c r="W228" s="209">
        <f>+'[1]総計（女）'!U31</f>
        <v>0</v>
      </c>
      <c r="X228" s="338">
        <f>IF(C228=0,0,+D228/C228*100)</f>
        <v>0</v>
      </c>
      <c r="Y228" s="210">
        <f>IF(C228=0,0,+V228/C228*100)</f>
        <v>0</v>
      </c>
      <c r="Z228" s="207">
        <f>SUM(AA228:AD228)</f>
        <v>0</v>
      </c>
      <c r="AA228" s="206">
        <f>+[1]高校入学志願計!V31</f>
        <v>0</v>
      </c>
      <c r="AB228" s="206">
        <f>+[1]高校入学志願計!W31</f>
        <v>0</v>
      </c>
      <c r="AC228" s="206">
        <f>+[1]高校入学志願計!AA31</f>
        <v>0</v>
      </c>
      <c r="AD228" s="206">
        <f>+[1]高校入学志願計!AB31</f>
        <v>0</v>
      </c>
      <c r="AE228" s="255" t="s">
        <v>118</v>
      </c>
      <c r="AF228" s="253"/>
    </row>
    <row r="229" spans="1:32" s="231" customFormat="1" ht="15" customHeight="1">
      <c r="A229" s="253" t="s">
        <v>119</v>
      </c>
      <c r="B229" s="254"/>
      <c r="C229" s="206">
        <f>+D229+J229+K229+L229+M229+N229+O229+P229</f>
        <v>0</v>
      </c>
      <c r="D229" s="207">
        <f>SUM(E229:I229)</f>
        <v>0</v>
      </c>
      <c r="E229" s="206">
        <f>+[1]高校進学計!AF32</f>
        <v>0</v>
      </c>
      <c r="F229" s="206">
        <f>+[1]高校進学計!AG32</f>
        <v>0</v>
      </c>
      <c r="G229" s="206">
        <f>+[1]高校進学計!AQ32</f>
        <v>0</v>
      </c>
      <c r="H229" s="206">
        <f>+[1]高校進学計!AM32</f>
        <v>0</v>
      </c>
      <c r="I229" s="206">
        <f>+[1]高校進学計!AN32</f>
        <v>0</v>
      </c>
      <c r="J229" s="209">
        <f>+'[1]総計（女）'!D32</f>
        <v>0</v>
      </c>
      <c r="K229" s="207">
        <f>+[1]専修入学計!I32</f>
        <v>0</v>
      </c>
      <c r="L229" s="208">
        <f>+[1]専修入学計!J32</f>
        <v>0</v>
      </c>
      <c r="M229" s="206">
        <f>+'[1]総計（女）'!F32</f>
        <v>0</v>
      </c>
      <c r="N229" s="209">
        <f>+'[1]総計（女）'!G32</f>
        <v>0</v>
      </c>
      <c r="O229" s="209">
        <f>+'[1]総計（女）'!H32</f>
        <v>0</v>
      </c>
      <c r="P229" s="206">
        <f>+'[1]総計（女）'!I32</f>
        <v>0</v>
      </c>
      <c r="Q229" s="206">
        <f>SUM(R229:U229)</f>
        <v>0</v>
      </c>
      <c r="R229" s="206">
        <f>+'[1]総計（女）'!L32</f>
        <v>0</v>
      </c>
      <c r="S229" s="206">
        <f>+'[1]総計（女）'!M32</f>
        <v>0</v>
      </c>
      <c r="T229" s="206">
        <f>+'[1]総計（女）'!N32</f>
        <v>0</v>
      </c>
      <c r="U229" s="206">
        <f>+'[1]総計（女）'!O32</f>
        <v>0</v>
      </c>
      <c r="V229" s="209">
        <f>+N229+Q229</f>
        <v>0</v>
      </c>
      <c r="W229" s="209">
        <f>+'[1]総計（女）'!U32</f>
        <v>0</v>
      </c>
      <c r="X229" s="338">
        <f>IF(C229=0,0,+D229/C229*100)</f>
        <v>0</v>
      </c>
      <c r="Y229" s="210">
        <f>IF(C229=0,0,+V229/C229*100)</f>
        <v>0</v>
      </c>
      <c r="Z229" s="207">
        <f>SUM(AA229:AD229)</f>
        <v>0</v>
      </c>
      <c r="AA229" s="206">
        <f>+[1]高校入学志願計!V32</f>
        <v>0</v>
      </c>
      <c r="AB229" s="206">
        <f>+[1]高校入学志願計!W32</f>
        <v>0</v>
      </c>
      <c r="AC229" s="206">
        <f>+[1]高校入学志願計!AA32</f>
        <v>0</v>
      </c>
      <c r="AD229" s="206">
        <f>+[1]高校入学志願計!AB32</f>
        <v>0</v>
      </c>
      <c r="AE229" s="255" t="s">
        <v>119</v>
      </c>
      <c r="AF229" s="253"/>
    </row>
    <row r="230" spans="1:32" s="231" customFormat="1" ht="15" customHeight="1">
      <c r="A230" s="253" t="s">
        <v>120</v>
      </c>
      <c r="B230" s="254"/>
      <c r="C230" s="206">
        <f>+D230+J230+K230+L230+M230+N230+O230+P230</f>
        <v>0</v>
      </c>
      <c r="D230" s="207">
        <f>SUM(E230:I230)</f>
        <v>0</v>
      </c>
      <c r="E230" s="206">
        <f>+[1]高校進学計!AF33</f>
        <v>0</v>
      </c>
      <c r="F230" s="206">
        <f>+[1]高校進学計!AG33</f>
        <v>0</v>
      </c>
      <c r="G230" s="206">
        <f>+[1]高校進学計!AQ33</f>
        <v>0</v>
      </c>
      <c r="H230" s="206">
        <f>+[1]高校進学計!AM33</f>
        <v>0</v>
      </c>
      <c r="I230" s="206">
        <f>+[1]高校進学計!AN33</f>
        <v>0</v>
      </c>
      <c r="J230" s="209">
        <f>+'[1]総計（女）'!D33</f>
        <v>0</v>
      </c>
      <c r="K230" s="207">
        <f>+[1]専修入学計!I33</f>
        <v>0</v>
      </c>
      <c r="L230" s="208">
        <f>+[1]専修入学計!J33</f>
        <v>0</v>
      </c>
      <c r="M230" s="206">
        <f>+'[1]総計（女）'!F33</f>
        <v>0</v>
      </c>
      <c r="N230" s="209">
        <f>+'[1]総計（女）'!G33</f>
        <v>0</v>
      </c>
      <c r="O230" s="209">
        <f>+'[1]総計（女）'!H33</f>
        <v>0</v>
      </c>
      <c r="P230" s="206">
        <f>+'[1]総計（女）'!I33</f>
        <v>0</v>
      </c>
      <c r="Q230" s="206">
        <f>SUM(R230:U230)</f>
        <v>0</v>
      </c>
      <c r="R230" s="206">
        <f>+'[1]総計（女）'!L33</f>
        <v>0</v>
      </c>
      <c r="S230" s="206">
        <f>+'[1]総計（女）'!M33</f>
        <v>0</v>
      </c>
      <c r="T230" s="206">
        <f>+'[1]総計（女）'!N33</f>
        <v>0</v>
      </c>
      <c r="U230" s="206">
        <f>+'[1]総計（女）'!O33</f>
        <v>0</v>
      </c>
      <c r="V230" s="209">
        <f>+N230+Q230</f>
        <v>0</v>
      </c>
      <c r="W230" s="209">
        <f>+'[1]総計（女）'!U33</f>
        <v>0</v>
      </c>
      <c r="X230" s="338">
        <f>IF(C230=0,0,+D230/C230*100)</f>
        <v>0</v>
      </c>
      <c r="Y230" s="210">
        <f>IF(C230=0,0,+V230/C230*100)</f>
        <v>0</v>
      </c>
      <c r="Z230" s="207">
        <f>SUM(AA230:AD230)</f>
        <v>0</v>
      </c>
      <c r="AA230" s="206">
        <f>+[1]高校入学志願計!V33</f>
        <v>0</v>
      </c>
      <c r="AB230" s="206">
        <f>+[1]高校入学志願計!W33</f>
        <v>0</v>
      </c>
      <c r="AC230" s="206">
        <f>+[1]高校入学志願計!AA33</f>
        <v>0</v>
      </c>
      <c r="AD230" s="206">
        <f>+[1]高校入学志願計!AB33</f>
        <v>0</v>
      </c>
      <c r="AE230" s="255" t="s">
        <v>120</v>
      </c>
      <c r="AF230" s="253"/>
    </row>
    <row r="231" spans="1:32" s="231" customFormat="1" ht="15" customHeight="1">
      <c r="A231" s="253" t="s">
        <v>121</v>
      </c>
      <c r="B231" s="254"/>
      <c r="C231" s="206">
        <f>+D231+J231+K231+L231+M231+N231+O231+P231</f>
        <v>0</v>
      </c>
      <c r="D231" s="207">
        <f>SUM(E231:I231)</f>
        <v>0</v>
      </c>
      <c r="E231" s="206">
        <f>+[1]高校進学計!AF34</f>
        <v>0</v>
      </c>
      <c r="F231" s="206">
        <f>+[1]高校進学計!AG34</f>
        <v>0</v>
      </c>
      <c r="G231" s="206">
        <f>+[1]高校進学計!AQ34</f>
        <v>0</v>
      </c>
      <c r="H231" s="206">
        <f>+[1]高校進学計!AM34</f>
        <v>0</v>
      </c>
      <c r="I231" s="206">
        <f>+[1]高校進学計!AN34</f>
        <v>0</v>
      </c>
      <c r="J231" s="209">
        <f>+'[1]総計（女）'!D34</f>
        <v>0</v>
      </c>
      <c r="K231" s="207">
        <f>+[1]専修入学計!I34</f>
        <v>0</v>
      </c>
      <c r="L231" s="208">
        <f>+[1]専修入学計!J34</f>
        <v>0</v>
      </c>
      <c r="M231" s="206">
        <f>+'[1]総計（女）'!F34</f>
        <v>0</v>
      </c>
      <c r="N231" s="209">
        <f>+'[1]総計（女）'!G34</f>
        <v>0</v>
      </c>
      <c r="O231" s="209">
        <f>+'[1]総計（女）'!H34</f>
        <v>0</v>
      </c>
      <c r="P231" s="206">
        <f>+'[1]総計（女）'!I34</f>
        <v>0</v>
      </c>
      <c r="Q231" s="206">
        <f>SUM(R231:U231)</f>
        <v>0</v>
      </c>
      <c r="R231" s="206">
        <f>+'[1]総計（女）'!L34</f>
        <v>0</v>
      </c>
      <c r="S231" s="206">
        <f>+'[1]総計（女）'!M34</f>
        <v>0</v>
      </c>
      <c r="T231" s="206">
        <f>+'[1]総計（女）'!N34</f>
        <v>0</v>
      </c>
      <c r="U231" s="206">
        <f>+'[1]総計（女）'!O34</f>
        <v>0</v>
      </c>
      <c r="V231" s="209">
        <f>+N231+Q231</f>
        <v>0</v>
      </c>
      <c r="W231" s="209">
        <f>+'[1]総計（女）'!U34</f>
        <v>0</v>
      </c>
      <c r="X231" s="338">
        <f>IF(C231=0,0,+D231/C231*100)</f>
        <v>0</v>
      </c>
      <c r="Y231" s="210">
        <f>IF(C231=0,0,+V231/C231*100)</f>
        <v>0</v>
      </c>
      <c r="Z231" s="207">
        <f>SUM(AA231:AD231)</f>
        <v>0</v>
      </c>
      <c r="AA231" s="206">
        <f>+[1]高校入学志願計!V34</f>
        <v>0</v>
      </c>
      <c r="AB231" s="206">
        <f>+[1]高校入学志願計!W34</f>
        <v>0</v>
      </c>
      <c r="AC231" s="206">
        <f>+[1]高校入学志願計!AA34</f>
        <v>0</v>
      </c>
      <c r="AD231" s="206">
        <f>+[1]高校入学志願計!AB34</f>
        <v>0</v>
      </c>
      <c r="AE231" s="255" t="s">
        <v>121</v>
      </c>
      <c r="AF231" s="253"/>
    </row>
    <row r="232" spans="1:32" s="231" customFormat="1" ht="13.5" customHeight="1">
      <c r="A232" s="256"/>
      <c r="B232" s="234"/>
      <c r="C232" s="237"/>
      <c r="D232" s="238"/>
      <c r="E232" s="239"/>
      <c r="F232" s="239"/>
      <c r="G232" s="237"/>
      <c r="H232" s="237"/>
      <c r="I232" s="237"/>
      <c r="J232" s="242"/>
      <c r="K232" s="238"/>
      <c r="L232" s="240"/>
      <c r="M232" s="243"/>
      <c r="N232" s="242"/>
      <c r="O232" s="242"/>
      <c r="P232" s="243"/>
      <c r="Q232" s="243"/>
      <c r="R232" s="243"/>
      <c r="S232" s="243"/>
      <c r="T232" s="243"/>
      <c r="U232" s="243"/>
      <c r="V232" s="242"/>
      <c r="W232" s="241"/>
      <c r="X232" s="342"/>
      <c r="Y232" s="244"/>
      <c r="Z232" s="238"/>
      <c r="AA232" s="237"/>
      <c r="AB232" s="237"/>
      <c r="AC232" s="237"/>
      <c r="AD232" s="237"/>
      <c r="AE232" s="258"/>
      <c r="AF232" s="233"/>
    </row>
    <row r="233" spans="1:32" s="231" customFormat="1" ht="15" customHeight="1">
      <c r="A233" s="245" t="s">
        <v>122</v>
      </c>
      <c r="B233" s="246"/>
      <c r="C233" s="247">
        <f>SUM(C234:C236)</f>
        <v>0</v>
      </c>
      <c r="D233" s="248">
        <f t="shared" ref="D233:V233" si="62">SUM(D234:D236)</f>
        <v>0</v>
      </c>
      <c r="E233" s="247">
        <f t="shared" si="62"/>
        <v>0</v>
      </c>
      <c r="F233" s="247">
        <f>SUM(F234:F236)</f>
        <v>0</v>
      </c>
      <c r="G233" s="247">
        <f t="shared" si="62"/>
        <v>0</v>
      </c>
      <c r="H233" s="247">
        <f t="shared" si="62"/>
        <v>0</v>
      </c>
      <c r="I233" s="247">
        <f>SUM(I234:I236)</f>
        <v>0</v>
      </c>
      <c r="J233" s="250">
        <f t="shared" si="62"/>
        <v>0</v>
      </c>
      <c r="K233" s="248">
        <f t="shared" si="62"/>
        <v>0</v>
      </c>
      <c r="L233" s="249">
        <f>SUM(L234:L236)</f>
        <v>0</v>
      </c>
      <c r="M233" s="247">
        <f t="shared" si="62"/>
        <v>0</v>
      </c>
      <c r="N233" s="250">
        <f>SUM(N234:N236)</f>
        <v>0</v>
      </c>
      <c r="O233" s="250">
        <f>SUM(O234:O236)</f>
        <v>0</v>
      </c>
      <c r="P233" s="247">
        <f>SUM(P234:P236)</f>
        <v>0</v>
      </c>
      <c r="Q233" s="247">
        <f t="shared" si="62"/>
        <v>0</v>
      </c>
      <c r="R233" s="247">
        <f t="shared" si="62"/>
        <v>0</v>
      </c>
      <c r="S233" s="247">
        <f>SUM(S234:S236)</f>
        <v>0</v>
      </c>
      <c r="T233" s="247">
        <f>SUM(T234:T236)</f>
        <v>0</v>
      </c>
      <c r="U233" s="247">
        <f>SUM(U234:U236)</f>
        <v>0</v>
      </c>
      <c r="V233" s="250">
        <f t="shared" si="62"/>
        <v>0</v>
      </c>
      <c r="W233" s="250">
        <f>SUM(W234:W236)</f>
        <v>0</v>
      </c>
      <c r="X233" s="343">
        <v>0</v>
      </c>
      <c r="Y233" s="251">
        <v>0</v>
      </c>
      <c r="Z233" s="248">
        <f>SUM(Z234:Z236)</f>
        <v>0</v>
      </c>
      <c r="AA233" s="247">
        <f>SUM(AA234:AA236)</f>
        <v>0</v>
      </c>
      <c r="AB233" s="247">
        <f>SUM(AB234:AB236)</f>
        <v>0</v>
      </c>
      <c r="AC233" s="247">
        <f>SUM(AC234:AC236)</f>
        <v>0</v>
      </c>
      <c r="AD233" s="247">
        <f>SUM(AD234:AD236)</f>
        <v>0</v>
      </c>
      <c r="AE233" s="252" t="s">
        <v>122</v>
      </c>
      <c r="AF233" s="245"/>
    </row>
    <row r="234" spans="1:32" s="231" customFormat="1" ht="15" customHeight="1">
      <c r="A234" s="253" t="s">
        <v>123</v>
      </c>
      <c r="B234" s="254"/>
      <c r="C234" s="206">
        <f>+D234+J234+K234+L234+M234+N234+O234+P234</f>
        <v>0</v>
      </c>
      <c r="D234" s="207">
        <f>SUM(E234:I234)</f>
        <v>0</v>
      </c>
      <c r="E234" s="206">
        <f>+[1]高校進学計!AF35</f>
        <v>0</v>
      </c>
      <c r="F234" s="206">
        <f>+[1]高校進学計!AG35</f>
        <v>0</v>
      </c>
      <c r="G234" s="206">
        <f>+[1]高校進学計!AQ35</f>
        <v>0</v>
      </c>
      <c r="H234" s="206">
        <f>+[1]高校進学計!AM35</f>
        <v>0</v>
      </c>
      <c r="I234" s="206">
        <f>+[1]高校進学計!AN35</f>
        <v>0</v>
      </c>
      <c r="J234" s="209">
        <f>+'[1]総計（女）'!D35</f>
        <v>0</v>
      </c>
      <c r="K234" s="207">
        <f>+[1]専修入学計!I35</f>
        <v>0</v>
      </c>
      <c r="L234" s="208">
        <f>+[1]専修入学計!J35</f>
        <v>0</v>
      </c>
      <c r="M234" s="206">
        <f>+'[1]総計（女）'!F35</f>
        <v>0</v>
      </c>
      <c r="N234" s="209">
        <f>+'[1]総計（女）'!G35</f>
        <v>0</v>
      </c>
      <c r="O234" s="209">
        <f>+'[1]総計（女）'!H35</f>
        <v>0</v>
      </c>
      <c r="P234" s="206">
        <f>+'[1]総計（女）'!I35</f>
        <v>0</v>
      </c>
      <c r="Q234" s="206">
        <f>SUM(R234:U234)</f>
        <v>0</v>
      </c>
      <c r="R234" s="206">
        <f>+'[1]総計（女）'!L35</f>
        <v>0</v>
      </c>
      <c r="S234" s="206">
        <f>+'[1]総計（女）'!M35</f>
        <v>0</v>
      </c>
      <c r="T234" s="206">
        <f>+'[1]総計（女）'!N35</f>
        <v>0</v>
      </c>
      <c r="U234" s="206">
        <f>+'[1]総計（女）'!O35</f>
        <v>0</v>
      </c>
      <c r="V234" s="209">
        <f>+N234+Q234</f>
        <v>0</v>
      </c>
      <c r="W234" s="209">
        <f>+'[1]総計（女）'!U35</f>
        <v>0</v>
      </c>
      <c r="X234" s="338">
        <f>IF(C234=0,0,+D234/C234*100)</f>
        <v>0</v>
      </c>
      <c r="Y234" s="210">
        <f>IF(C234=0,0,+V234/C234*100)</f>
        <v>0</v>
      </c>
      <c r="Z234" s="207">
        <f>SUM(AA234:AD234)</f>
        <v>0</v>
      </c>
      <c r="AA234" s="206">
        <f>+[1]高校入学志願計!V35</f>
        <v>0</v>
      </c>
      <c r="AB234" s="206">
        <f>+[1]高校入学志願計!W35</f>
        <v>0</v>
      </c>
      <c r="AC234" s="206">
        <f>+[1]高校入学志願計!AA35</f>
        <v>0</v>
      </c>
      <c r="AD234" s="206">
        <f>+[1]高校入学志願計!AB35</f>
        <v>0</v>
      </c>
      <c r="AE234" s="255" t="s">
        <v>123</v>
      </c>
      <c r="AF234" s="253"/>
    </row>
    <row r="235" spans="1:32" s="231" customFormat="1" ht="15" customHeight="1">
      <c r="A235" s="253" t="s">
        <v>124</v>
      </c>
      <c r="B235" s="254"/>
      <c r="C235" s="206">
        <f>+D235+J235+K235+L235+M235+N235+O235+P235</f>
        <v>0</v>
      </c>
      <c r="D235" s="207">
        <f>SUM(E235:I235)</f>
        <v>0</v>
      </c>
      <c r="E235" s="206">
        <f>+[1]高校進学計!AF36</f>
        <v>0</v>
      </c>
      <c r="F235" s="206">
        <f>+[1]高校進学計!AG36</f>
        <v>0</v>
      </c>
      <c r="G235" s="206">
        <f>+[1]高校進学計!AQ36</f>
        <v>0</v>
      </c>
      <c r="H235" s="206">
        <f>+[1]高校進学計!AM36</f>
        <v>0</v>
      </c>
      <c r="I235" s="206">
        <f>+[1]高校進学計!AN36</f>
        <v>0</v>
      </c>
      <c r="J235" s="209">
        <f>+'[1]総計（女）'!D36</f>
        <v>0</v>
      </c>
      <c r="K235" s="207">
        <f>+[1]専修入学計!I36</f>
        <v>0</v>
      </c>
      <c r="L235" s="208">
        <f>+[1]専修入学計!J36</f>
        <v>0</v>
      </c>
      <c r="M235" s="206">
        <f>+'[1]総計（女）'!F36</f>
        <v>0</v>
      </c>
      <c r="N235" s="209">
        <f>+'[1]総計（女）'!G36</f>
        <v>0</v>
      </c>
      <c r="O235" s="209">
        <f>+'[1]総計（女）'!H36</f>
        <v>0</v>
      </c>
      <c r="P235" s="206">
        <f>+'[1]総計（女）'!I36</f>
        <v>0</v>
      </c>
      <c r="Q235" s="206">
        <f>SUM(R235:U235)</f>
        <v>0</v>
      </c>
      <c r="R235" s="206">
        <f>+'[1]総計（女）'!L36</f>
        <v>0</v>
      </c>
      <c r="S235" s="206">
        <f>+'[1]総計（女）'!M36</f>
        <v>0</v>
      </c>
      <c r="T235" s="206">
        <f>+'[1]総計（女）'!N36</f>
        <v>0</v>
      </c>
      <c r="U235" s="206">
        <f>+'[1]総計（女）'!O36</f>
        <v>0</v>
      </c>
      <c r="V235" s="209">
        <f>+N235+Q235</f>
        <v>0</v>
      </c>
      <c r="W235" s="209">
        <f>+'[1]総計（女）'!U36</f>
        <v>0</v>
      </c>
      <c r="X235" s="338">
        <f>IF(C235=0,0,+D235/C235*100)</f>
        <v>0</v>
      </c>
      <c r="Y235" s="210">
        <f>IF(C235=0,0,+V235/C235*100)</f>
        <v>0</v>
      </c>
      <c r="Z235" s="207">
        <f>SUM(AA235:AD235)</f>
        <v>0</v>
      </c>
      <c r="AA235" s="206">
        <f>+[1]高校入学志願計!V36</f>
        <v>0</v>
      </c>
      <c r="AB235" s="206">
        <f>+[1]高校入学志願計!W36</f>
        <v>0</v>
      </c>
      <c r="AC235" s="206">
        <f>+[1]高校入学志願計!AA36</f>
        <v>0</v>
      </c>
      <c r="AD235" s="206">
        <f>+[1]高校入学志願計!AB36</f>
        <v>0</v>
      </c>
      <c r="AE235" s="255" t="s">
        <v>124</v>
      </c>
      <c r="AF235" s="253"/>
    </row>
    <row r="236" spans="1:32" s="231" customFormat="1" ht="15" customHeight="1">
      <c r="A236" s="253" t="s">
        <v>125</v>
      </c>
      <c r="B236" s="254"/>
      <c r="C236" s="206">
        <f>+D236+J236+K236+L236+M236+N236+O236+P236</f>
        <v>0</v>
      </c>
      <c r="D236" s="207">
        <f>SUM(E236:I236)</f>
        <v>0</v>
      </c>
      <c r="E236" s="206">
        <f>+[1]高校進学計!AF37</f>
        <v>0</v>
      </c>
      <c r="F236" s="206">
        <f>+[1]高校進学計!AG37</f>
        <v>0</v>
      </c>
      <c r="G236" s="206">
        <f>+[1]高校進学計!AQ37</f>
        <v>0</v>
      </c>
      <c r="H236" s="206">
        <f>+[1]高校進学計!AM37</f>
        <v>0</v>
      </c>
      <c r="I236" s="206">
        <f>+[1]高校進学計!AN37</f>
        <v>0</v>
      </c>
      <c r="J236" s="209">
        <f>+'[1]総計（女）'!D37</f>
        <v>0</v>
      </c>
      <c r="K236" s="207">
        <f>+[1]専修入学計!I37</f>
        <v>0</v>
      </c>
      <c r="L236" s="208">
        <f>+[1]専修入学計!J37</f>
        <v>0</v>
      </c>
      <c r="M236" s="206">
        <f>+'[1]総計（女）'!F37</f>
        <v>0</v>
      </c>
      <c r="N236" s="209">
        <f>+'[1]総計（女）'!G37</f>
        <v>0</v>
      </c>
      <c r="O236" s="209">
        <f>+'[1]総計（女）'!H37</f>
        <v>0</v>
      </c>
      <c r="P236" s="206">
        <f>+'[1]総計（女）'!I37</f>
        <v>0</v>
      </c>
      <c r="Q236" s="206">
        <f>SUM(R236:U236)</f>
        <v>0</v>
      </c>
      <c r="R236" s="206">
        <f>+'[1]総計（女）'!L37</f>
        <v>0</v>
      </c>
      <c r="S236" s="206">
        <f>+'[1]総計（女）'!M37</f>
        <v>0</v>
      </c>
      <c r="T236" s="206">
        <f>+'[1]総計（女）'!N37</f>
        <v>0</v>
      </c>
      <c r="U236" s="206">
        <f>+'[1]総計（女）'!O37</f>
        <v>0</v>
      </c>
      <c r="V236" s="209">
        <f>+N236+Q236</f>
        <v>0</v>
      </c>
      <c r="W236" s="209">
        <f>+'[1]総計（女）'!U37</f>
        <v>0</v>
      </c>
      <c r="X236" s="338">
        <f>IF(C236=0,0,+D236/C236*100)</f>
        <v>0</v>
      </c>
      <c r="Y236" s="210">
        <f>IF(C236=0,0,+V236/C236*100)</f>
        <v>0</v>
      </c>
      <c r="Z236" s="207">
        <f>SUM(AA236:AD236)</f>
        <v>0</v>
      </c>
      <c r="AA236" s="206">
        <f>+[1]高校入学志願計!V37</f>
        <v>0</v>
      </c>
      <c r="AB236" s="206">
        <f>+[1]高校入学志願計!W37</f>
        <v>0</v>
      </c>
      <c r="AC236" s="206">
        <f>+[1]高校入学志願計!AA37</f>
        <v>0</v>
      </c>
      <c r="AD236" s="206">
        <f>+[1]高校入学志願計!AB37</f>
        <v>0</v>
      </c>
      <c r="AE236" s="255" t="s">
        <v>125</v>
      </c>
      <c r="AF236" s="253"/>
    </row>
    <row r="237" spans="1:32" s="231" customFormat="1" ht="13.5" customHeight="1">
      <c r="A237" s="256"/>
      <c r="B237" s="234"/>
      <c r="C237" s="237"/>
      <c r="D237" s="238"/>
      <c r="E237" s="239"/>
      <c r="F237" s="239"/>
      <c r="G237" s="237"/>
      <c r="H237" s="237"/>
      <c r="I237" s="237"/>
      <c r="J237" s="242"/>
      <c r="K237" s="238"/>
      <c r="L237" s="240"/>
      <c r="M237" s="243"/>
      <c r="N237" s="242"/>
      <c r="O237" s="242"/>
      <c r="P237" s="243"/>
      <c r="Q237" s="243"/>
      <c r="R237" s="243"/>
      <c r="S237" s="243"/>
      <c r="T237" s="243"/>
      <c r="U237" s="243"/>
      <c r="V237" s="242"/>
      <c r="W237" s="241"/>
      <c r="X237" s="342"/>
      <c r="Y237" s="244"/>
      <c r="Z237" s="238"/>
      <c r="AA237" s="237"/>
      <c r="AB237" s="237"/>
      <c r="AC237" s="237"/>
      <c r="AD237" s="237"/>
      <c r="AE237" s="258"/>
      <c r="AF237" s="233"/>
    </row>
    <row r="238" spans="1:32" s="231" customFormat="1" ht="15" customHeight="1">
      <c r="A238" s="245" t="s">
        <v>126</v>
      </c>
      <c r="B238" s="246"/>
      <c r="C238" s="247">
        <f t="shared" ref="C238:V238" si="63">SUM(C239:C250)</f>
        <v>0</v>
      </c>
      <c r="D238" s="248">
        <f t="shared" si="63"/>
        <v>0</v>
      </c>
      <c r="E238" s="247">
        <f t="shared" si="63"/>
        <v>0</v>
      </c>
      <c r="F238" s="247">
        <f t="shared" si="63"/>
        <v>0</v>
      </c>
      <c r="G238" s="247">
        <f t="shared" si="63"/>
        <v>0</v>
      </c>
      <c r="H238" s="247">
        <f t="shared" si="63"/>
        <v>0</v>
      </c>
      <c r="I238" s="247">
        <f t="shared" si="63"/>
        <v>0</v>
      </c>
      <c r="J238" s="250">
        <f t="shared" si="63"/>
        <v>0</v>
      </c>
      <c r="K238" s="248">
        <f t="shared" si="63"/>
        <v>0</v>
      </c>
      <c r="L238" s="249">
        <f t="shared" si="63"/>
        <v>0</v>
      </c>
      <c r="M238" s="247">
        <f t="shared" si="63"/>
        <v>0</v>
      </c>
      <c r="N238" s="250">
        <f t="shared" si="63"/>
        <v>0</v>
      </c>
      <c r="O238" s="250">
        <f t="shared" si="63"/>
        <v>0</v>
      </c>
      <c r="P238" s="247">
        <f t="shared" si="63"/>
        <v>0</v>
      </c>
      <c r="Q238" s="247">
        <f t="shared" si="63"/>
        <v>0</v>
      </c>
      <c r="R238" s="247">
        <f t="shared" si="63"/>
        <v>0</v>
      </c>
      <c r="S238" s="247">
        <f t="shared" si="63"/>
        <v>0</v>
      </c>
      <c r="T238" s="247">
        <f t="shared" si="63"/>
        <v>0</v>
      </c>
      <c r="U238" s="247">
        <f t="shared" si="63"/>
        <v>0</v>
      </c>
      <c r="V238" s="250">
        <f t="shared" si="63"/>
        <v>0</v>
      </c>
      <c r="W238" s="250">
        <f>SUM(W239:W250)</f>
        <v>0</v>
      </c>
      <c r="X238" s="343">
        <v>0</v>
      </c>
      <c r="Y238" s="251">
        <v>0</v>
      </c>
      <c r="Z238" s="248">
        <f>SUM(Z239:Z250)</f>
        <v>0</v>
      </c>
      <c r="AA238" s="247">
        <f>SUM(AA239:AA250)</f>
        <v>0</v>
      </c>
      <c r="AB238" s="247">
        <f>SUM(AB239:AB250)</f>
        <v>0</v>
      </c>
      <c r="AC238" s="247">
        <f>SUM(AC239:AC250)</f>
        <v>0</v>
      </c>
      <c r="AD238" s="247">
        <f>SUM(AD239:AD250)</f>
        <v>0</v>
      </c>
      <c r="AE238" s="252" t="s">
        <v>126</v>
      </c>
      <c r="AF238" s="245"/>
    </row>
    <row r="239" spans="1:32" s="231" customFormat="1" ht="15" customHeight="1">
      <c r="A239" s="253" t="s">
        <v>127</v>
      </c>
      <c r="B239" s="254"/>
      <c r="C239" s="206">
        <f>+D239+J239+K239+L239+M239+N239+O239+P239</f>
        <v>0</v>
      </c>
      <c r="D239" s="207">
        <f>SUM(E239:I239)</f>
        <v>0</v>
      </c>
      <c r="E239" s="206">
        <f>+[1]高校進学計!AF38</f>
        <v>0</v>
      </c>
      <c r="F239" s="206">
        <f>+[1]高校進学計!AG38</f>
        <v>0</v>
      </c>
      <c r="G239" s="206">
        <f>+[1]高校進学計!AQ38</f>
        <v>0</v>
      </c>
      <c r="H239" s="206">
        <f>+[1]高校進学計!AM38</f>
        <v>0</v>
      </c>
      <c r="I239" s="206">
        <f>+[1]高校進学計!AN38</f>
        <v>0</v>
      </c>
      <c r="J239" s="209">
        <f>+'[1]総計（女）'!D38</f>
        <v>0</v>
      </c>
      <c r="K239" s="207">
        <f>+[1]専修入学計!I38</f>
        <v>0</v>
      </c>
      <c r="L239" s="208">
        <f>+[1]専修入学計!J38</f>
        <v>0</v>
      </c>
      <c r="M239" s="206">
        <f>+'[1]総計（女）'!F38</f>
        <v>0</v>
      </c>
      <c r="N239" s="209">
        <f>+'[1]総計（女）'!G38</f>
        <v>0</v>
      </c>
      <c r="O239" s="209">
        <f>+'[1]総計（女）'!H38</f>
        <v>0</v>
      </c>
      <c r="P239" s="206">
        <f>+'[1]総計（女）'!I38</f>
        <v>0</v>
      </c>
      <c r="Q239" s="206">
        <f>SUM(R239:U239)</f>
        <v>0</v>
      </c>
      <c r="R239" s="206">
        <f>+'[1]総計（女）'!L38</f>
        <v>0</v>
      </c>
      <c r="S239" s="206">
        <f>+'[1]総計（女）'!M38</f>
        <v>0</v>
      </c>
      <c r="T239" s="206">
        <f>+'[1]総計（女）'!N38</f>
        <v>0</v>
      </c>
      <c r="U239" s="206">
        <f>+'[1]総計（女）'!O38</f>
        <v>0</v>
      </c>
      <c r="V239" s="209">
        <f>+N239+Q239</f>
        <v>0</v>
      </c>
      <c r="W239" s="209">
        <f>+'[1]総計（女）'!U38</f>
        <v>0</v>
      </c>
      <c r="X239" s="338">
        <f>IF(C239=0,0,+D239/C239*100)</f>
        <v>0</v>
      </c>
      <c r="Y239" s="210">
        <f>IF(C239=0,0,+V239/C239*100)</f>
        <v>0</v>
      </c>
      <c r="Z239" s="207">
        <f>SUM(AA239:AD239)</f>
        <v>0</v>
      </c>
      <c r="AA239" s="206">
        <f>+[1]高校入学志願計!V38</f>
        <v>0</v>
      </c>
      <c r="AB239" s="206">
        <f>+[1]高校入学志願計!W38</f>
        <v>0</v>
      </c>
      <c r="AC239" s="206">
        <f>+[1]高校入学志願計!AA38</f>
        <v>0</v>
      </c>
      <c r="AD239" s="206">
        <f>+[1]高校入学志願計!AB38</f>
        <v>0</v>
      </c>
      <c r="AE239" s="255" t="s">
        <v>127</v>
      </c>
      <c r="AF239" s="253"/>
    </row>
    <row r="240" spans="1:32" s="231" customFormat="1" ht="15" customHeight="1">
      <c r="A240" s="253" t="s">
        <v>128</v>
      </c>
      <c r="B240" s="254"/>
      <c r="C240" s="206">
        <f>+D240+J240+K240+L240+M240+N240+O240+P240</f>
        <v>0</v>
      </c>
      <c r="D240" s="207">
        <f>SUM(E240:I240)</f>
        <v>0</v>
      </c>
      <c r="E240" s="206">
        <f>+[1]高校進学計!AF39</f>
        <v>0</v>
      </c>
      <c r="F240" s="206">
        <f>+[1]高校進学計!AG39</f>
        <v>0</v>
      </c>
      <c r="G240" s="206">
        <f>+[1]高校進学計!AQ39</f>
        <v>0</v>
      </c>
      <c r="H240" s="206">
        <f>+[1]高校進学計!AM39</f>
        <v>0</v>
      </c>
      <c r="I240" s="206">
        <f>+[1]高校進学計!AN39</f>
        <v>0</v>
      </c>
      <c r="J240" s="209">
        <f>+'[1]総計（女）'!D39</f>
        <v>0</v>
      </c>
      <c r="K240" s="207">
        <f>+[1]専修入学計!I39</f>
        <v>0</v>
      </c>
      <c r="L240" s="208">
        <f>+[1]専修入学計!J39</f>
        <v>0</v>
      </c>
      <c r="M240" s="206">
        <f>+'[1]総計（女）'!F39</f>
        <v>0</v>
      </c>
      <c r="N240" s="209">
        <f>+'[1]総計（女）'!G39</f>
        <v>0</v>
      </c>
      <c r="O240" s="209">
        <f>+'[1]総計（女）'!H39</f>
        <v>0</v>
      </c>
      <c r="P240" s="206">
        <f>+'[1]総計（女）'!I39</f>
        <v>0</v>
      </c>
      <c r="Q240" s="206">
        <f>SUM(R240:U240)</f>
        <v>0</v>
      </c>
      <c r="R240" s="206">
        <f>+'[1]総計（女）'!L39</f>
        <v>0</v>
      </c>
      <c r="S240" s="206">
        <f>+'[1]総計（女）'!M39</f>
        <v>0</v>
      </c>
      <c r="T240" s="206">
        <f>+'[1]総計（女）'!N39</f>
        <v>0</v>
      </c>
      <c r="U240" s="206">
        <f>+'[1]総計（女）'!O39</f>
        <v>0</v>
      </c>
      <c r="V240" s="209">
        <f>+N240+Q240</f>
        <v>0</v>
      </c>
      <c r="W240" s="209">
        <f>+'[1]総計（女）'!U39</f>
        <v>0</v>
      </c>
      <c r="X240" s="338">
        <f>IF(C240=0,0,+D240/C240*100)</f>
        <v>0</v>
      </c>
      <c r="Y240" s="210">
        <f>IF(C240=0,0,+V240/C240*100)</f>
        <v>0</v>
      </c>
      <c r="Z240" s="207">
        <f>SUM(AA240:AD240)</f>
        <v>0</v>
      </c>
      <c r="AA240" s="206">
        <f>+[1]高校入学志願計!V39</f>
        <v>0</v>
      </c>
      <c r="AB240" s="206">
        <f>+[1]高校入学志願計!W39</f>
        <v>0</v>
      </c>
      <c r="AC240" s="206">
        <f>+[1]高校入学志願計!AA39</f>
        <v>0</v>
      </c>
      <c r="AD240" s="206">
        <f>+[1]高校入学志願計!AB39</f>
        <v>0</v>
      </c>
      <c r="AE240" s="255" t="s">
        <v>128</v>
      </c>
      <c r="AF240" s="253"/>
    </row>
    <row r="241" spans="1:32" s="231" customFormat="1" ht="15" customHeight="1">
      <c r="A241" s="253" t="s">
        <v>129</v>
      </c>
      <c r="B241" s="254"/>
      <c r="C241" s="206">
        <f>+D241+J241+K241+L241+M241+N241+O241+P241</f>
        <v>0</v>
      </c>
      <c r="D241" s="207">
        <f>SUM(E241:I241)</f>
        <v>0</v>
      </c>
      <c r="E241" s="206">
        <f>+[1]高校進学計!AF40</f>
        <v>0</v>
      </c>
      <c r="F241" s="206">
        <f>+[1]高校進学計!AG40</f>
        <v>0</v>
      </c>
      <c r="G241" s="206">
        <f>+[1]高校進学計!AQ40</f>
        <v>0</v>
      </c>
      <c r="H241" s="206">
        <f>+[1]高校進学計!AM40</f>
        <v>0</v>
      </c>
      <c r="I241" s="206">
        <f>+[1]高校進学計!AN40</f>
        <v>0</v>
      </c>
      <c r="J241" s="209">
        <f>+'[1]総計（女）'!D40</f>
        <v>0</v>
      </c>
      <c r="K241" s="207">
        <f>+[1]専修入学計!I40</f>
        <v>0</v>
      </c>
      <c r="L241" s="208">
        <f>+[1]専修入学計!J40</f>
        <v>0</v>
      </c>
      <c r="M241" s="206">
        <f>+'[1]総計（女）'!F40</f>
        <v>0</v>
      </c>
      <c r="N241" s="209">
        <f>+'[1]総計（女）'!G40</f>
        <v>0</v>
      </c>
      <c r="O241" s="209">
        <f>+'[1]総計（女）'!H40</f>
        <v>0</v>
      </c>
      <c r="P241" s="206">
        <f>+'[1]総計（女）'!I40</f>
        <v>0</v>
      </c>
      <c r="Q241" s="206">
        <f>SUM(R241:U241)</f>
        <v>0</v>
      </c>
      <c r="R241" s="206">
        <f>+'[1]総計（女）'!L40</f>
        <v>0</v>
      </c>
      <c r="S241" s="206">
        <f>+'[1]総計（女）'!M40</f>
        <v>0</v>
      </c>
      <c r="T241" s="206">
        <f>+'[1]総計（女）'!N40</f>
        <v>0</v>
      </c>
      <c r="U241" s="206">
        <f>+'[1]総計（女）'!O40</f>
        <v>0</v>
      </c>
      <c r="V241" s="209">
        <f>+N241+Q241</f>
        <v>0</v>
      </c>
      <c r="W241" s="209">
        <f>+'[1]総計（女）'!U40</f>
        <v>0</v>
      </c>
      <c r="X241" s="338">
        <f>IF(C241=0,0,+D241/C241*100)</f>
        <v>0</v>
      </c>
      <c r="Y241" s="210">
        <f>IF(C241=0,0,+V241/C241*100)</f>
        <v>0</v>
      </c>
      <c r="Z241" s="207">
        <f>SUM(AA241:AD241)</f>
        <v>0</v>
      </c>
      <c r="AA241" s="206">
        <f>+[1]高校入学志願計!V40</f>
        <v>0</v>
      </c>
      <c r="AB241" s="206">
        <f>+[1]高校入学志願計!W40</f>
        <v>0</v>
      </c>
      <c r="AC241" s="206">
        <f>+[1]高校入学志願計!AA40</f>
        <v>0</v>
      </c>
      <c r="AD241" s="206">
        <f>+[1]高校入学志願計!AB40</f>
        <v>0</v>
      </c>
      <c r="AE241" s="255" t="s">
        <v>129</v>
      </c>
      <c r="AF241" s="253"/>
    </row>
    <row r="242" spans="1:32" s="231" customFormat="1" ht="15" customHeight="1">
      <c r="A242" s="253" t="s">
        <v>130</v>
      </c>
      <c r="B242" s="254"/>
      <c r="C242" s="206">
        <f>+D242+J242+K242+L242+M242+N242+O242+P242</f>
        <v>0</v>
      </c>
      <c r="D242" s="207">
        <f>SUM(E242:I242)</f>
        <v>0</v>
      </c>
      <c r="E242" s="206">
        <f>+[1]高校進学計!AF41</f>
        <v>0</v>
      </c>
      <c r="F242" s="206">
        <f>+[1]高校進学計!AG41</f>
        <v>0</v>
      </c>
      <c r="G242" s="206">
        <f>+[1]高校進学計!AQ41</f>
        <v>0</v>
      </c>
      <c r="H242" s="206">
        <f>+[1]高校進学計!AM41</f>
        <v>0</v>
      </c>
      <c r="I242" s="206">
        <f>+[1]高校進学計!AN41</f>
        <v>0</v>
      </c>
      <c r="J242" s="209">
        <f>+'[1]総計（女）'!D41</f>
        <v>0</v>
      </c>
      <c r="K242" s="207">
        <f>+[1]専修入学計!I41</f>
        <v>0</v>
      </c>
      <c r="L242" s="208">
        <f>+[1]専修入学計!J41</f>
        <v>0</v>
      </c>
      <c r="M242" s="206">
        <f>+'[1]総計（女）'!F41</f>
        <v>0</v>
      </c>
      <c r="N242" s="209">
        <f>+'[1]総計（女）'!G41</f>
        <v>0</v>
      </c>
      <c r="O242" s="209">
        <f>+'[1]総計（女）'!H41</f>
        <v>0</v>
      </c>
      <c r="P242" s="206">
        <f>+'[1]総計（女）'!I41</f>
        <v>0</v>
      </c>
      <c r="Q242" s="206">
        <f>SUM(R242:U242)</f>
        <v>0</v>
      </c>
      <c r="R242" s="206">
        <f>+'[1]総計（女）'!L41</f>
        <v>0</v>
      </c>
      <c r="S242" s="206">
        <f>+'[1]総計（女）'!M41</f>
        <v>0</v>
      </c>
      <c r="T242" s="206">
        <f>+'[1]総計（女）'!N41</f>
        <v>0</v>
      </c>
      <c r="U242" s="206">
        <f>+'[1]総計（女）'!O41</f>
        <v>0</v>
      </c>
      <c r="V242" s="209">
        <f>+N242+Q242</f>
        <v>0</v>
      </c>
      <c r="W242" s="209">
        <f>+'[1]総計（女）'!U41</f>
        <v>0</v>
      </c>
      <c r="X242" s="338">
        <f>IF(C242=0,0,+D242/C242*100)</f>
        <v>0</v>
      </c>
      <c r="Y242" s="210">
        <f>IF(C242=0,0,+V242/C242*100)</f>
        <v>0</v>
      </c>
      <c r="Z242" s="207">
        <f>SUM(AA242:AD242)</f>
        <v>0</v>
      </c>
      <c r="AA242" s="206">
        <f>+[1]高校入学志願計!V41</f>
        <v>0</v>
      </c>
      <c r="AB242" s="206">
        <f>+[1]高校入学志願計!W41</f>
        <v>0</v>
      </c>
      <c r="AC242" s="206">
        <f>+[1]高校入学志願計!AA41</f>
        <v>0</v>
      </c>
      <c r="AD242" s="206">
        <f>+[1]高校入学志願計!AB41</f>
        <v>0</v>
      </c>
      <c r="AE242" s="255" t="s">
        <v>130</v>
      </c>
      <c r="AF242" s="253"/>
    </row>
    <row r="243" spans="1:32" s="231" customFormat="1" ht="15" customHeight="1">
      <c r="A243" s="253" t="s">
        <v>131</v>
      </c>
      <c r="B243" s="254"/>
      <c r="C243" s="206">
        <f>+D243+J243+K243+L243+M243+N243+O243+P243</f>
        <v>0</v>
      </c>
      <c r="D243" s="207">
        <f>SUM(E243:I243)</f>
        <v>0</v>
      </c>
      <c r="E243" s="206">
        <f>+[1]高校進学計!AF42</f>
        <v>0</v>
      </c>
      <c r="F243" s="206">
        <f>+[1]高校進学計!AG42</f>
        <v>0</v>
      </c>
      <c r="G243" s="206">
        <f>+[1]高校進学計!AQ42</f>
        <v>0</v>
      </c>
      <c r="H243" s="206">
        <f>+[1]高校進学計!AM42</f>
        <v>0</v>
      </c>
      <c r="I243" s="206">
        <f>+[1]高校進学計!AN42</f>
        <v>0</v>
      </c>
      <c r="J243" s="209">
        <f>+'[1]総計（女）'!D42</f>
        <v>0</v>
      </c>
      <c r="K243" s="207">
        <f>+[1]専修入学計!I42</f>
        <v>0</v>
      </c>
      <c r="L243" s="208">
        <f>+[1]専修入学計!J42</f>
        <v>0</v>
      </c>
      <c r="M243" s="206">
        <f>+'[1]総計（女）'!F42</f>
        <v>0</v>
      </c>
      <c r="N243" s="209">
        <f>+'[1]総計（女）'!G42</f>
        <v>0</v>
      </c>
      <c r="O243" s="209">
        <f>+'[1]総計（女）'!H42</f>
        <v>0</v>
      </c>
      <c r="P243" s="206">
        <f>+'[1]総計（女）'!I42</f>
        <v>0</v>
      </c>
      <c r="Q243" s="206">
        <f>SUM(R243:U243)</f>
        <v>0</v>
      </c>
      <c r="R243" s="206">
        <f>+'[1]総計（女）'!L42</f>
        <v>0</v>
      </c>
      <c r="S243" s="206">
        <f>+'[1]総計（女）'!M42</f>
        <v>0</v>
      </c>
      <c r="T243" s="206">
        <f>+'[1]総計（女）'!N42</f>
        <v>0</v>
      </c>
      <c r="U243" s="206">
        <f>+'[1]総計（女）'!O42</f>
        <v>0</v>
      </c>
      <c r="V243" s="209">
        <f>+N243+Q243</f>
        <v>0</v>
      </c>
      <c r="W243" s="209">
        <f>+'[1]総計（女）'!U42</f>
        <v>0</v>
      </c>
      <c r="X243" s="338">
        <f>IF(C243=0,0,+D243/C243*100)</f>
        <v>0</v>
      </c>
      <c r="Y243" s="210">
        <f>IF(C243=0,0,+V243/C243*100)</f>
        <v>0</v>
      </c>
      <c r="Z243" s="207">
        <f>SUM(AA243:AD243)</f>
        <v>0</v>
      </c>
      <c r="AA243" s="206">
        <f>+[1]高校入学志願計!V42</f>
        <v>0</v>
      </c>
      <c r="AB243" s="206">
        <f>+[1]高校入学志願計!W42</f>
        <v>0</v>
      </c>
      <c r="AC243" s="206">
        <f>+[1]高校入学志願計!AA42</f>
        <v>0</v>
      </c>
      <c r="AD243" s="206">
        <f>+[1]高校入学志願計!AB42</f>
        <v>0</v>
      </c>
      <c r="AE243" s="255" t="s">
        <v>131</v>
      </c>
      <c r="AF243" s="253"/>
    </row>
    <row r="244" spans="1:32" s="231" customFormat="1" ht="13.5" customHeight="1">
      <c r="A244" s="256"/>
      <c r="B244" s="234"/>
      <c r="C244" s="237"/>
      <c r="D244" s="238"/>
      <c r="E244" s="239"/>
      <c r="F244" s="239"/>
      <c r="G244" s="237"/>
      <c r="H244" s="237"/>
      <c r="I244" s="237"/>
      <c r="J244" s="242"/>
      <c r="K244" s="238"/>
      <c r="L244" s="240"/>
      <c r="M244" s="243"/>
      <c r="N244" s="242"/>
      <c r="O244" s="242"/>
      <c r="P244" s="243"/>
      <c r="Q244" s="243"/>
      <c r="R244" s="243"/>
      <c r="S244" s="243"/>
      <c r="T244" s="243"/>
      <c r="U244" s="243"/>
      <c r="V244" s="242"/>
      <c r="W244" s="241"/>
      <c r="X244" s="342"/>
      <c r="Y244" s="244"/>
      <c r="Z244" s="238"/>
      <c r="AA244" s="237"/>
      <c r="AB244" s="237"/>
      <c r="AC244" s="237"/>
      <c r="AD244" s="237"/>
      <c r="AE244" s="258"/>
      <c r="AF244" s="233"/>
    </row>
    <row r="245" spans="1:32" s="231" customFormat="1" ht="15" customHeight="1">
      <c r="A245" s="253" t="s">
        <v>132</v>
      </c>
      <c r="B245" s="254"/>
      <c r="C245" s="206">
        <f t="shared" ref="C245:C250" si="64">+D245+J245+K245+L245+M245+N245+O245+P245</f>
        <v>0</v>
      </c>
      <c r="D245" s="207">
        <f t="shared" ref="D245:D250" si="65">SUM(E245:I245)</f>
        <v>0</v>
      </c>
      <c r="E245" s="206">
        <f>+[1]高校進学計!AF43</f>
        <v>0</v>
      </c>
      <c r="F245" s="206">
        <f>+[1]高校進学計!AG43</f>
        <v>0</v>
      </c>
      <c r="G245" s="206">
        <f>+[1]高校進学計!AQ43</f>
        <v>0</v>
      </c>
      <c r="H245" s="206">
        <f>+[1]高校進学計!AM43</f>
        <v>0</v>
      </c>
      <c r="I245" s="206">
        <f>+[1]高校進学計!AN43</f>
        <v>0</v>
      </c>
      <c r="J245" s="209">
        <f>+'[1]総計（女）'!D43</f>
        <v>0</v>
      </c>
      <c r="K245" s="207">
        <f>+[1]専修入学計!I43</f>
        <v>0</v>
      </c>
      <c r="L245" s="208">
        <f>+[1]専修入学計!J43</f>
        <v>0</v>
      </c>
      <c r="M245" s="206">
        <f>+'[1]総計（女）'!F43</f>
        <v>0</v>
      </c>
      <c r="N245" s="209">
        <f>+'[1]総計（女）'!G43</f>
        <v>0</v>
      </c>
      <c r="O245" s="209">
        <f>+'[1]総計（女）'!H43</f>
        <v>0</v>
      </c>
      <c r="P245" s="206">
        <f>+'[1]総計（女）'!I43</f>
        <v>0</v>
      </c>
      <c r="Q245" s="206">
        <f t="shared" ref="Q245:Q250" si="66">SUM(R245:U245)</f>
        <v>0</v>
      </c>
      <c r="R245" s="206">
        <f>+'[1]総計（女）'!L43</f>
        <v>0</v>
      </c>
      <c r="S245" s="206">
        <f>+'[1]総計（女）'!M43</f>
        <v>0</v>
      </c>
      <c r="T245" s="206">
        <f>+'[1]総計（女）'!N43</f>
        <v>0</v>
      </c>
      <c r="U245" s="206">
        <f>+'[1]総計（女）'!O43</f>
        <v>0</v>
      </c>
      <c r="V245" s="209">
        <f t="shared" ref="V245:V250" si="67">+N245+Q245</f>
        <v>0</v>
      </c>
      <c r="W245" s="209">
        <f>+'[1]総計（女）'!U43</f>
        <v>0</v>
      </c>
      <c r="X245" s="338">
        <f t="shared" ref="X245:X250" si="68">IF(C245=0,0,+D245/C245*100)</f>
        <v>0</v>
      </c>
      <c r="Y245" s="210">
        <f t="shared" ref="Y245:Y250" si="69">IF(C245=0,0,+V245/C245*100)</f>
        <v>0</v>
      </c>
      <c r="Z245" s="207">
        <f t="shared" ref="Z245:Z250" si="70">SUM(AA245:AD245)</f>
        <v>0</v>
      </c>
      <c r="AA245" s="206">
        <f>+[1]高校入学志願計!V43</f>
        <v>0</v>
      </c>
      <c r="AB245" s="206">
        <f>+[1]高校入学志願計!W43</f>
        <v>0</v>
      </c>
      <c r="AC245" s="206">
        <f>+[1]高校入学志願計!AA43</f>
        <v>0</v>
      </c>
      <c r="AD245" s="206">
        <f>+[1]高校入学志願計!AB43</f>
        <v>0</v>
      </c>
      <c r="AE245" s="255" t="s">
        <v>132</v>
      </c>
      <c r="AF245" s="253"/>
    </row>
    <row r="246" spans="1:32" s="231" customFormat="1" ht="15" customHeight="1">
      <c r="A246" s="253" t="s">
        <v>133</v>
      </c>
      <c r="B246" s="254"/>
      <c r="C246" s="206">
        <f t="shared" si="64"/>
        <v>0</v>
      </c>
      <c r="D246" s="207">
        <f t="shared" si="65"/>
        <v>0</v>
      </c>
      <c r="E246" s="206">
        <f>+[1]高校進学計!AF44</f>
        <v>0</v>
      </c>
      <c r="F246" s="206">
        <f>+[1]高校進学計!AG44</f>
        <v>0</v>
      </c>
      <c r="G246" s="206">
        <f>+[1]高校進学計!AQ44</f>
        <v>0</v>
      </c>
      <c r="H246" s="206">
        <f>+[1]高校進学計!AM44</f>
        <v>0</v>
      </c>
      <c r="I246" s="206">
        <f>+[1]高校進学計!AN44</f>
        <v>0</v>
      </c>
      <c r="J246" s="209">
        <f>+'[1]総計（女）'!D44</f>
        <v>0</v>
      </c>
      <c r="K246" s="207">
        <f>+[1]専修入学計!I44</f>
        <v>0</v>
      </c>
      <c r="L246" s="208">
        <f>+[1]専修入学計!J44</f>
        <v>0</v>
      </c>
      <c r="M246" s="206">
        <f>+'[1]総計（女）'!F44</f>
        <v>0</v>
      </c>
      <c r="N246" s="209">
        <f>+'[1]総計（女）'!G44</f>
        <v>0</v>
      </c>
      <c r="O246" s="209">
        <f>+'[1]総計（女）'!H44</f>
        <v>0</v>
      </c>
      <c r="P246" s="206">
        <f>+'[1]総計（女）'!I44</f>
        <v>0</v>
      </c>
      <c r="Q246" s="206">
        <f t="shared" si="66"/>
        <v>0</v>
      </c>
      <c r="R246" s="206">
        <f>+'[1]総計（女）'!L44</f>
        <v>0</v>
      </c>
      <c r="S246" s="206">
        <f>+'[1]総計（女）'!M44</f>
        <v>0</v>
      </c>
      <c r="T246" s="206">
        <f>+'[1]総計（女）'!N44</f>
        <v>0</v>
      </c>
      <c r="U246" s="206">
        <f>+'[1]総計（女）'!O44</f>
        <v>0</v>
      </c>
      <c r="V246" s="209">
        <f t="shared" si="67"/>
        <v>0</v>
      </c>
      <c r="W246" s="209">
        <f>+'[1]総計（女）'!U44</f>
        <v>0</v>
      </c>
      <c r="X246" s="338">
        <f t="shared" si="68"/>
        <v>0</v>
      </c>
      <c r="Y246" s="210">
        <f t="shared" si="69"/>
        <v>0</v>
      </c>
      <c r="Z246" s="207">
        <f t="shared" si="70"/>
        <v>0</v>
      </c>
      <c r="AA246" s="206">
        <f>+[1]高校入学志願計!V44</f>
        <v>0</v>
      </c>
      <c r="AB246" s="206">
        <f>+[1]高校入学志願計!W44</f>
        <v>0</v>
      </c>
      <c r="AC246" s="206">
        <f>+[1]高校入学志願計!AA44</f>
        <v>0</v>
      </c>
      <c r="AD246" s="206">
        <f>+[1]高校入学志願計!AB44</f>
        <v>0</v>
      </c>
      <c r="AE246" s="255" t="s">
        <v>133</v>
      </c>
      <c r="AF246" s="253"/>
    </row>
    <row r="247" spans="1:32" s="231" customFormat="1" ht="15" customHeight="1">
      <c r="A247" s="253" t="s">
        <v>134</v>
      </c>
      <c r="B247" s="254"/>
      <c r="C247" s="206">
        <f t="shared" si="64"/>
        <v>0</v>
      </c>
      <c r="D247" s="207">
        <f t="shared" si="65"/>
        <v>0</v>
      </c>
      <c r="E247" s="206">
        <f>+[1]高校進学計!AF45</f>
        <v>0</v>
      </c>
      <c r="F247" s="206">
        <f>+[1]高校進学計!AG45</f>
        <v>0</v>
      </c>
      <c r="G247" s="206">
        <f>+[1]高校進学計!AQ45</f>
        <v>0</v>
      </c>
      <c r="H247" s="206">
        <f>+[1]高校進学計!AM45</f>
        <v>0</v>
      </c>
      <c r="I247" s="206">
        <f>+[1]高校進学計!AN45</f>
        <v>0</v>
      </c>
      <c r="J247" s="209">
        <f>+'[1]総計（女）'!D45</f>
        <v>0</v>
      </c>
      <c r="K247" s="207">
        <f>+[1]専修入学計!I45</f>
        <v>0</v>
      </c>
      <c r="L247" s="208">
        <f>+[1]専修入学計!J45</f>
        <v>0</v>
      </c>
      <c r="M247" s="206">
        <f>+'[1]総計（女）'!F45</f>
        <v>0</v>
      </c>
      <c r="N247" s="209">
        <f>+'[1]総計（女）'!G45</f>
        <v>0</v>
      </c>
      <c r="O247" s="209">
        <f>+'[1]総計（女）'!H45</f>
        <v>0</v>
      </c>
      <c r="P247" s="206">
        <f>+'[1]総計（女）'!I45</f>
        <v>0</v>
      </c>
      <c r="Q247" s="206">
        <f t="shared" si="66"/>
        <v>0</v>
      </c>
      <c r="R247" s="206">
        <f>+'[1]総計（女）'!L45</f>
        <v>0</v>
      </c>
      <c r="S247" s="206">
        <f>+'[1]総計（女）'!M45</f>
        <v>0</v>
      </c>
      <c r="T247" s="206">
        <f>+'[1]総計（女）'!N45</f>
        <v>0</v>
      </c>
      <c r="U247" s="206">
        <f>+'[1]総計（女）'!O45</f>
        <v>0</v>
      </c>
      <c r="V247" s="209">
        <f t="shared" si="67"/>
        <v>0</v>
      </c>
      <c r="W247" s="209">
        <f>+'[1]総計（女）'!U45</f>
        <v>0</v>
      </c>
      <c r="X247" s="338">
        <f t="shared" si="68"/>
        <v>0</v>
      </c>
      <c r="Y247" s="210">
        <f t="shared" si="69"/>
        <v>0</v>
      </c>
      <c r="Z247" s="207">
        <f t="shared" si="70"/>
        <v>0</v>
      </c>
      <c r="AA247" s="206">
        <f>+[1]高校入学志願計!V45</f>
        <v>0</v>
      </c>
      <c r="AB247" s="206">
        <f>+[1]高校入学志願計!W45</f>
        <v>0</v>
      </c>
      <c r="AC247" s="206">
        <f>+[1]高校入学志願計!AA45</f>
        <v>0</v>
      </c>
      <c r="AD247" s="206">
        <f>+[1]高校入学志願計!AB45</f>
        <v>0</v>
      </c>
      <c r="AE247" s="255" t="s">
        <v>134</v>
      </c>
      <c r="AF247" s="253"/>
    </row>
    <row r="248" spans="1:32" s="231" customFormat="1" ht="15" customHeight="1">
      <c r="A248" s="253" t="s">
        <v>135</v>
      </c>
      <c r="B248" s="254"/>
      <c r="C248" s="206">
        <f t="shared" si="64"/>
        <v>0</v>
      </c>
      <c r="D248" s="207">
        <f t="shared" si="65"/>
        <v>0</v>
      </c>
      <c r="E248" s="206">
        <f>+[1]高校進学計!AF46</f>
        <v>0</v>
      </c>
      <c r="F248" s="206">
        <f>+[1]高校進学計!AG46</f>
        <v>0</v>
      </c>
      <c r="G248" s="206">
        <f>+[1]高校進学計!AQ46</f>
        <v>0</v>
      </c>
      <c r="H248" s="206">
        <f>+[1]高校進学計!AM46</f>
        <v>0</v>
      </c>
      <c r="I248" s="206">
        <f>+[1]高校進学計!AN46</f>
        <v>0</v>
      </c>
      <c r="J248" s="209">
        <f>+'[1]総計（女）'!D46</f>
        <v>0</v>
      </c>
      <c r="K248" s="207">
        <f>+[1]専修入学計!I46</f>
        <v>0</v>
      </c>
      <c r="L248" s="208">
        <f>+[1]専修入学計!J46</f>
        <v>0</v>
      </c>
      <c r="M248" s="206">
        <f>+'[1]総計（女）'!F46</f>
        <v>0</v>
      </c>
      <c r="N248" s="209">
        <f>+'[1]総計（女）'!G46</f>
        <v>0</v>
      </c>
      <c r="O248" s="209">
        <f>+'[1]総計（女）'!H46</f>
        <v>0</v>
      </c>
      <c r="P248" s="206">
        <f>+'[1]総計（女）'!I46</f>
        <v>0</v>
      </c>
      <c r="Q248" s="206">
        <f t="shared" si="66"/>
        <v>0</v>
      </c>
      <c r="R248" s="206">
        <f>+'[1]総計（女）'!L46</f>
        <v>0</v>
      </c>
      <c r="S248" s="206">
        <f>+'[1]総計（女）'!M46</f>
        <v>0</v>
      </c>
      <c r="T248" s="206">
        <f>+'[1]総計（女）'!N46</f>
        <v>0</v>
      </c>
      <c r="U248" s="206">
        <f>+'[1]総計（女）'!O46</f>
        <v>0</v>
      </c>
      <c r="V248" s="209">
        <f t="shared" si="67"/>
        <v>0</v>
      </c>
      <c r="W248" s="209">
        <f>+'[1]総計（女）'!U46</f>
        <v>0</v>
      </c>
      <c r="X248" s="338">
        <f t="shared" si="68"/>
        <v>0</v>
      </c>
      <c r="Y248" s="210">
        <f t="shared" si="69"/>
        <v>0</v>
      </c>
      <c r="Z248" s="207">
        <f t="shared" si="70"/>
        <v>0</v>
      </c>
      <c r="AA248" s="206">
        <f>+[1]高校入学志願計!V46</f>
        <v>0</v>
      </c>
      <c r="AB248" s="206">
        <f>+[1]高校入学志願計!W46</f>
        <v>0</v>
      </c>
      <c r="AC248" s="206">
        <f>+[1]高校入学志願計!AA46</f>
        <v>0</v>
      </c>
      <c r="AD248" s="206">
        <f>+[1]高校入学志願計!AB46</f>
        <v>0</v>
      </c>
      <c r="AE248" s="255" t="s">
        <v>135</v>
      </c>
      <c r="AF248" s="253"/>
    </row>
    <row r="249" spans="1:32" s="231" customFormat="1" ht="15" customHeight="1">
      <c r="A249" s="253" t="s">
        <v>136</v>
      </c>
      <c r="B249" s="254"/>
      <c r="C249" s="206">
        <f t="shared" si="64"/>
        <v>0</v>
      </c>
      <c r="D249" s="207">
        <f t="shared" si="65"/>
        <v>0</v>
      </c>
      <c r="E249" s="206">
        <f>+[1]高校進学計!AF47</f>
        <v>0</v>
      </c>
      <c r="F249" s="206">
        <f>+[1]高校進学計!AG47</f>
        <v>0</v>
      </c>
      <c r="G249" s="206">
        <f>+[1]高校進学計!AQ47</f>
        <v>0</v>
      </c>
      <c r="H249" s="206">
        <f>+[1]高校進学計!AM47</f>
        <v>0</v>
      </c>
      <c r="I249" s="206">
        <f>+[1]高校進学計!AN47</f>
        <v>0</v>
      </c>
      <c r="J249" s="209">
        <f>+'[1]総計（女）'!D47</f>
        <v>0</v>
      </c>
      <c r="K249" s="207">
        <f>+[1]専修入学計!I47</f>
        <v>0</v>
      </c>
      <c r="L249" s="208">
        <f>+[1]専修入学計!J47</f>
        <v>0</v>
      </c>
      <c r="M249" s="206">
        <f>+'[1]総計（女）'!F47</f>
        <v>0</v>
      </c>
      <c r="N249" s="209">
        <f>+'[1]総計（女）'!G47</f>
        <v>0</v>
      </c>
      <c r="O249" s="209">
        <f>+'[1]総計（女）'!H47</f>
        <v>0</v>
      </c>
      <c r="P249" s="206">
        <f>+'[1]総計（女）'!I47</f>
        <v>0</v>
      </c>
      <c r="Q249" s="206">
        <f t="shared" si="66"/>
        <v>0</v>
      </c>
      <c r="R249" s="206">
        <f>+'[1]総計（女）'!L47</f>
        <v>0</v>
      </c>
      <c r="S249" s="206">
        <f>+'[1]総計（女）'!M47</f>
        <v>0</v>
      </c>
      <c r="T249" s="206">
        <f>+'[1]総計（女）'!N47</f>
        <v>0</v>
      </c>
      <c r="U249" s="206">
        <f>+'[1]総計（女）'!O47</f>
        <v>0</v>
      </c>
      <c r="V249" s="209">
        <f t="shared" si="67"/>
        <v>0</v>
      </c>
      <c r="W249" s="209">
        <f>+'[1]総計（女）'!U47</f>
        <v>0</v>
      </c>
      <c r="X249" s="338">
        <f t="shared" si="68"/>
        <v>0</v>
      </c>
      <c r="Y249" s="210">
        <f t="shared" si="69"/>
        <v>0</v>
      </c>
      <c r="Z249" s="207">
        <f t="shared" si="70"/>
        <v>0</v>
      </c>
      <c r="AA249" s="206">
        <f>+[1]高校入学志願計!V47</f>
        <v>0</v>
      </c>
      <c r="AB249" s="206">
        <f>+[1]高校入学志願計!W47</f>
        <v>0</v>
      </c>
      <c r="AC249" s="206">
        <f>+[1]高校入学志願計!AA47</f>
        <v>0</v>
      </c>
      <c r="AD249" s="206">
        <f>+[1]高校入学志願計!AB47</f>
        <v>0</v>
      </c>
      <c r="AE249" s="255" t="s">
        <v>136</v>
      </c>
      <c r="AF249" s="253"/>
    </row>
    <row r="250" spans="1:32" s="231" customFormat="1" ht="15" customHeight="1">
      <c r="A250" s="253" t="s">
        <v>137</v>
      </c>
      <c r="B250" s="254"/>
      <c r="C250" s="206">
        <f t="shared" si="64"/>
        <v>0</v>
      </c>
      <c r="D250" s="207">
        <f t="shared" si="65"/>
        <v>0</v>
      </c>
      <c r="E250" s="206">
        <f>+[1]高校進学計!AF48</f>
        <v>0</v>
      </c>
      <c r="F250" s="206">
        <f>+[1]高校進学計!AG48</f>
        <v>0</v>
      </c>
      <c r="G250" s="206">
        <f>+[1]高校進学計!AQ48</f>
        <v>0</v>
      </c>
      <c r="H250" s="206">
        <f>+[1]高校進学計!AM48</f>
        <v>0</v>
      </c>
      <c r="I250" s="206">
        <f>+[1]高校進学計!AN48</f>
        <v>0</v>
      </c>
      <c r="J250" s="209">
        <f>+'[1]総計（女）'!D48</f>
        <v>0</v>
      </c>
      <c r="K250" s="207">
        <f>+[1]専修入学計!I48</f>
        <v>0</v>
      </c>
      <c r="L250" s="208">
        <f>+[1]専修入学計!J48</f>
        <v>0</v>
      </c>
      <c r="M250" s="206">
        <f>+'[1]総計（女）'!F48</f>
        <v>0</v>
      </c>
      <c r="N250" s="209">
        <f>+'[1]総計（女）'!G48</f>
        <v>0</v>
      </c>
      <c r="O250" s="209">
        <f>+'[1]総計（女）'!H48</f>
        <v>0</v>
      </c>
      <c r="P250" s="206">
        <f>+'[1]総計（女）'!I48</f>
        <v>0</v>
      </c>
      <c r="Q250" s="206">
        <f t="shared" si="66"/>
        <v>0</v>
      </c>
      <c r="R250" s="206">
        <f>+'[1]総計（女）'!L48</f>
        <v>0</v>
      </c>
      <c r="S250" s="206">
        <f>+'[1]総計（女）'!M48</f>
        <v>0</v>
      </c>
      <c r="T250" s="206">
        <f>+'[1]総計（女）'!N48</f>
        <v>0</v>
      </c>
      <c r="U250" s="206">
        <f>+'[1]総計（女）'!O48</f>
        <v>0</v>
      </c>
      <c r="V250" s="209">
        <f t="shared" si="67"/>
        <v>0</v>
      </c>
      <c r="W250" s="209">
        <f>+'[1]総計（女）'!U48</f>
        <v>0</v>
      </c>
      <c r="X250" s="338">
        <f t="shared" si="68"/>
        <v>0</v>
      </c>
      <c r="Y250" s="210">
        <f t="shared" si="69"/>
        <v>0</v>
      </c>
      <c r="Z250" s="207">
        <f t="shared" si="70"/>
        <v>0</v>
      </c>
      <c r="AA250" s="206">
        <f>+[1]高校入学志願計!V48</f>
        <v>0</v>
      </c>
      <c r="AB250" s="206">
        <f>+[1]高校入学志願計!W48</f>
        <v>0</v>
      </c>
      <c r="AC250" s="206">
        <f>+[1]高校入学志願計!AA48</f>
        <v>0</v>
      </c>
      <c r="AD250" s="206">
        <f>+[1]高校入学志願計!AB48</f>
        <v>0</v>
      </c>
      <c r="AE250" s="255" t="s">
        <v>137</v>
      </c>
      <c r="AF250" s="253"/>
    </row>
    <row r="251" spans="1:32" s="280" customFormat="1" ht="9" customHeight="1">
      <c r="A251" s="266"/>
      <c r="B251" s="267"/>
      <c r="C251" s="268"/>
      <c r="D251" s="269"/>
      <c r="E251" s="270"/>
      <c r="F251" s="268"/>
      <c r="G251" s="268"/>
      <c r="H251" s="268"/>
      <c r="I251" s="268"/>
      <c r="J251" s="330"/>
      <c r="K251" s="269"/>
      <c r="L251" s="271"/>
      <c r="M251" s="331"/>
      <c r="N251" s="274"/>
      <c r="O251" s="274"/>
      <c r="P251" s="275"/>
      <c r="Q251" s="275"/>
      <c r="R251" s="275"/>
      <c r="S251" s="275"/>
      <c r="T251" s="275"/>
      <c r="U251" s="275"/>
      <c r="V251" s="274"/>
      <c r="W251" s="332"/>
      <c r="X251" s="333"/>
      <c r="Y251" s="276"/>
      <c r="Z251" s="277"/>
      <c r="AA251" s="273"/>
      <c r="AB251" s="273"/>
      <c r="AC251" s="273"/>
      <c r="AD251" s="273"/>
      <c r="AE251" s="278"/>
      <c r="AF251" s="279"/>
    </row>
    <row r="252" spans="1:32">
      <c r="A252" s="93"/>
      <c r="B252" s="93"/>
    </row>
    <row r="253" spans="1:32">
      <c r="A253" s="93"/>
      <c r="B253" s="93"/>
    </row>
    <row r="254" spans="1:32">
      <c r="A254" s="93"/>
      <c r="B254" s="93"/>
    </row>
  </sheetData>
  <mergeCells count="434">
    <mergeCell ref="A249:B249"/>
    <mergeCell ref="AE249:AF249"/>
    <mergeCell ref="A250:B250"/>
    <mergeCell ref="AE250:AF250"/>
    <mergeCell ref="A246:B246"/>
    <mergeCell ref="AE246:AF246"/>
    <mergeCell ref="A247:B247"/>
    <mergeCell ref="AE247:AF247"/>
    <mergeCell ref="A248:B248"/>
    <mergeCell ref="AE248:AF248"/>
    <mergeCell ref="A242:B242"/>
    <mergeCell ref="AE242:AF242"/>
    <mergeCell ref="A243:B243"/>
    <mergeCell ref="AE243:AF243"/>
    <mergeCell ref="A245:B245"/>
    <mergeCell ref="AE245:AF245"/>
    <mergeCell ref="A239:B239"/>
    <mergeCell ref="AE239:AF239"/>
    <mergeCell ref="A240:B240"/>
    <mergeCell ref="AE240:AF240"/>
    <mergeCell ref="A241:B241"/>
    <mergeCell ref="AE241:AF241"/>
    <mergeCell ref="A235:B235"/>
    <mergeCell ref="AE235:AF235"/>
    <mergeCell ref="A236:B236"/>
    <mergeCell ref="AE236:AF236"/>
    <mergeCell ref="A238:B238"/>
    <mergeCell ref="AE238:AF238"/>
    <mergeCell ref="A231:B231"/>
    <mergeCell ref="AE231:AF231"/>
    <mergeCell ref="A233:B233"/>
    <mergeCell ref="AE233:AF233"/>
    <mergeCell ref="A234:B234"/>
    <mergeCell ref="AE234:AF234"/>
    <mergeCell ref="A228:B228"/>
    <mergeCell ref="AE228:AF228"/>
    <mergeCell ref="A229:B229"/>
    <mergeCell ref="AE229:AF229"/>
    <mergeCell ref="A230:B230"/>
    <mergeCell ref="AE230:AF230"/>
    <mergeCell ref="A224:B224"/>
    <mergeCell ref="AE224:AF224"/>
    <mergeCell ref="A225:B225"/>
    <mergeCell ref="AE225:AF225"/>
    <mergeCell ref="A227:B227"/>
    <mergeCell ref="AE227:AF227"/>
    <mergeCell ref="A219:B219"/>
    <mergeCell ref="AE219:AF219"/>
    <mergeCell ref="A221:B221"/>
    <mergeCell ref="AE221:AF221"/>
    <mergeCell ref="A222:B222"/>
    <mergeCell ref="AE222:AF222"/>
    <mergeCell ref="A215:B215"/>
    <mergeCell ref="AE215:AF215"/>
    <mergeCell ref="A216:B216"/>
    <mergeCell ref="AE216:AF216"/>
    <mergeCell ref="A218:B218"/>
    <mergeCell ref="AE218:AF218"/>
    <mergeCell ref="A211:B211"/>
    <mergeCell ref="AE211:AF211"/>
    <mergeCell ref="A212:B212"/>
    <mergeCell ref="AE212:AF212"/>
    <mergeCell ref="A213:B213"/>
    <mergeCell ref="AE213:AF213"/>
    <mergeCell ref="A207:B207"/>
    <mergeCell ref="AE207:AF207"/>
    <mergeCell ref="A208:B208"/>
    <mergeCell ref="AE208:AF208"/>
    <mergeCell ref="A209:B209"/>
    <mergeCell ref="AE209:AF209"/>
    <mergeCell ref="A203:B203"/>
    <mergeCell ref="AE203:AF203"/>
    <mergeCell ref="A204:B204"/>
    <mergeCell ref="AE204:AF204"/>
    <mergeCell ref="A206:B206"/>
    <mergeCell ref="AE206:AF206"/>
    <mergeCell ref="A200:B200"/>
    <mergeCell ref="AE200:AF200"/>
    <mergeCell ref="A201:B201"/>
    <mergeCell ref="AE201:AF201"/>
    <mergeCell ref="A202:B202"/>
    <mergeCell ref="AE202:AF202"/>
    <mergeCell ref="A196:B196"/>
    <mergeCell ref="AE196:AF196"/>
    <mergeCell ref="A197:B197"/>
    <mergeCell ref="AE197:AF197"/>
    <mergeCell ref="A198:B198"/>
    <mergeCell ref="AE198:AF198"/>
    <mergeCell ref="A192:B192"/>
    <mergeCell ref="AE192:AF192"/>
    <mergeCell ref="A194:B194"/>
    <mergeCell ref="AE194:AF194"/>
    <mergeCell ref="A195:B195"/>
    <mergeCell ref="AE195:AF195"/>
    <mergeCell ref="A189:B189"/>
    <mergeCell ref="AE189:AF189"/>
    <mergeCell ref="A190:B190"/>
    <mergeCell ref="AE190:AF190"/>
    <mergeCell ref="A191:B191"/>
    <mergeCell ref="AE191:AF191"/>
    <mergeCell ref="A185:B185"/>
    <mergeCell ref="AE185:AF185"/>
    <mergeCell ref="A186:B186"/>
    <mergeCell ref="AE186:AF186"/>
    <mergeCell ref="A188:B188"/>
    <mergeCell ref="AE188:AF188"/>
    <mergeCell ref="AB177:AB178"/>
    <mergeCell ref="A180:B180"/>
    <mergeCell ref="AE180:AF180"/>
    <mergeCell ref="A182:B182"/>
    <mergeCell ref="AE182:AF182"/>
    <mergeCell ref="A184:B184"/>
    <mergeCell ref="AE184:AF184"/>
    <mergeCell ref="AE175:AF178"/>
    <mergeCell ref="D176:D178"/>
    <mergeCell ref="E176:G176"/>
    <mergeCell ref="H176:H178"/>
    <mergeCell ref="I176:I178"/>
    <mergeCell ref="Q176:Q178"/>
    <mergeCell ref="R176:R178"/>
    <mergeCell ref="S176:S178"/>
    <mergeCell ref="T176:T178"/>
    <mergeCell ref="U176:U178"/>
    <mergeCell ref="O175:O178"/>
    <mergeCell ref="P175:P178"/>
    <mergeCell ref="Q175:U175"/>
    <mergeCell ref="W175:W178"/>
    <mergeCell ref="X175:X178"/>
    <mergeCell ref="Z175:AD175"/>
    <mergeCell ref="Z176:Z178"/>
    <mergeCell ref="AC176:AC178"/>
    <mergeCell ref="AD176:AD178"/>
    <mergeCell ref="AA177:AA178"/>
    <mergeCell ref="A175:B178"/>
    <mergeCell ref="C175:C178"/>
    <mergeCell ref="J175:J178"/>
    <mergeCell ref="K175:L176"/>
    <mergeCell ref="M175:M178"/>
    <mergeCell ref="N175:N178"/>
    <mergeCell ref="E177:E178"/>
    <mergeCell ref="F177:F178"/>
    <mergeCell ref="G177:G178"/>
    <mergeCell ref="L177:L178"/>
    <mergeCell ref="A163:B163"/>
    <mergeCell ref="AE163:AF163"/>
    <mergeCell ref="A164:B164"/>
    <mergeCell ref="AE164:AF164"/>
    <mergeCell ref="H173:O173"/>
    <mergeCell ref="Q173:Z173"/>
    <mergeCell ref="A160:B160"/>
    <mergeCell ref="AE160:AF160"/>
    <mergeCell ref="A161:B161"/>
    <mergeCell ref="AE161:AF161"/>
    <mergeCell ref="A162:B162"/>
    <mergeCell ref="AE162:AF162"/>
    <mergeCell ref="A156:B156"/>
    <mergeCell ref="AE156:AF156"/>
    <mergeCell ref="A157:B157"/>
    <mergeCell ref="AE157:AF157"/>
    <mergeCell ref="A159:B159"/>
    <mergeCell ref="AE159:AF159"/>
    <mergeCell ref="A153:B153"/>
    <mergeCell ref="AE153:AF153"/>
    <mergeCell ref="A154:B154"/>
    <mergeCell ref="AE154:AF154"/>
    <mergeCell ref="A155:B155"/>
    <mergeCell ref="AE155:AF155"/>
    <mergeCell ref="A149:B149"/>
    <mergeCell ref="AE149:AF149"/>
    <mergeCell ref="A150:B150"/>
    <mergeCell ref="AE150:AF150"/>
    <mergeCell ref="A152:B152"/>
    <mergeCell ref="AE152:AF152"/>
    <mergeCell ref="A145:B145"/>
    <mergeCell ref="AE145:AF145"/>
    <mergeCell ref="A147:B147"/>
    <mergeCell ref="AE147:AF147"/>
    <mergeCell ref="A148:B148"/>
    <mergeCell ref="AE148:AF148"/>
    <mergeCell ref="A142:B142"/>
    <mergeCell ref="AE142:AF142"/>
    <mergeCell ref="A143:B143"/>
    <mergeCell ref="AE143:AF143"/>
    <mergeCell ref="A144:B144"/>
    <mergeCell ref="AE144:AF144"/>
    <mergeCell ref="A138:B138"/>
    <mergeCell ref="AE138:AF138"/>
    <mergeCell ref="A139:B139"/>
    <mergeCell ref="AE139:AF139"/>
    <mergeCell ref="A141:B141"/>
    <mergeCell ref="AE141:AF141"/>
    <mergeCell ref="A133:B133"/>
    <mergeCell ref="AE133:AF133"/>
    <mergeCell ref="A135:B135"/>
    <mergeCell ref="AE135:AF135"/>
    <mergeCell ref="A136:B136"/>
    <mergeCell ref="AE136:AF136"/>
    <mergeCell ref="A129:B129"/>
    <mergeCell ref="AE129:AF129"/>
    <mergeCell ref="A130:B130"/>
    <mergeCell ref="AE130:AF130"/>
    <mergeCell ref="A132:B132"/>
    <mergeCell ref="AE132:AF132"/>
    <mergeCell ref="A125:B125"/>
    <mergeCell ref="AE125:AF125"/>
    <mergeCell ref="A126:B126"/>
    <mergeCell ref="AE126:AF126"/>
    <mergeCell ref="A127:B127"/>
    <mergeCell ref="AE127:AF127"/>
    <mergeCell ref="A121:B121"/>
    <mergeCell ref="AE121:AF121"/>
    <mergeCell ref="A122:B122"/>
    <mergeCell ref="AE122:AF122"/>
    <mergeCell ref="A123:B123"/>
    <mergeCell ref="AE123:AF123"/>
    <mergeCell ref="A117:B117"/>
    <mergeCell ref="AE117:AF117"/>
    <mergeCell ref="A118:B118"/>
    <mergeCell ref="AE118:AF118"/>
    <mergeCell ref="A120:B120"/>
    <mergeCell ref="AE120:AF120"/>
    <mergeCell ref="A114:B114"/>
    <mergeCell ref="AE114:AF114"/>
    <mergeCell ref="A115:B115"/>
    <mergeCell ref="AE115:AF115"/>
    <mergeCell ref="A116:B116"/>
    <mergeCell ref="AE116:AF116"/>
    <mergeCell ref="A110:B110"/>
    <mergeCell ref="AE110:AF110"/>
    <mergeCell ref="A111:B111"/>
    <mergeCell ref="AE111:AF111"/>
    <mergeCell ref="A112:B112"/>
    <mergeCell ref="AE112:AF112"/>
    <mergeCell ref="A106:B106"/>
    <mergeCell ref="AE106:AF106"/>
    <mergeCell ref="A108:B108"/>
    <mergeCell ref="AE108:AF108"/>
    <mergeCell ref="A109:B109"/>
    <mergeCell ref="AE109:AF109"/>
    <mergeCell ref="A103:B103"/>
    <mergeCell ref="AE103:AF103"/>
    <mergeCell ref="A104:B104"/>
    <mergeCell ref="AE104:AF104"/>
    <mergeCell ref="A105:B105"/>
    <mergeCell ref="AE105:AF105"/>
    <mergeCell ref="A99:B99"/>
    <mergeCell ref="AE99:AF99"/>
    <mergeCell ref="A100:B100"/>
    <mergeCell ref="AE100:AF100"/>
    <mergeCell ref="A102:B102"/>
    <mergeCell ref="AE102:AF102"/>
    <mergeCell ref="A94:B94"/>
    <mergeCell ref="AE94:AF94"/>
    <mergeCell ref="A96:B96"/>
    <mergeCell ref="AE96:AF96"/>
    <mergeCell ref="A98:B98"/>
    <mergeCell ref="AE98:AF98"/>
    <mergeCell ref="AE89:AF92"/>
    <mergeCell ref="D90:D92"/>
    <mergeCell ref="E90:G90"/>
    <mergeCell ref="H90:H92"/>
    <mergeCell ref="I90:I92"/>
    <mergeCell ref="R90:R92"/>
    <mergeCell ref="S90:S92"/>
    <mergeCell ref="T90:T92"/>
    <mergeCell ref="U90:U92"/>
    <mergeCell ref="Z90:Z92"/>
    <mergeCell ref="O89:O92"/>
    <mergeCell ref="P89:P92"/>
    <mergeCell ref="Q89:U89"/>
    <mergeCell ref="W89:W92"/>
    <mergeCell ref="X89:X92"/>
    <mergeCell ref="Z89:AD89"/>
    <mergeCell ref="AC90:AC92"/>
    <mergeCell ref="AD90:AD92"/>
    <mergeCell ref="AA91:AA92"/>
    <mergeCell ref="AB91:AB92"/>
    <mergeCell ref="A89:B92"/>
    <mergeCell ref="C89:C92"/>
    <mergeCell ref="J89:J92"/>
    <mergeCell ref="K89:L90"/>
    <mergeCell ref="M89:M92"/>
    <mergeCell ref="N89:N92"/>
    <mergeCell ref="E91:E92"/>
    <mergeCell ref="F91:F92"/>
    <mergeCell ref="G91:G92"/>
    <mergeCell ref="L91:L92"/>
    <mergeCell ref="A77:B77"/>
    <mergeCell ref="AE77:AF77"/>
    <mergeCell ref="A78:B78"/>
    <mergeCell ref="AE78:AF78"/>
    <mergeCell ref="H87:O87"/>
    <mergeCell ref="Q87:Z87"/>
    <mergeCell ref="A74:B74"/>
    <mergeCell ref="AE74:AF74"/>
    <mergeCell ref="A75:B75"/>
    <mergeCell ref="AE75:AF75"/>
    <mergeCell ref="A76:B76"/>
    <mergeCell ref="AE76:AF76"/>
    <mergeCell ref="A70:B70"/>
    <mergeCell ref="AE70:AF70"/>
    <mergeCell ref="A71:B71"/>
    <mergeCell ref="AE71:AF71"/>
    <mergeCell ref="A73:B73"/>
    <mergeCell ref="AE73:AF73"/>
    <mergeCell ref="A67:B67"/>
    <mergeCell ref="AE67:AF67"/>
    <mergeCell ref="A68:B68"/>
    <mergeCell ref="AE68:AF68"/>
    <mergeCell ref="A69:B69"/>
    <mergeCell ref="AE69:AF69"/>
    <mergeCell ref="A63:B63"/>
    <mergeCell ref="AE63:AF63"/>
    <mergeCell ref="A64:B64"/>
    <mergeCell ref="AE64:AF64"/>
    <mergeCell ref="A66:B66"/>
    <mergeCell ref="AE66:AF66"/>
    <mergeCell ref="A59:B59"/>
    <mergeCell ref="AE59:AF59"/>
    <mergeCell ref="A61:B61"/>
    <mergeCell ref="AE61:AF61"/>
    <mergeCell ref="A62:B62"/>
    <mergeCell ref="AE62:AF62"/>
    <mergeCell ref="A56:B56"/>
    <mergeCell ref="AE56:AF56"/>
    <mergeCell ref="A57:B57"/>
    <mergeCell ref="AE57:AF57"/>
    <mergeCell ref="A58:B58"/>
    <mergeCell ref="AE58:AF58"/>
    <mergeCell ref="A52:B52"/>
    <mergeCell ref="AE52:AF52"/>
    <mergeCell ref="A53:B53"/>
    <mergeCell ref="AE53:AF53"/>
    <mergeCell ref="A55:B55"/>
    <mergeCell ref="AE55:AF55"/>
    <mergeCell ref="A47:B47"/>
    <mergeCell ref="AE47:AF47"/>
    <mergeCell ref="A49:B49"/>
    <mergeCell ref="AE49:AF49"/>
    <mergeCell ref="A50:B50"/>
    <mergeCell ref="AE50:AF50"/>
    <mergeCell ref="A43:B43"/>
    <mergeCell ref="AE43:AF43"/>
    <mergeCell ref="A44:B44"/>
    <mergeCell ref="AE44:AF44"/>
    <mergeCell ref="A46:B46"/>
    <mergeCell ref="AE46:AF46"/>
    <mergeCell ref="A39:B39"/>
    <mergeCell ref="AE39:AF39"/>
    <mergeCell ref="A40:B40"/>
    <mergeCell ref="AE40:AF40"/>
    <mergeCell ref="A41:B41"/>
    <mergeCell ref="AE41:AF41"/>
    <mergeCell ref="A35:B35"/>
    <mergeCell ref="AE35:AF35"/>
    <mergeCell ref="A36:B36"/>
    <mergeCell ref="AE36:AF36"/>
    <mergeCell ref="A37:B37"/>
    <mergeCell ref="AE37:AF37"/>
    <mergeCell ref="A31:B31"/>
    <mergeCell ref="AE31:AF31"/>
    <mergeCell ref="A32:B32"/>
    <mergeCell ref="AE32:AF32"/>
    <mergeCell ref="A34:B34"/>
    <mergeCell ref="AE34:AF34"/>
    <mergeCell ref="A28:B28"/>
    <mergeCell ref="AE28:AF28"/>
    <mergeCell ref="A29:B29"/>
    <mergeCell ref="AE29:AF29"/>
    <mergeCell ref="A30:B30"/>
    <mergeCell ref="AE30:AF30"/>
    <mergeCell ref="A24:B24"/>
    <mergeCell ref="AE24:AF24"/>
    <mergeCell ref="A25:B25"/>
    <mergeCell ref="AE25:AF25"/>
    <mergeCell ref="A26:B26"/>
    <mergeCell ref="AE26:AF26"/>
    <mergeCell ref="A20:B20"/>
    <mergeCell ref="AE20:AF20"/>
    <mergeCell ref="A22:B22"/>
    <mergeCell ref="AE22:AF22"/>
    <mergeCell ref="A23:B23"/>
    <mergeCell ref="AE23:AF23"/>
    <mergeCell ref="A17:B17"/>
    <mergeCell ref="AE17:AF17"/>
    <mergeCell ref="A18:B18"/>
    <mergeCell ref="AE18:AF18"/>
    <mergeCell ref="A19:B19"/>
    <mergeCell ref="AE19:AF19"/>
    <mergeCell ref="A13:B13"/>
    <mergeCell ref="AE13:AF13"/>
    <mergeCell ref="A14:B14"/>
    <mergeCell ref="AE14:AF14"/>
    <mergeCell ref="A16:B16"/>
    <mergeCell ref="AE16:AF16"/>
    <mergeCell ref="A8:B8"/>
    <mergeCell ref="AE8:AF8"/>
    <mergeCell ref="A10:B10"/>
    <mergeCell ref="AE10:AF10"/>
    <mergeCell ref="A12:B12"/>
    <mergeCell ref="AE12:AF12"/>
    <mergeCell ref="AD4:AD6"/>
    <mergeCell ref="E5:E6"/>
    <mergeCell ref="F5:F6"/>
    <mergeCell ref="G5:G6"/>
    <mergeCell ref="L5:L6"/>
    <mergeCell ref="AA5:AA6"/>
    <mergeCell ref="AB5:AB6"/>
    <mergeCell ref="R4:R6"/>
    <mergeCell ref="S4:S6"/>
    <mergeCell ref="T4:T6"/>
    <mergeCell ref="U4:U6"/>
    <mergeCell ref="Z4:Z6"/>
    <mergeCell ref="AC4:AC6"/>
    <mergeCell ref="Q3:U3"/>
    <mergeCell ref="W3:W6"/>
    <mergeCell ref="X3:X6"/>
    <mergeCell ref="Z3:AD3"/>
    <mergeCell ref="AE3:AF6"/>
    <mergeCell ref="D4:D6"/>
    <mergeCell ref="E4:G4"/>
    <mergeCell ref="H4:H6"/>
    <mergeCell ref="I4:I6"/>
    <mergeCell ref="Q4:Q6"/>
    <mergeCell ref="H1:O1"/>
    <mergeCell ref="Q1:Z1"/>
    <mergeCell ref="A3:B6"/>
    <mergeCell ref="C3:C6"/>
    <mergeCell ref="J3:J6"/>
    <mergeCell ref="K3:L4"/>
    <mergeCell ref="M3:M6"/>
    <mergeCell ref="N3:N6"/>
    <mergeCell ref="O3:O6"/>
    <mergeCell ref="P3:P6"/>
  </mergeCells>
  <phoneticPr fontId="3"/>
  <pageMargins left="0.59055118110236227" right="0.59055118110236227" top="0.59055118110236227" bottom="0.39370078740157483" header="0.51181102362204722" footer="0.31496062992125984"/>
  <pageSetup paperSize="9" scale="70" firstPageNumber="140" pageOrder="overThenDown" orientation="portrait" useFirstPageNumber="1" r:id="rId1"/>
  <headerFooter alignWithMargins="0">
    <oddFooter>&amp;C&amp;"ＭＳ 明朝,標準"&amp;16-  &amp;P  -</oddFooter>
  </headerFooter>
  <rowBreaks count="4" manualBreakCount="4">
    <brk id="79" max="30" man="1"/>
    <brk id="86" max="30" man="1"/>
    <brk id="166" max="30" man="1"/>
    <brk id="172" max="30" man="1"/>
  </rowBreaks>
  <colBreaks count="3" manualBreakCount="3">
    <brk id="16" max="78" man="1"/>
    <brk id="16" min="86" max="165" man="1"/>
    <brk id="16" min="172" max="2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45</vt:lpstr>
      <vt:lpstr>46</vt:lpstr>
      <vt:lpstr>'45'!Print_Area</vt:lpstr>
      <vt:lpstr>'46'!Print_Area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2020-02-12T01:12:47Z</dcterms:created>
  <dcterms:modified xsi:type="dcterms:W3CDTF">2020-02-12T01:14:37Z</dcterms:modified>
</cp:coreProperties>
</file>