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　人口労働統計係\05_国勢調査\令和　４年\16 就業状態等基本集計\03公表\R04\R4\R2国調　就業状態等基本集計作業データ\ＨＰ掲載分\"/>
    </mc:Choice>
  </mc:AlternateContent>
  <xr:revisionPtr revIDLastSave="0" documentId="13_ncr:1_{1C557B64-B381-4B2D-8EA3-28646C4888F2}" xr6:coauthVersionLast="36" xr6:coauthVersionMax="36" xr10:uidLastSave="{00000000-0000-0000-0000-000000000000}"/>
  <bookViews>
    <workbookView xWindow="0" yWindow="0" windowWidth="15345" windowHeight="6840" tabRatio="788" xr2:uid="{2150DFEF-4C09-48FD-9297-E9BBC16E1066}"/>
  </bookViews>
  <sheets>
    <sheet name="表Ⅲ-１" sheetId="9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'表Ⅲ-１'!$A$1:$F$80</definedName>
    <definedName name="Rangai0">#REF!</definedName>
    <definedName name="Title">#REF!</definedName>
    <definedName name="TitleEnglish">#REF!</definedName>
    <definedName name="さ">#REF!</definedName>
  </definedNames>
  <calcPr calcId="191029" refMode="R1C1"/>
</workbook>
</file>

<file path=xl/calcChain.xml><?xml version="1.0" encoding="utf-8"?>
<calcChain xmlns="http://schemas.openxmlformats.org/spreadsheetml/2006/main">
  <c r="E79" i="9" l="1"/>
  <c r="D79" i="9"/>
  <c r="E78" i="9"/>
  <c r="D78" i="9"/>
  <c r="E77" i="9"/>
  <c r="D77" i="9"/>
  <c r="E54" i="9"/>
  <c r="D54" i="9"/>
  <c r="E53" i="9"/>
  <c r="D53" i="9"/>
  <c r="E52" i="9"/>
  <c r="D52" i="9"/>
  <c r="E29" i="9"/>
  <c r="D29" i="9"/>
  <c r="F29" i="9" s="1"/>
  <c r="E28" i="9"/>
  <c r="D28" i="9"/>
  <c r="E27" i="9"/>
  <c r="D27" i="9"/>
  <c r="E75" i="9"/>
  <c r="D75" i="9"/>
  <c r="E74" i="9"/>
  <c r="D74" i="9"/>
  <c r="E73" i="9"/>
  <c r="D73" i="9"/>
  <c r="E72" i="9"/>
  <c r="D72" i="9"/>
  <c r="E71" i="9"/>
  <c r="D71" i="9"/>
  <c r="E70" i="9"/>
  <c r="D70" i="9"/>
  <c r="E69" i="9"/>
  <c r="D69" i="9"/>
  <c r="E68" i="9"/>
  <c r="D68" i="9"/>
  <c r="E67" i="9"/>
  <c r="D67" i="9"/>
  <c r="E66" i="9"/>
  <c r="D66" i="9"/>
  <c r="E65" i="9"/>
  <c r="D65" i="9"/>
  <c r="E64" i="9"/>
  <c r="D64" i="9"/>
  <c r="E63" i="9"/>
  <c r="D63" i="9"/>
  <c r="E62" i="9"/>
  <c r="D62" i="9"/>
  <c r="E61" i="9"/>
  <c r="D61" i="9"/>
  <c r="E60" i="9"/>
  <c r="D60" i="9"/>
  <c r="E59" i="9"/>
  <c r="D59" i="9"/>
  <c r="E58" i="9"/>
  <c r="D58" i="9"/>
  <c r="E57" i="9"/>
  <c r="D57" i="9"/>
  <c r="E50" i="9"/>
  <c r="D50" i="9"/>
  <c r="E49" i="9"/>
  <c r="D49" i="9"/>
  <c r="E48" i="9"/>
  <c r="D48" i="9"/>
  <c r="E47" i="9"/>
  <c r="D47" i="9"/>
  <c r="E46" i="9"/>
  <c r="D46" i="9"/>
  <c r="E45" i="9"/>
  <c r="D45" i="9"/>
  <c r="F45" i="9" s="1"/>
  <c r="E44" i="9"/>
  <c r="D44" i="9"/>
  <c r="E43" i="9"/>
  <c r="D43" i="9"/>
  <c r="E42" i="9"/>
  <c r="D42" i="9"/>
  <c r="E41" i="9"/>
  <c r="D41" i="9"/>
  <c r="F41" i="9" s="1"/>
  <c r="E40" i="9"/>
  <c r="D40" i="9"/>
  <c r="E39" i="9"/>
  <c r="D39" i="9"/>
  <c r="E38" i="9"/>
  <c r="D38" i="9"/>
  <c r="E37" i="9"/>
  <c r="D37" i="9"/>
  <c r="F37" i="9" s="1"/>
  <c r="E36" i="9"/>
  <c r="D36" i="9"/>
  <c r="E35" i="9"/>
  <c r="D35" i="9"/>
  <c r="E34" i="9"/>
  <c r="D34" i="9"/>
  <c r="E33" i="9"/>
  <c r="D33" i="9"/>
  <c r="E32" i="9"/>
  <c r="D32" i="9"/>
  <c r="E25" i="9"/>
  <c r="D25" i="9"/>
  <c r="E24" i="9"/>
  <c r="D24" i="9"/>
  <c r="E23" i="9"/>
  <c r="D23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E11" i="9"/>
  <c r="D11" i="9"/>
  <c r="E10" i="9"/>
  <c r="D10" i="9"/>
  <c r="E9" i="9"/>
  <c r="D9" i="9"/>
  <c r="E8" i="9"/>
  <c r="D8" i="9"/>
  <c r="E7" i="9"/>
  <c r="D7" i="9"/>
  <c r="F12" i="9" l="1"/>
  <c r="F20" i="9"/>
  <c r="F13" i="9"/>
  <c r="F21" i="9"/>
  <c r="F61" i="9"/>
  <c r="F69" i="9"/>
  <c r="F60" i="9"/>
  <c r="F64" i="9"/>
  <c r="F7" i="9"/>
  <c r="F10" i="9"/>
  <c r="F40" i="9"/>
  <c r="F44" i="9"/>
  <c r="F58" i="9"/>
  <c r="F74" i="9"/>
  <c r="F28" i="9"/>
  <c r="F63" i="9"/>
  <c r="F67" i="9"/>
  <c r="F75" i="9"/>
  <c r="F68" i="9"/>
  <c r="D56" i="9"/>
  <c r="D31" i="9"/>
  <c r="F71" i="9"/>
  <c r="E31" i="9"/>
  <c r="F72" i="9"/>
  <c r="F17" i="9"/>
  <c r="F25" i="9"/>
  <c r="F39" i="9"/>
  <c r="F43" i="9"/>
  <c r="F65" i="9"/>
  <c r="F73" i="9"/>
  <c r="F62" i="9"/>
  <c r="F70" i="9"/>
  <c r="F77" i="9"/>
  <c r="F79" i="9"/>
  <c r="F59" i="9"/>
  <c r="F66" i="9"/>
  <c r="F78" i="9"/>
  <c r="F36" i="9"/>
  <c r="F47" i="9"/>
  <c r="F54" i="9"/>
  <c r="F33" i="9"/>
  <c r="F48" i="9"/>
  <c r="F34" i="9"/>
  <c r="F49" i="9"/>
  <c r="F52" i="9"/>
  <c r="F38" i="9"/>
  <c r="F42" i="9"/>
  <c r="F35" i="9"/>
  <c r="F46" i="9"/>
  <c r="F50" i="9"/>
  <c r="F53" i="9"/>
  <c r="F11" i="9"/>
  <c r="F15" i="9"/>
  <c r="F19" i="9"/>
  <c r="F23" i="9"/>
  <c r="F16" i="9"/>
  <c r="F9" i="9"/>
  <c r="F24" i="9"/>
  <c r="F8" i="9"/>
  <c r="F14" i="9"/>
  <c r="F18" i="9"/>
  <c r="F27" i="9"/>
  <c r="F22" i="9"/>
  <c r="E56" i="9"/>
  <c r="F57" i="9"/>
  <c r="F32" i="9"/>
  <c r="D6" i="9"/>
  <c r="E6" i="9"/>
  <c r="F6" i="9" l="1"/>
  <c r="F31" i="9"/>
  <c r="F56" i="9"/>
</calcChain>
</file>

<file path=xl/sharedStrings.xml><?xml version="1.0" encoding="utf-8"?>
<sst xmlns="http://schemas.openxmlformats.org/spreadsheetml/2006/main" count="86" uniqueCount="38">
  <si>
    <t>　総　数</t>
    <phoneticPr fontId="1"/>
  </si>
  <si>
    <t>　男</t>
    <rPh sb="1" eb="2">
      <t>オトコ</t>
    </rPh>
    <phoneticPr fontId="1"/>
  </si>
  <si>
    <t>　女</t>
    <rPh sb="1" eb="2">
      <t>オンナ</t>
    </rPh>
    <phoneticPr fontId="1"/>
  </si>
  <si>
    <t>2015年
（平成27年）</t>
    <rPh sb="4" eb="5">
      <t>ネン</t>
    </rPh>
    <rPh sb="7" eb="9">
      <t>ヘイセイ</t>
    </rPh>
    <rPh sb="11" eb="12">
      <t>ネン</t>
    </rPh>
    <phoneticPr fontId="1"/>
  </si>
  <si>
    <t>2020年
（令和２年）</t>
    <rPh sb="4" eb="5">
      <t>ネン</t>
    </rPh>
    <rPh sb="7" eb="9">
      <t>レイワ</t>
    </rPh>
    <rPh sb="10" eb="11">
      <t>ネン</t>
    </rPh>
    <phoneticPr fontId="1"/>
  </si>
  <si>
    <t>実数（人）</t>
    <rPh sb="0" eb="2">
      <t>ジッスウ</t>
    </rPh>
    <rPh sb="3" eb="4">
      <t>ニン</t>
    </rPh>
    <phoneticPr fontId="1"/>
  </si>
  <si>
    <t>割合（％）</t>
    <rPh sb="0" eb="2">
      <t>ワリアイ</t>
    </rPh>
    <phoneticPr fontId="1"/>
  </si>
  <si>
    <t>2015年～
2020年の差
（ポイント）</t>
    <rPh sb="4" eb="5">
      <t>ネン</t>
    </rPh>
    <rPh sb="11" eb="12">
      <t>ネン</t>
    </rPh>
    <rPh sb="13" eb="14">
      <t>サ</t>
    </rPh>
    <phoneticPr fontId="1"/>
  </si>
  <si>
    <t>A_農業，林業</t>
  </si>
  <si>
    <t>B_漁業</t>
  </si>
  <si>
    <t>C_鉱業，採石業，砂利採取業</t>
  </si>
  <si>
    <t>D_建設業</t>
  </si>
  <si>
    <t>E_製造業</t>
  </si>
  <si>
    <t>F_電気・ガス・熱供給・水道業</t>
  </si>
  <si>
    <t>G_情報通信業</t>
  </si>
  <si>
    <t>H_運輸業，郵便業</t>
  </si>
  <si>
    <t>I_卸売業，小売業</t>
  </si>
  <si>
    <t>J_金融業，保険業</t>
  </si>
  <si>
    <t>K_不動産業，物品賃貸業</t>
  </si>
  <si>
    <t>L_学術研究，専門・技術サービス業</t>
  </si>
  <si>
    <t>M_宿泊業，飲食サービス業</t>
  </si>
  <si>
    <t>N_生活関連サービス業，娯楽業</t>
  </si>
  <si>
    <t>O_教育，学習支援業</t>
  </si>
  <si>
    <t>P_医療，福祉</t>
  </si>
  <si>
    <t>Q_複合サービス事業</t>
  </si>
  <si>
    <t>R_サービス業（他に分類されないもの）</t>
  </si>
  <si>
    <t>S_公務（他に分類されるものを除く）</t>
  </si>
  <si>
    <t>男女，産業（大分類）</t>
    <rPh sb="0" eb="2">
      <t>ダンジョ</t>
    </rPh>
    <rPh sb="3" eb="5">
      <t>サンギョウ</t>
    </rPh>
    <rPh sb="6" eb="9">
      <t>ダイブンルイ</t>
    </rPh>
    <phoneticPr fontId="1"/>
  </si>
  <si>
    <t>第1次産業</t>
    <phoneticPr fontId="2"/>
  </si>
  <si>
    <t>第2次産業</t>
    <phoneticPr fontId="2"/>
  </si>
  <si>
    <t>第3次産業</t>
    <phoneticPr fontId="2"/>
  </si>
  <si>
    <t>注）不詳補完値による。</t>
    <rPh sb="0" eb="1">
      <t>チュウ</t>
    </rPh>
    <rPh sb="2" eb="4">
      <t>フショウ</t>
    </rPh>
    <rPh sb="4" eb="7">
      <t>ホカンチ</t>
    </rPh>
    <phoneticPr fontId="2"/>
  </si>
  <si>
    <t xml:space="preserve"> 1）各産業に分類されるものは次のとおり。</t>
    <rPh sb="3" eb="6">
      <t>カクサンギョウ</t>
    </rPh>
    <rPh sb="7" eb="9">
      <t>ブンルイ</t>
    </rPh>
    <rPh sb="15" eb="16">
      <t>ツギ</t>
    </rPh>
    <phoneticPr fontId="2"/>
  </si>
  <si>
    <t>「第１次産業」…「農業，林業」及び「漁業」</t>
    <rPh sb="1" eb="2">
      <t>ダイ</t>
    </rPh>
    <rPh sb="3" eb="4">
      <t>ジ</t>
    </rPh>
    <rPh sb="4" eb="6">
      <t>サンギョウ</t>
    </rPh>
    <phoneticPr fontId="2"/>
  </si>
  <si>
    <t>「第２次産業」…「鉱業，採石業，砂利採取業」、「建設業」及び「製造業」</t>
    <phoneticPr fontId="2"/>
  </si>
  <si>
    <t>「第３次産業」…「電気・ガス・熱供給・水道業」，「情報通信業」，「運輸業，郵便業」，「卸売業，小売業」，「金融業，保険業」，
　　　　　　　　「不動産業，物品賃貸業」，「学術研究，専門・技術サービス業」，「宿泊業，飲食サービス業」，
　　　　　　　　「生活関連サービス業，娯楽業」，「教育，学習支援業」，「医療，福祉」，「複合サービス事業」，
　　　　　　　　「サービス業（他に分類されないもの）」及び「公務（他に分類されるものを除く）」</t>
    <phoneticPr fontId="2"/>
  </si>
  <si>
    <t>（再掲）1)</t>
    <phoneticPr fontId="2"/>
  </si>
  <si>
    <r>
      <t xml:space="preserve">表Ⅲ－１　産業（大分類），男女別15歳以上就業者 </t>
    </r>
    <r>
      <rPr>
        <sz val="14"/>
        <color theme="1"/>
        <rFont val="ＭＳ Ｐゴシック"/>
        <family val="3"/>
        <charset val="128"/>
      </rPr>
      <t>－ 鹿児島県（2015年～2020年）</t>
    </r>
    <rPh sb="0" eb="1">
      <t>ヒョウ</t>
    </rPh>
    <rPh sb="5" eb="7">
      <t>サンギョウ</t>
    </rPh>
    <rPh sb="8" eb="11">
      <t>ダイブンルイ</t>
    </rPh>
    <rPh sb="13" eb="16">
      <t>ダンジョベツ</t>
    </rPh>
    <rPh sb="18" eb="19">
      <t>サイ</t>
    </rPh>
    <rPh sb="19" eb="21">
      <t>イジョウ</t>
    </rPh>
    <rPh sb="21" eb="24">
      <t>シュウギョウシャ</t>
    </rPh>
    <rPh sb="27" eb="31">
      <t>カゴシマケン</t>
    </rPh>
    <rPh sb="36" eb="37">
      <t>ネン</t>
    </rPh>
    <rPh sb="42" eb="43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</si>
</sst>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@\)"/>
    <numFmt numFmtId="177" formatCode="#,##0.0_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標準明朝"/>
      <family val="1"/>
      <charset val="128"/>
    </font>
    <font>
      <sz val="10"/>
      <color theme="1"/>
      <name val="ＭＳ 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37" fontId="2" fillId="0" borderId="2" xfId="0" applyNumberFormat="1" applyFont="1" applyBorder="1" applyAlignment="1">
      <alignment horizontal="right" vertical="top"/>
    </xf>
    <xf numFmtId="0" fontId="0" fillId="0" borderId="0" xfId="0" applyFill="1" applyAlignment="1">
      <alignment vertical="center"/>
    </xf>
    <xf numFmtId="176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177" fontId="2" fillId="0" borderId="2" xfId="0" applyNumberFormat="1" applyFont="1" applyFill="1" applyBorder="1" applyAlignment="1">
      <alignment horizontal="right" vertical="center"/>
    </xf>
    <xf numFmtId="37" fontId="2" fillId="0" borderId="6" xfId="0" applyNumberFormat="1" applyFont="1" applyBorder="1" applyAlignment="1">
      <alignment horizontal="right" vertical="top"/>
    </xf>
    <xf numFmtId="177" fontId="2" fillId="0" borderId="2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indent="1"/>
    </xf>
    <xf numFmtId="49" fontId="2" fillId="0" borderId="5" xfId="0" applyNumberFormat="1" applyFont="1" applyFill="1" applyBorder="1" applyAlignment="1">
      <alignment horizontal="left" vertical="top" indent="1"/>
    </xf>
    <xf numFmtId="37" fontId="2" fillId="0" borderId="2" xfId="0" applyNumberFormat="1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</cellXfs>
  <cellStyles count="3">
    <cellStyle name="桁区切り 2" xfId="2" xr:uid="{C976268C-7A13-4D5E-A48F-754AF8B12618}"/>
    <cellStyle name="標準" xfId="0" builtinId="0"/>
    <cellStyle name="標準 2" xfId="1" xr:uid="{ABC52911-B783-4E4C-84D1-0359E278C0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0DDA9-9B7A-4E9C-8B37-0A2A9BF4FC26}">
  <dimension ref="A1:H84"/>
  <sheetViews>
    <sheetView showGridLines="0" tabSelected="1" zoomScaleNormal="100" zoomScaleSheetLayoutView="100" workbookViewId="0">
      <selection activeCell="A5" sqref="A5"/>
    </sheetView>
  </sheetViews>
  <sheetFormatPr defaultRowHeight="13.5" x14ac:dyDescent="0.15"/>
  <cols>
    <col min="1" max="1" width="50.625" style="2" customWidth="1"/>
    <col min="2" max="5" width="12.625" style="2" customWidth="1"/>
    <col min="6" max="6" width="14.375" style="2" customWidth="1"/>
    <col min="7" max="8" width="9.625" style="2" customWidth="1"/>
    <col min="9" max="16384" width="9" style="2"/>
  </cols>
  <sheetData>
    <row r="1" spans="1:8" ht="17.25" x14ac:dyDescent="0.15">
      <c r="A1" s="21" t="s">
        <v>37</v>
      </c>
      <c r="B1" s="4"/>
      <c r="C1" s="3"/>
      <c r="D1" s="3"/>
      <c r="E1" s="3"/>
      <c r="F1" s="3"/>
      <c r="G1" s="3"/>
      <c r="H1" s="3"/>
    </row>
    <row r="2" spans="1:8" ht="8.1" customHeight="1" x14ac:dyDescent="0.15">
      <c r="C2" s="3"/>
      <c r="D2" s="3"/>
      <c r="E2" s="3"/>
      <c r="F2" s="3"/>
      <c r="G2" s="3"/>
      <c r="H2" s="3"/>
    </row>
    <row r="3" spans="1:8" ht="15" customHeight="1" x14ac:dyDescent="0.15">
      <c r="A3" s="22" t="s">
        <v>27</v>
      </c>
      <c r="B3" s="24" t="s">
        <v>5</v>
      </c>
      <c r="C3" s="25"/>
      <c r="D3" s="24" t="s">
        <v>6</v>
      </c>
      <c r="E3" s="25"/>
      <c r="F3" s="26" t="s">
        <v>7</v>
      </c>
      <c r="G3"/>
      <c r="H3"/>
    </row>
    <row r="4" spans="1:8" ht="24.95" customHeight="1" x14ac:dyDescent="0.15">
      <c r="A4" s="23"/>
      <c r="B4" s="17" t="s">
        <v>3</v>
      </c>
      <c r="C4" s="17" t="s">
        <v>4</v>
      </c>
      <c r="D4" s="17" t="s">
        <v>3</v>
      </c>
      <c r="E4" s="17" t="s">
        <v>4</v>
      </c>
      <c r="F4" s="27"/>
      <c r="G4"/>
      <c r="H4"/>
    </row>
    <row r="5" spans="1:8" ht="9.9499999999999993" customHeight="1" x14ac:dyDescent="0.15">
      <c r="A5" s="13"/>
      <c r="B5" s="1"/>
      <c r="C5" s="1"/>
      <c r="D5" s="7"/>
      <c r="E5" s="7"/>
      <c r="F5" s="8"/>
      <c r="G5"/>
      <c r="H5"/>
    </row>
    <row r="6" spans="1:8" ht="15" customHeight="1" x14ac:dyDescent="0.15">
      <c r="A6" s="13" t="s">
        <v>0</v>
      </c>
      <c r="B6" s="1">
        <v>778985</v>
      </c>
      <c r="C6" s="1">
        <v>768983</v>
      </c>
      <c r="D6" s="7">
        <f>SUM(D7:D25)</f>
        <v>99.999999999999986</v>
      </c>
      <c r="E6" s="7">
        <f>SUM(E7:E25)</f>
        <v>100</v>
      </c>
      <c r="F6" s="8">
        <f>SUM(F7:F25)</f>
        <v>-3.1086244689504383E-15</v>
      </c>
      <c r="G6"/>
      <c r="H6"/>
    </row>
    <row r="7" spans="1:8" ht="15" customHeight="1" x14ac:dyDescent="0.15">
      <c r="A7" s="14" t="s">
        <v>8</v>
      </c>
      <c r="B7" s="16">
        <v>66555</v>
      </c>
      <c r="C7" s="16">
        <v>59184</v>
      </c>
      <c r="D7" s="5">
        <f>+B7/$B$6*100</f>
        <v>8.5438102145740942</v>
      </c>
      <c r="E7" s="5">
        <f>+C7/$C$6*100</f>
        <v>7.6963990101211603</v>
      </c>
      <c r="F7" s="8">
        <f>+E7-D7</f>
        <v>-0.84741120445293383</v>
      </c>
      <c r="G7"/>
      <c r="H7"/>
    </row>
    <row r="8" spans="1:8" ht="15" customHeight="1" x14ac:dyDescent="0.15">
      <c r="A8" s="14" t="s">
        <v>9</v>
      </c>
      <c r="B8" s="16">
        <v>5216</v>
      </c>
      <c r="C8" s="16">
        <v>4708</v>
      </c>
      <c r="D8" s="5">
        <f t="shared" ref="D8:D25" si="0">+B8/$B$6*100</f>
        <v>0.6695892732209221</v>
      </c>
      <c r="E8" s="5">
        <f t="shared" ref="E8:E25" si="1">+C8/$C$6*100</f>
        <v>0.61223720160263617</v>
      </c>
      <c r="F8" s="8">
        <f t="shared" ref="F8:F25" si="2">+E8-D8</f>
        <v>-5.7352071618285927E-2</v>
      </c>
      <c r="G8"/>
      <c r="H8"/>
    </row>
    <row r="9" spans="1:8" ht="15" customHeight="1" x14ac:dyDescent="0.15">
      <c r="A9" s="14" t="s">
        <v>10</v>
      </c>
      <c r="B9" s="16">
        <v>538</v>
      </c>
      <c r="C9" s="16">
        <v>545</v>
      </c>
      <c r="D9" s="5">
        <f t="shared" si="0"/>
        <v>6.9064231018569039E-2</v>
      </c>
      <c r="E9" s="5">
        <f t="shared" si="1"/>
        <v>7.0872828137943225E-2</v>
      </c>
      <c r="F9" s="8">
        <f t="shared" si="2"/>
        <v>1.8085971193741862E-3</v>
      </c>
      <c r="G9"/>
      <c r="H9"/>
    </row>
    <row r="10" spans="1:8" ht="15" customHeight="1" x14ac:dyDescent="0.15">
      <c r="A10" s="14" t="s">
        <v>11</v>
      </c>
      <c r="B10" s="16">
        <v>65654</v>
      </c>
      <c r="C10" s="16">
        <v>63970</v>
      </c>
      <c r="D10" s="5">
        <f t="shared" si="0"/>
        <v>8.4281468834444819</v>
      </c>
      <c r="E10" s="5">
        <f t="shared" si="1"/>
        <v>8.3187794788701446</v>
      </c>
      <c r="F10" s="8">
        <f t="shared" si="2"/>
        <v>-0.10936740457433736</v>
      </c>
      <c r="G10"/>
      <c r="H10"/>
    </row>
    <row r="11" spans="1:8" ht="15" customHeight="1" x14ac:dyDescent="0.15">
      <c r="A11" s="14" t="s">
        <v>12</v>
      </c>
      <c r="B11" s="16">
        <v>84676</v>
      </c>
      <c r="C11" s="16">
        <v>83039</v>
      </c>
      <c r="D11" s="5">
        <f t="shared" si="0"/>
        <v>10.870042427004371</v>
      </c>
      <c r="E11" s="5">
        <f t="shared" si="1"/>
        <v>10.798548212379206</v>
      </c>
      <c r="F11" s="8">
        <f t="shared" si="2"/>
        <v>-7.1494214625165142E-2</v>
      </c>
      <c r="G11"/>
      <c r="H11"/>
    </row>
    <row r="12" spans="1:8" ht="15" customHeight="1" x14ac:dyDescent="0.15">
      <c r="A12" s="14" t="s">
        <v>13</v>
      </c>
      <c r="B12" s="16">
        <v>4124</v>
      </c>
      <c r="C12" s="16">
        <v>4481</v>
      </c>
      <c r="D12" s="5">
        <f t="shared" si="0"/>
        <v>0.52940685635795304</v>
      </c>
      <c r="E12" s="5">
        <f t="shared" si="1"/>
        <v>0.58271769336903423</v>
      </c>
      <c r="F12" s="8">
        <f t="shared" si="2"/>
        <v>5.3310837011081191E-2</v>
      </c>
      <c r="G12"/>
      <c r="H12"/>
    </row>
    <row r="13" spans="1:8" ht="15" customHeight="1" x14ac:dyDescent="0.15">
      <c r="A13" s="14" t="s">
        <v>14</v>
      </c>
      <c r="B13" s="16">
        <v>8005</v>
      </c>
      <c r="C13" s="16">
        <v>7936</v>
      </c>
      <c r="D13" s="5">
        <f t="shared" si="0"/>
        <v>1.027619273798597</v>
      </c>
      <c r="E13" s="5">
        <f t="shared" si="1"/>
        <v>1.0320124111976468</v>
      </c>
      <c r="F13" s="8">
        <f t="shared" si="2"/>
        <v>4.3931373990497846E-3</v>
      </c>
      <c r="G13"/>
      <c r="H13"/>
    </row>
    <row r="14" spans="1:8" ht="15" customHeight="1" x14ac:dyDescent="0.15">
      <c r="A14" s="14" t="s">
        <v>15</v>
      </c>
      <c r="B14" s="16">
        <v>34497</v>
      </c>
      <c r="C14" s="16">
        <v>33815</v>
      </c>
      <c r="D14" s="5">
        <f t="shared" si="0"/>
        <v>4.4284549766683572</v>
      </c>
      <c r="E14" s="5">
        <f t="shared" si="1"/>
        <v>4.3973663917147716</v>
      </c>
      <c r="F14" s="8">
        <f t="shared" si="2"/>
        <v>-3.1088584953585574E-2</v>
      </c>
      <c r="G14"/>
      <c r="H14"/>
    </row>
    <row r="15" spans="1:8" ht="15" customHeight="1" x14ac:dyDescent="0.15">
      <c r="A15" s="14" t="s">
        <v>16</v>
      </c>
      <c r="B15" s="16">
        <v>125925</v>
      </c>
      <c r="C15" s="16">
        <v>118950</v>
      </c>
      <c r="D15" s="5">
        <f t="shared" si="0"/>
        <v>16.165266340173432</v>
      </c>
      <c r="E15" s="5">
        <f t="shared" si="1"/>
        <v>15.468482398180452</v>
      </c>
      <c r="F15" s="8">
        <f t="shared" si="2"/>
        <v>-0.69678394199297955</v>
      </c>
      <c r="G15"/>
      <c r="H15"/>
    </row>
    <row r="16" spans="1:8" ht="15" customHeight="1" x14ac:dyDescent="0.15">
      <c r="A16" s="14" t="s">
        <v>17</v>
      </c>
      <c r="B16" s="16">
        <v>15211</v>
      </c>
      <c r="C16" s="16">
        <v>14213</v>
      </c>
      <c r="D16" s="5">
        <f t="shared" si="0"/>
        <v>1.9526691784822556</v>
      </c>
      <c r="E16" s="5">
        <f t="shared" si="1"/>
        <v>1.8482853327056645</v>
      </c>
      <c r="F16" s="8">
        <f t="shared" si="2"/>
        <v>-0.1043838457765911</v>
      </c>
      <c r="G16"/>
      <c r="H16"/>
    </row>
    <row r="17" spans="1:8" ht="15" customHeight="1" x14ac:dyDescent="0.15">
      <c r="A17" s="14" t="s">
        <v>18</v>
      </c>
      <c r="B17" s="16">
        <v>10306</v>
      </c>
      <c r="C17" s="16">
        <v>10452</v>
      </c>
      <c r="D17" s="5">
        <f t="shared" si="0"/>
        <v>1.3230036521884248</v>
      </c>
      <c r="E17" s="5">
        <f t="shared" si="1"/>
        <v>1.3591977976106104</v>
      </c>
      <c r="F17" s="8">
        <f t="shared" si="2"/>
        <v>3.6194145422185686E-2</v>
      </c>
      <c r="G17"/>
      <c r="H17"/>
    </row>
    <row r="18" spans="1:8" ht="15" customHeight="1" x14ac:dyDescent="0.15">
      <c r="A18" s="14" t="s">
        <v>19</v>
      </c>
      <c r="B18" s="16">
        <v>18944</v>
      </c>
      <c r="C18" s="16">
        <v>18504</v>
      </c>
      <c r="D18" s="5">
        <f t="shared" si="0"/>
        <v>2.4318825137839624</v>
      </c>
      <c r="E18" s="5">
        <f t="shared" si="1"/>
        <v>2.4062950676412873</v>
      </c>
      <c r="F18" s="8">
        <f t="shared" si="2"/>
        <v>-2.5587446142675052E-2</v>
      </c>
      <c r="G18"/>
      <c r="H18"/>
    </row>
    <row r="19" spans="1:8" ht="15" customHeight="1" x14ac:dyDescent="0.15">
      <c r="A19" s="14" t="s">
        <v>20</v>
      </c>
      <c r="B19" s="16">
        <v>47906</v>
      </c>
      <c r="C19" s="16">
        <v>44456</v>
      </c>
      <c r="D19" s="5">
        <f t="shared" si="0"/>
        <v>6.1497974928913912</v>
      </c>
      <c r="E19" s="5">
        <f t="shared" si="1"/>
        <v>5.7811421058723012</v>
      </c>
      <c r="F19" s="8">
        <f t="shared" si="2"/>
        <v>-0.36865538701909006</v>
      </c>
      <c r="G19"/>
      <c r="H19"/>
    </row>
    <row r="20" spans="1:8" ht="15" customHeight="1" x14ac:dyDescent="0.15">
      <c r="A20" s="14" t="s">
        <v>21</v>
      </c>
      <c r="B20" s="16">
        <v>28622</v>
      </c>
      <c r="C20" s="16">
        <v>27336</v>
      </c>
      <c r="D20" s="5">
        <f t="shared" si="0"/>
        <v>3.6742684390585185</v>
      </c>
      <c r="E20" s="5">
        <f t="shared" si="1"/>
        <v>3.5548250091354427</v>
      </c>
      <c r="F20" s="8">
        <f t="shared" si="2"/>
        <v>-0.11944342992307577</v>
      </c>
    </row>
    <row r="21" spans="1:8" ht="15" customHeight="1" x14ac:dyDescent="0.15">
      <c r="A21" s="14" t="s">
        <v>22</v>
      </c>
      <c r="B21" s="16">
        <v>38409</v>
      </c>
      <c r="C21" s="16">
        <v>41798</v>
      </c>
      <c r="D21" s="5">
        <f t="shared" si="0"/>
        <v>4.9306469315840484</v>
      </c>
      <c r="E21" s="5">
        <f t="shared" si="1"/>
        <v>5.4354907715775251</v>
      </c>
      <c r="F21" s="8">
        <f t="shared" si="2"/>
        <v>0.50484383999347671</v>
      </c>
    </row>
    <row r="22" spans="1:8" ht="15" customHeight="1" x14ac:dyDescent="0.15">
      <c r="A22" s="14" t="s">
        <v>23</v>
      </c>
      <c r="B22" s="16">
        <v>134364</v>
      </c>
      <c r="C22" s="16">
        <v>143756</v>
      </c>
      <c r="D22" s="5">
        <f t="shared" si="0"/>
        <v>17.248599138622694</v>
      </c>
      <c r="E22" s="5">
        <f t="shared" si="1"/>
        <v>18.694301434492051</v>
      </c>
      <c r="F22" s="8">
        <f t="shared" si="2"/>
        <v>1.4457022958693564</v>
      </c>
    </row>
    <row r="23" spans="1:8" ht="15" customHeight="1" x14ac:dyDescent="0.15">
      <c r="A23" s="14" t="s">
        <v>24</v>
      </c>
      <c r="B23" s="16">
        <v>11464</v>
      </c>
      <c r="C23" s="16">
        <v>10424</v>
      </c>
      <c r="D23" s="5">
        <f t="shared" si="0"/>
        <v>1.4716586327079471</v>
      </c>
      <c r="E23" s="5">
        <f t="shared" si="1"/>
        <v>1.3555566247888446</v>
      </c>
      <c r="F23" s="8">
        <f t="shared" si="2"/>
        <v>-0.11610200791910241</v>
      </c>
    </row>
    <row r="24" spans="1:8" ht="15" customHeight="1" x14ac:dyDescent="0.15">
      <c r="A24" s="14" t="s">
        <v>25</v>
      </c>
      <c r="B24" s="16">
        <v>40428</v>
      </c>
      <c r="C24" s="16">
        <v>43386</v>
      </c>
      <c r="D24" s="5">
        <f t="shared" si="0"/>
        <v>5.1898303561686037</v>
      </c>
      <c r="E24" s="5">
        <f t="shared" si="1"/>
        <v>5.6419972873262472</v>
      </c>
      <c r="F24" s="8">
        <f t="shared" si="2"/>
        <v>0.4521669311576435</v>
      </c>
    </row>
    <row r="25" spans="1:8" ht="15" customHeight="1" x14ac:dyDescent="0.15">
      <c r="A25" s="14" t="s">
        <v>26</v>
      </c>
      <c r="B25" s="1">
        <v>38141</v>
      </c>
      <c r="C25" s="1">
        <v>38030</v>
      </c>
      <c r="D25" s="7">
        <f t="shared" si="0"/>
        <v>4.8962431882513782</v>
      </c>
      <c r="E25" s="7">
        <f t="shared" si="1"/>
        <v>4.9454929432770296</v>
      </c>
      <c r="F25" s="8">
        <f t="shared" si="2"/>
        <v>4.9249755025651432E-2</v>
      </c>
    </row>
    <row r="26" spans="1:8" ht="15" customHeight="1" x14ac:dyDescent="0.15">
      <c r="A26" s="14" t="s">
        <v>36</v>
      </c>
      <c r="B26" s="11"/>
      <c r="C26" s="1"/>
      <c r="D26" s="11"/>
      <c r="E26" s="11"/>
      <c r="F26" s="12"/>
    </row>
    <row r="27" spans="1:8" ht="15" customHeight="1" x14ac:dyDescent="0.15">
      <c r="A27" s="14" t="s">
        <v>28</v>
      </c>
      <c r="B27" s="1">
        <v>71771</v>
      </c>
      <c r="C27" s="1">
        <v>63892</v>
      </c>
      <c r="D27" s="7">
        <f t="shared" ref="D27:D29" si="3">+B27/$B$6*100</f>
        <v>9.2133994877950158</v>
      </c>
      <c r="E27" s="7">
        <f t="shared" ref="E27:E29" si="4">+C27/$C$6*100</f>
        <v>8.3086362117237975</v>
      </c>
      <c r="F27" s="8">
        <f t="shared" ref="F27:F29" si="5">+E27-D27</f>
        <v>-0.90476327607121831</v>
      </c>
    </row>
    <row r="28" spans="1:8" ht="15" customHeight="1" x14ac:dyDescent="0.15">
      <c r="A28" s="14" t="s">
        <v>29</v>
      </c>
      <c r="B28" s="1">
        <v>150868</v>
      </c>
      <c r="C28" s="1">
        <v>147554</v>
      </c>
      <c r="D28" s="7">
        <f t="shared" si="3"/>
        <v>19.36725354146742</v>
      </c>
      <c r="E28" s="7">
        <f t="shared" si="4"/>
        <v>19.188200519387294</v>
      </c>
      <c r="F28" s="8">
        <f t="shared" si="5"/>
        <v>-0.17905302208012586</v>
      </c>
    </row>
    <row r="29" spans="1:8" ht="15" customHeight="1" x14ac:dyDescent="0.15">
      <c r="A29" s="14" t="s">
        <v>30</v>
      </c>
      <c r="B29" s="1">
        <v>556346</v>
      </c>
      <c r="C29" s="1">
        <v>557537</v>
      </c>
      <c r="D29" s="7">
        <f t="shared" si="3"/>
        <v>71.419346970737564</v>
      </c>
      <c r="E29" s="7">
        <f t="shared" si="4"/>
        <v>72.503163268888898</v>
      </c>
      <c r="F29" s="8">
        <f t="shared" si="5"/>
        <v>1.0838162981513335</v>
      </c>
    </row>
    <row r="30" spans="1:8" ht="9.9499999999999993" customHeight="1" x14ac:dyDescent="0.15">
      <c r="A30" s="13"/>
      <c r="B30" s="11"/>
      <c r="C30" s="1"/>
      <c r="D30" s="11"/>
      <c r="E30" s="11"/>
      <c r="F30" s="12"/>
    </row>
    <row r="31" spans="1:8" ht="15" customHeight="1" x14ac:dyDescent="0.15">
      <c r="A31" s="13" t="s">
        <v>1</v>
      </c>
      <c r="B31" s="1">
        <v>418075</v>
      </c>
      <c r="C31" s="1">
        <v>404354</v>
      </c>
      <c r="D31" s="7">
        <f>SUM(D32:D50)</f>
        <v>100</v>
      </c>
      <c r="E31" s="7">
        <f>SUM(E32:E50)</f>
        <v>100.00000000000001</v>
      </c>
      <c r="F31" s="8">
        <f>SUM(F32:F50)</f>
        <v>-3.9968028886505635E-15</v>
      </c>
    </row>
    <row r="32" spans="1:8" ht="15" customHeight="1" x14ac:dyDescent="0.15">
      <c r="A32" s="14" t="s">
        <v>8</v>
      </c>
      <c r="B32" s="1">
        <v>41621</v>
      </c>
      <c r="C32" s="1">
        <v>37467</v>
      </c>
      <c r="D32" s="7">
        <f>+B32/$B$31*100</f>
        <v>9.955390779166418</v>
      </c>
      <c r="E32" s="7">
        <f>+C32/$C$31*100</f>
        <v>9.2658907788719791</v>
      </c>
      <c r="F32" s="8">
        <f>+E32-D32</f>
        <v>-0.68950000029443892</v>
      </c>
    </row>
    <row r="33" spans="1:6" ht="15" customHeight="1" x14ac:dyDescent="0.15">
      <c r="A33" s="14" t="s">
        <v>9</v>
      </c>
      <c r="B33" s="1">
        <v>4246</v>
      </c>
      <c r="C33" s="1">
        <v>3785</v>
      </c>
      <c r="D33" s="7">
        <f t="shared" ref="D33:D50" si="6">+B33/$B$31*100</f>
        <v>1.0156072475034383</v>
      </c>
      <c r="E33" s="7">
        <f t="shared" ref="E33:E50" si="7">+C33/$C$31*100</f>
        <v>0.93606097627326557</v>
      </c>
      <c r="F33" s="8">
        <f t="shared" ref="F33:F50" si="8">+E33-D33</f>
        <v>-7.9546271230172771E-2</v>
      </c>
    </row>
    <row r="34" spans="1:6" ht="15" customHeight="1" x14ac:dyDescent="0.15">
      <c r="A34" s="14" t="s">
        <v>10</v>
      </c>
      <c r="B34" s="1">
        <v>457</v>
      </c>
      <c r="C34" s="1">
        <v>451</v>
      </c>
      <c r="D34" s="7">
        <f t="shared" si="6"/>
        <v>0.10931053040722358</v>
      </c>
      <c r="E34" s="7">
        <f t="shared" si="7"/>
        <v>0.1115359313868541</v>
      </c>
      <c r="F34" s="8">
        <f t="shared" si="8"/>
        <v>2.225400979630518E-3</v>
      </c>
    </row>
    <row r="35" spans="1:6" ht="15" customHeight="1" x14ac:dyDescent="0.15">
      <c r="A35" s="14" t="s">
        <v>11</v>
      </c>
      <c r="B35" s="1">
        <v>55949</v>
      </c>
      <c r="C35" s="1">
        <v>53518</v>
      </c>
      <c r="D35" s="7">
        <f t="shared" si="6"/>
        <v>13.382527058542127</v>
      </c>
      <c r="E35" s="7">
        <f t="shared" si="7"/>
        <v>13.235432319205447</v>
      </c>
      <c r="F35" s="8">
        <f t="shared" si="8"/>
        <v>-0.14709473933667994</v>
      </c>
    </row>
    <row r="36" spans="1:6" ht="15" customHeight="1" x14ac:dyDescent="0.15">
      <c r="A36" s="14" t="s">
        <v>12</v>
      </c>
      <c r="B36" s="1">
        <v>50406</v>
      </c>
      <c r="C36" s="1">
        <v>49466</v>
      </c>
      <c r="D36" s="7">
        <f t="shared" si="6"/>
        <v>12.05668839323088</v>
      </c>
      <c r="E36" s="7">
        <f t="shared" si="7"/>
        <v>12.233340093086751</v>
      </c>
      <c r="F36" s="8">
        <f t="shared" si="8"/>
        <v>0.1766516998558707</v>
      </c>
    </row>
    <row r="37" spans="1:6" ht="15" customHeight="1" x14ac:dyDescent="0.15">
      <c r="A37" s="14" t="s">
        <v>13</v>
      </c>
      <c r="B37" s="1">
        <v>3574</v>
      </c>
      <c r="C37" s="1">
        <v>3836</v>
      </c>
      <c r="D37" s="7">
        <f t="shared" si="6"/>
        <v>0.8548705375829696</v>
      </c>
      <c r="E37" s="7">
        <f t="shared" si="7"/>
        <v>0.94867368691789866</v>
      </c>
      <c r="F37" s="8">
        <f t="shared" si="8"/>
        <v>9.3803149334929059E-2</v>
      </c>
    </row>
    <row r="38" spans="1:6" ht="15" customHeight="1" x14ac:dyDescent="0.15">
      <c r="A38" s="14" t="s">
        <v>14</v>
      </c>
      <c r="B38" s="1">
        <v>5579</v>
      </c>
      <c r="C38" s="1">
        <v>5353</v>
      </c>
      <c r="D38" s="7">
        <f t="shared" si="6"/>
        <v>1.3344495604855588</v>
      </c>
      <c r="E38" s="7">
        <f t="shared" si="7"/>
        <v>1.3238400015827716</v>
      </c>
      <c r="F38" s="8">
        <f t="shared" si="8"/>
        <v>-1.0609558902787253E-2</v>
      </c>
    </row>
    <row r="39" spans="1:6" ht="15" customHeight="1" x14ac:dyDescent="0.15">
      <c r="A39" s="14" t="s">
        <v>15</v>
      </c>
      <c r="B39" s="1">
        <v>29301</v>
      </c>
      <c r="C39" s="1">
        <v>28113</v>
      </c>
      <c r="D39" s="7">
        <f t="shared" si="6"/>
        <v>7.0085510972911562</v>
      </c>
      <c r="E39" s="7">
        <f t="shared" si="7"/>
        <v>6.9525712618151418</v>
      </c>
      <c r="F39" s="8">
        <f t="shared" si="8"/>
        <v>-5.5979835476014372E-2</v>
      </c>
    </row>
    <row r="40" spans="1:6" ht="15" customHeight="1" x14ac:dyDescent="0.15">
      <c r="A40" s="14" t="s">
        <v>16</v>
      </c>
      <c r="B40" s="1">
        <v>58989</v>
      </c>
      <c r="C40" s="1">
        <v>54743</v>
      </c>
      <c r="D40" s="7">
        <f t="shared" si="6"/>
        <v>14.109669317706153</v>
      </c>
      <c r="E40" s="7">
        <f t="shared" si="7"/>
        <v>13.538384682728498</v>
      </c>
      <c r="F40" s="8">
        <f t="shared" si="8"/>
        <v>-0.5712846349776548</v>
      </c>
    </row>
    <row r="41" spans="1:6" ht="15" customHeight="1" x14ac:dyDescent="0.15">
      <c r="A41" s="14" t="s">
        <v>17</v>
      </c>
      <c r="B41" s="1">
        <v>7091</v>
      </c>
      <c r="C41" s="1">
        <v>6239</v>
      </c>
      <c r="D41" s="7">
        <f t="shared" si="6"/>
        <v>1.6961071578066138</v>
      </c>
      <c r="E41" s="7">
        <f t="shared" si="7"/>
        <v>1.5429549355267909</v>
      </c>
      <c r="F41" s="8">
        <f t="shared" si="8"/>
        <v>-0.15315222227982295</v>
      </c>
    </row>
    <row r="42" spans="1:6" ht="15" customHeight="1" x14ac:dyDescent="0.15">
      <c r="A42" s="14" t="s">
        <v>18</v>
      </c>
      <c r="B42" s="1">
        <v>6242</v>
      </c>
      <c r="C42" s="1">
        <v>6272</v>
      </c>
      <c r="D42" s="7">
        <f t="shared" si="6"/>
        <v>1.49303354661245</v>
      </c>
      <c r="E42" s="7">
        <f t="shared" si="7"/>
        <v>1.5511161012380241</v>
      </c>
      <c r="F42" s="8">
        <f t="shared" si="8"/>
        <v>5.8082554625574101E-2</v>
      </c>
    </row>
    <row r="43" spans="1:6" ht="15" customHeight="1" x14ac:dyDescent="0.15">
      <c r="A43" s="14" t="s">
        <v>19</v>
      </c>
      <c r="B43" s="1">
        <v>12350</v>
      </c>
      <c r="C43" s="1">
        <v>11663</v>
      </c>
      <c r="D43" s="7">
        <f t="shared" si="6"/>
        <v>2.9540154278538537</v>
      </c>
      <c r="E43" s="7">
        <f t="shared" si="7"/>
        <v>2.8843538087913068</v>
      </c>
      <c r="F43" s="8">
        <f t="shared" si="8"/>
        <v>-6.9661619062546976E-2</v>
      </c>
    </row>
    <row r="44" spans="1:6" ht="15" customHeight="1" x14ac:dyDescent="0.15">
      <c r="A44" s="14" t="s">
        <v>20</v>
      </c>
      <c r="B44" s="1">
        <v>17080</v>
      </c>
      <c r="C44" s="1">
        <v>16113</v>
      </c>
      <c r="D44" s="7">
        <f t="shared" si="6"/>
        <v>4.0853913771452488</v>
      </c>
      <c r="E44" s="7">
        <f t="shared" si="7"/>
        <v>3.9848746395485142</v>
      </c>
      <c r="F44" s="8">
        <f t="shared" si="8"/>
        <v>-0.10051673759673463</v>
      </c>
    </row>
    <row r="45" spans="1:6" ht="15" customHeight="1" x14ac:dyDescent="0.15">
      <c r="A45" s="14" t="s">
        <v>21</v>
      </c>
      <c r="B45" s="1">
        <v>12235</v>
      </c>
      <c r="C45" s="1">
        <v>11598</v>
      </c>
      <c r="D45" s="7">
        <f t="shared" si="6"/>
        <v>2.9265084016025833</v>
      </c>
      <c r="E45" s="7">
        <f t="shared" si="7"/>
        <v>2.8682787854206957</v>
      </c>
      <c r="F45" s="8">
        <f t="shared" si="8"/>
        <v>-5.82296161818876E-2</v>
      </c>
    </row>
    <row r="46" spans="1:6" ht="15" customHeight="1" x14ac:dyDescent="0.15">
      <c r="A46" s="14" t="s">
        <v>22</v>
      </c>
      <c r="B46" s="1">
        <v>17790</v>
      </c>
      <c r="C46" s="1">
        <v>17668</v>
      </c>
      <c r="D46" s="7">
        <f t="shared" si="6"/>
        <v>4.2552173653052678</v>
      </c>
      <c r="E46" s="7">
        <f t="shared" si="7"/>
        <v>4.3694386601838984</v>
      </c>
      <c r="F46" s="8">
        <f t="shared" si="8"/>
        <v>0.11422129487863053</v>
      </c>
    </row>
    <row r="47" spans="1:6" ht="15" customHeight="1" x14ac:dyDescent="0.15">
      <c r="A47" s="14" t="s">
        <v>23</v>
      </c>
      <c r="B47" s="1">
        <v>34162</v>
      </c>
      <c r="C47" s="1">
        <v>37313</v>
      </c>
      <c r="D47" s="7">
        <f t="shared" si="6"/>
        <v>8.1712611373557369</v>
      </c>
      <c r="E47" s="7">
        <f t="shared" si="7"/>
        <v>9.227805338886224</v>
      </c>
      <c r="F47" s="8">
        <f t="shared" si="8"/>
        <v>1.0565442015304871</v>
      </c>
    </row>
    <row r="48" spans="1:6" ht="15" customHeight="1" x14ac:dyDescent="0.15">
      <c r="A48" s="14" t="s">
        <v>24</v>
      </c>
      <c r="B48" s="1">
        <v>7357</v>
      </c>
      <c r="C48" s="1">
        <v>6398</v>
      </c>
      <c r="D48" s="7">
        <f t="shared" si="6"/>
        <v>1.759732105483466</v>
      </c>
      <c r="E48" s="7">
        <f t="shared" si="7"/>
        <v>1.5822769157718237</v>
      </c>
      <c r="F48" s="8">
        <f t="shared" si="8"/>
        <v>-0.17745518971164231</v>
      </c>
    </row>
    <row r="49" spans="1:6" ht="15" customHeight="1" x14ac:dyDescent="0.15">
      <c r="A49" s="14" t="s">
        <v>25</v>
      </c>
      <c r="B49" s="1">
        <v>25816</v>
      </c>
      <c r="C49" s="1">
        <v>27192</v>
      </c>
      <c r="D49" s="7">
        <f t="shared" si="6"/>
        <v>6.174968606111344</v>
      </c>
      <c r="E49" s="7">
        <f t="shared" si="7"/>
        <v>6.7248005460561782</v>
      </c>
      <c r="F49" s="8">
        <f t="shared" si="8"/>
        <v>0.54983193994483415</v>
      </c>
    </row>
    <row r="50" spans="1:6" ht="15" customHeight="1" x14ac:dyDescent="0.15">
      <c r="A50" s="14" t="s">
        <v>26</v>
      </c>
      <c r="B50" s="1">
        <v>27830</v>
      </c>
      <c r="C50" s="1">
        <v>27166</v>
      </c>
      <c r="D50" s="7">
        <f t="shared" si="6"/>
        <v>6.656700352807511</v>
      </c>
      <c r="E50" s="7">
        <f t="shared" si="7"/>
        <v>6.7183705367079334</v>
      </c>
      <c r="F50" s="8">
        <f t="shared" si="8"/>
        <v>6.1670183900422337E-2</v>
      </c>
    </row>
    <row r="51" spans="1:6" ht="15" customHeight="1" x14ac:dyDescent="0.15">
      <c r="A51" s="14" t="s">
        <v>36</v>
      </c>
      <c r="B51" s="11"/>
      <c r="C51" s="1"/>
      <c r="D51" s="11"/>
      <c r="E51" s="11"/>
      <c r="F51" s="12"/>
    </row>
    <row r="52" spans="1:6" ht="15" customHeight="1" x14ac:dyDescent="0.15">
      <c r="A52" s="14" t="s">
        <v>28</v>
      </c>
      <c r="B52" s="1">
        <v>45867</v>
      </c>
      <c r="C52" s="1">
        <v>41252</v>
      </c>
      <c r="D52" s="7">
        <f t="shared" ref="D52:D54" si="9">+B52/$B$31*100</f>
        <v>10.970998026669857</v>
      </c>
      <c r="E52" s="7">
        <f t="shared" ref="E52:E54" si="10">+C52/$C$31*100</f>
        <v>10.201951755145245</v>
      </c>
      <c r="F52" s="8">
        <f t="shared" ref="F52:F54" si="11">+E52-D52</f>
        <v>-0.76904627152461202</v>
      </c>
    </row>
    <row r="53" spans="1:6" ht="15" customHeight="1" x14ac:dyDescent="0.15">
      <c r="A53" s="14" t="s">
        <v>29</v>
      </c>
      <c r="B53" s="1">
        <v>106812</v>
      </c>
      <c r="C53" s="1">
        <v>103435</v>
      </c>
      <c r="D53" s="7">
        <f t="shared" si="9"/>
        <v>25.54852598218023</v>
      </c>
      <c r="E53" s="7">
        <f t="shared" si="10"/>
        <v>25.580308343679054</v>
      </c>
      <c r="F53" s="8">
        <f t="shared" si="11"/>
        <v>3.1782361498823519E-2</v>
      </c>
    </row>
    <row r="54" spans="1:6" ht="15" customHeight="1" x14ac:dyDescent="0.15">
      <c r="A54" s="14" t="s">
        <v>30</v>
      </c>
      <c r="B54" s="1">
        <v>265396</v>
      </c>
      <c r="C54" s="1">
        <v>259667</v>
      </c>
      <c r="D54" s="7">
        <f t="shared" si="9"/>
        <v>63.480475991149909</v>
      </c>
      <c r="E54" s="7">
        <f t="shared" si="10"/>
        <v>64.217739901175705</v>
      </c>
      <c r="F54" s="8">
        <f t="shared" si="11"/>
        <v>0.73726391002579561</v>
      </c>
    </row>
    <row r="55" spans="1:6" ht="9.9499999999999993" customHeight="1" x14ac:dyDescent="0.15">
      <c r="A55" s="13"/>
      <c r="B55" s="11"/>
      <c r="C55" s="1"/>
      <c r="D55" s="11"/>
      <c r="E55" s="11"/>
      <c r="F55" s="12"/>
    </row>
    <row r="56" spans="1:6" ht="15" customHeight="1" x14ac:dyDescent="0.15">
      <c r="A56" s="13" t="s">
        <v>2</v>
      </c>
      <c r="B56" s="1">
        <v>360910</v>
      </c>
      <c r="C56" s="1">
        <v>364629</v>
      </c>
      <c r="D56" s="7">
        <f>SUM(D57:D75)</f>
        <v>100</v>
      </c>
      <c r="E56" s="7">
        <f>SUM(E57:E75)</f>
        <v>99.999999999999986</v>
      </c>
      <c r="F56" s="8">
        <f>SUM(F57:F75)</f>
        <v>-7.3274719625260332E-15</v>
      </c>
    </row>
    <row r="57" spans="1:6" ht="15" customHeight="1" x14ac:dyDescent="0.15">
      <c r="A57" s="14" t="s">
        <v>8</v>
      </c>
      <c r="B57" s="1">
        <v>24934</v>
      </c>
      <c r="C57" s="1">
        <v>21717</v>
      </c>
      <c r="D57" s="7">
        <f>+B57/$B$56*100</f>
        <v>6.9086475852705664</v>
      </c>
      <c r="E57" s="7">
        <f>+C57/$C$56*100</f>
        <v>5.9559168360168826</v>
      </c>
      <c r="F57" s="8">
        <f>+E57-D57</f>
        <v>-0.95273074925368384</v>
      </c>
    </row>
    <row r="58" spans="1:6" ht="15" customHeight="1" x14ac:dyDescent="0.15">
      <c r="A58" s="14" t="s">
        <v>9</v>
      </c>
      <c r="B58" s="1">
        <v>970</v>
      </c>
      <c r="C58" s="1">
        <v>923</v>
      </c>
      <c r="D58" s="7">
        <f t="shared" ref="D58:D75" si="12">+B58/$B$56*100</f>
        <v>0.26876506608295697</v>
      </c>
      <c r="E58" s="7">
        <f t="shared" ref="E58:E75" si="13">+C58/$C$56*100</f>
        <v>0.25313400744318199</v>
      </c>
      <c r="F58" s="8">
        <f t="shared" ref="F58:F75" si="14">+E58-D58</f>
        <v>-1.5631058639774986E-2</v>
      </c>
    </row>
    <row r="59" spans="1:6" ht="15" customHeight="1" x14ac:dyDescent="0.15">
      <c r="A59" s="14" t="s">
        <v>10</v>
      </c>
      <c r="B59" s="1">
        <v>81</v>
      </c>
      <c r="C59" s="1">
        <v>94</v>
      </c>
      <c r="D59" s="7">
        <f t="shared" si="12"/>
        <v>2.244326840486548E-2</v>
      </c>
      <c r="E59" s="7">
        <f t="shared" si="13"/>
        <v>2.577962806030239E-2</v>
      </c>
      <c r="F59" s="8">
        <f t="shared" si="14"/>
        <v>3.3363596554369102E-3</v>
      </c>
    </row>
    <row r="60" spans="1:6" ht="15" customHeight="1" x14ac:dyDescent="0.15">
      <c r="A60" s="14" t="s">
        <v>11</v>
      </c>
      <c r="B60" s="1">
        <v>9705</v>
      </c>
      <c r="C60" s="1">
        <v>10452</v>
      </c>
      <c r="D60" s="7">
        <f t="shared" si="12"/>
        <v>2.6890360477681416</v>
      </c>
      <c r="E60" s="7">
        <f t="shared" si="13"/>
        <v>2.8664752392157511</v>
      </c>
      <c r="F60" s="8">
        <f t="shared" si="14"/>
        <v>0.17743919144760945</v>
      </c>
    </row>
    <row r="61" spans="1:6" ht="15" customHeight="1" x14ac:dyDescent="0.15">
      <c r="A61" s="14" t="s">
        <v>12</v>
      </c>
      <c r="B61" s="1">
        <v>34270</v>
      </c>
      <c r="C61" s="1">
        <v>33573</v>
      </c>
      <c r="D61" s="7">
        <f t="shared" si="12"/>
        <v>9.4954420769720986</v>
      </c>
      <c r="E61" s="7">
        <f t="shared" si="13"/>
        <v>9.2074409879631069</v>
      </c>
      <c r="F61" s="8">
        <f t="shared" si="14"/>
        <v>-0.28800108900899168</v>
      </c>
    </row>
    <row r="62" spans="1:6" ht="15" customHeight="1" x14ac:dyDescent="0.15">
      <c r="A62" s="14" t="s">
        <v>13</v>
      </c>
      <c r="B62" s="1">
        <v>550</v>
      </c>
      <c r="C62" s="1">
        <v>645</v>
      </c>
      <c r="D62" s="7">
        <f t="shared" si="12"/>
        <v>0.15239256324291375</v>
      </c>
      <c r="E62" s="7">
        <f t="shared" si="13"/>
        <v>0.17689212871164936</v>
      </c>
      <c r="F62" s="8">
        <f t="shared" si="14"/>
        <v>2.4499565468735607E-2</v>
      </c>
    </row>
    <row r="63" spans="1:6" ht="15" customHeight="1" x14ac:dyDescent="0.15">
      <c r="A63" s="14" t="s">
        <v>14</v>
      </c>
      <c r="B63" s="1">
        <v>2426</v>
      </c>
      <c r="C63" s="1">
        <v>2583</v>
      </c>
      <c r="D63" s="7">
        <f t="shared" si="12"/>
        <v>0.67218974259510678</v>
      </c>
      <c r="E63" s="7">
        <f t="shared" si="13"/>
        <v>0.70839126893362847</v>
      </c>
      <c r="F63" s="8">
        <f t="shared" si="14"/>
        <v>3.6201526338521695E-2</v>
      </c>
    </row>
    <row r="64" spans="1:6" ht="15" customHeight="1" x14ac:dyDescent="0.15">
      <c r="A64" s="14" t="s">
        <v>15</v>
      </c>
      <c r="B64" s="1">
        <v>5196</v>
      </c>
      <c r="C64" s="1">
        <v>5702</v>
      </c>
      <c r="D64" s="7">
        <f t="shared" si="12"/>
        <v>1.4396941065639632</v>
      </c>
      <c r="E64" s="7">
        <f t="shared" si="13"/>
        <v>1.5637812680834491</v>
      </c>
      <c r="F64" s="8">
        <f t="shared" si="14"/>
        <v>0.12408716151948584</v>
      </c>
    </row>
    <row r="65" spans="1:6" ht="15" customHeight="1" x14ac:dyDescent="0.15">
      <c r="A65" s="14" t="s">
        <v>16</v>
      </c>
      <c r="B65" s="1">
        <v>66936</v>
      </c>
      <c r="C65" s="1">
        <v>64207</v>
      </c>
      <c r="D65" s="7">
        <f t="shared" si="12"/>
        <v>18.546452024050318</v>
      </c>
      <c r="E65" s="7">
        <f t="shared" si="13"/>
        <v>17.60885722199825</v>
      </c>
      <c r="F65" s="8">
        <f t="shared" si="14"/>
        <v>-0.93759480205206813</v>
      </c>
    </row>
    <row r="66" spans="1:6" ht="15" customHeight="1" x14ac:dyDescent="0.15">
      <c r="A66" s="14" t="s">
        <v>17</v>
      </c>
      <c r="B66" s="1">
        <v>8120</v>
      </c>
      <c r="C66" s="1">
        <v>7974</v>
      </c>
      <c r="D66" s="7">
        <f t="shared" si="12"/>
        <v>2.2498683882408357</v>
      </c>
      <c r="E66" s="7">
        <f t="shared" si="13"/>
        <v>2.1868803633282048</v>
      </c>
      <c r="F66" s="8">
        <f t="shared" si="14"/>
        <v>-6.2988024912630891E-2</v>
      </c>
    </row>
    <row r="67" spans="1:6" ht="15" customHeight="1" x14ac:dyDescent="0.15">
      <c r="A67" s="14" t="s">
        <v>18</v>
      </c>
      <c r="B67" s="1">
        <v>4064</v>
      </c>
      <c r="C67" s="1">
        <v>4180</v>
      </c>
      <c r="D67" s="7">
        <f t="shared" si="12"/>
        <v>1.1260425036712753</v>
      </c>
      <c r="E67" s="7">
        <f t="shared" si="13"/>
        <v>1.1463706945964254</v>
      </c>
      <c r="F67" s="8">
        <f t="shared" si="14"/>
        <v>2.0328190925150036E-2</v>
      </c>
    </row>
    <row r="68" spans="1:6" ht="15" customHeight="1" x14ac:dyDescent="0.15">
      <c r="A68" s="14" t="s">
        <v>19</v>
      </c>
      <c r="B68" s="1">
        <v>6594</v>
      </c>
      <c r="C68" s="1">
        <v>6841</v>
      </c>
      <c r="D68" s="7">
        <f t="shared" si="12"/>
        <v>1.8270482945886786</v>
      </c>
      <c r="E68" s="7">
        <f t="shared" si="13"/>
        <v>1.876153569792858</v>
      </c>
      <c r="F68" s="8">
        <f t="shared" si="14"/>
        <v>4.9105275204179399E-2</v>
      </c>
    </row>
    <row r="69" spans="1:6" ht="15" customHeight="1" x14ac:dyDescent="0.15">
      <c r="A69" s="14" t="s">
        <v>20</v>
      </c>
      <c r="B69" s="1">
        <v>30826</v>
      </c>
      <c r="C69" s="1">
        <v>28343</v>
      </c>
      <c r="D69" s="7">
        <f t="shared" si="12"/>
        <v>8.5411875536837432</v>
      </c>
      <c r="E69" s="7">
        <f t="shared" si="13"/>
        <v>7.7731063629058568</v>
      </c>
      <c r="F69" s="8">
        <f t="shared" si="14"/>
        <v>-0.76808119077788639</v>
      </c>
    </row>
    <row r="70" spans="1:6" ht="15" customHeight="1" x14ac:dyDescent="0.15">
      <c r="A70" s="14" t="s">
        <v>21</v>
      </c>
      <c r="B70" s="1">
        <v>16387</v>
      </c>
      <c r="C70" s="1">
        <v>15738</v>
      </c>
      <c r="D70" s="7">
        <f t="shared" si="12"/>
        <v>4.5404671524756868</v>
      </c>
      <c r="E70" s="7">
        <f t="shared" si="13"/>
        <v>4.3161679405642444</v>
      </c>
      <c r="F70" s="8">
        <f t="shared" si="14"/>
        <v>-0.22429921191144242</v>
      </c>
    </row>
    <row r="71" spans="1:6" ht="15" customHeight="1" x14ac:dyDescent="0.15">
      <c r="A71" s="14" t="s">
        <v>22</v>
      </c>
      <c r="B71" s="1">
        <v>20619</v>
      </c>
      <c r="C71" s="1">
        <v>24130</v>
      </c>
      <c r="D71" s="7">
        <f t="shared" si="12"/>
        <v>5.7130586572829793</v>
      </c>
      <c r="E71" s="7">
        <f t="shared" si="13"/>
        <v>6.6176853733520922</v>
      </c>
      <c r="F71" s="8">
        <f t="shared" si="14"/>
        <v>0.90462671606911282</v>
      </c>
    </row>
    <row r="72" spans="1:6" ht="15" customHeight="1" x14ac:dyDescent="0.15">
      <c r="A72" s="14" t="s">
        <v>23</v>
      </c>
      <c r="B72" s="1">
        <v>100202</v>
      </c>
      <c r="C72" s="1">
        <v>106443</v>
      </c>
      <c r="D72" s="7">
        <f t="shared" si="12"/>
        <v>27.763708403757171</v>
      </c>
      <c r="E72" s="7">
        <f t="shared" si="13"/>
        <v>29.192137761944331</v>
      </c>
      <c r="F72" s="8">
        <f t="shared" si="14"/>
        <v>1.4284293581871594</v>
      </c>
    </row>
    <row r="73" spans="1:6" ht="15" customHeight="1" x14ac:dyDescent="0.15">
      <c r="A73" s="14" t="s">
        <v>24</v>
      </c>
      <c r="B73" s="1">
        <v>4107</v>
      </c>
      <c r="C73" s="1">
        <v>4026</v>
      </c>
      <c r="D73" s="7">
        <f t="shared" si="12"/>
        <v>1.1379568313429942</v>
      </c>
      <c r="E73" s="7">
        <f t="shared" si="13"/>
        <v>1.1041359847955046</v>
      </c>
      <c r="F73" s="8">
        <f t="shared" si="14"/>
        <v>-3.3820846547489625E-2</v>
      </c>
    </row>
    <row r="74" spans="1:6" ht="15" customHeight="1" x14ac:dyDescent="0.15">
      <c r="A74" s="14" t="s">
        <v>25</v>
      </c>
      <c r="B74" s="1">
        <v>14612</v>
      </c>
      <c r="C74" s="1">
        <v>16194</v>
      </c>
      <c r="D74" s="7">
        <f t="shared" si="12"/>
        <v>4.0486547892826463</v>
      </c>
      <c r="E74" s="7">
        <f t="shared" si="13"/>
        <v>4.4412265617929458</v>
      </c>
      <c r="F74" s="8">
        <f t="shared" si="14"/>
        <v>0.39257177251029951</v>
      </c>
    </row>
    <row r="75" spans="1:6" ht="15" customHeight="1" x14ac:dyDescent="0.15">
      <c r="A75" s="14" t="s">
        <v>26</v>
      </c>
      <c r="B75" s="1">
        <v>10311</v>
      </c>
      <c r="C75" s="1">
        <v>10864</v>
      </c>
      <c r="D75" s="7">
        <f t="shared" si="12"/>
        <v>2.856944944723061</v>
      </c>
      <c r="E75" s="7">
        <f t="shared" si="13"/>
        <v>2.9794668005013314</v>
      </c>
      <c r="F75" s="8">
        <f t="shared" si="14"/>
        <v>0.12252185577827035</v>
      </c>
    </row>
    <row r="76" spans="1:6" ht="15" customHeight="1" x14ac:dyDescent="0.15">
      <c r="A76" s="14" t="s">
        <v>36</v>
      </c>
      <c r="B76" s="11"/>
      <c r="C76" s="11"/>
      <c r="D76" s="11"/>
      <c r="E76" s="11"/>
      <c r="F76" s="12"/>
    </row>
    <row r="77" spans="1:6" ht="15" customHeight="1" x14ac:dyDescent="0.15">
      <c r="A77" s="14" t="s">
        <v>28</v>
      </c>
      <c r="B77" s="1">
        <v>25904</v>
      </c>
      <c r="C77" s="1">
        <v>22640</v>
      </c>
      <c r="D77" s="7">
        <f t="shared" ref="D77:D79" si="15">+B77/$B$56*100</f>
        <v>7.1774126513535235</v>
      </c>
      <c r="E77" s="7">
        <f t="shared" ref="E77:E79" si="16">+C77/$C$56*100</f>
        <v>6.2090508434600649</v>
      </c>
      <c r="F77" s="8">
        <f t="shared" ref="F77:F79" si="17">+E77-D77</f>
        <v>-0.9683618078934586</v>
      </c>
    </row>
    <row r="78" spans="1:6" ht="15" customHeight="1" x14ac:dyDescent="0.15">
      <c r="A78" s="14" t="s">
        <v>29</v>
      </c>
      <c r="B78" s="1">
        <v>44056</v>
      </c>
      <c r="C78" s="1">
        <v>44119</v>
      </c>
      <c r="D78" s="7">
        <f t="shared" si="15"/>
        <v>12.206921393145105</v>
      </c>
      <c r="E78" s="7">
        <f t="shared" si="16"/>
        <v>12.09969585523916</v>
      </c>
      <c r="F78" s="8">
        <f t="shared" si="17"/>
        <v>-0.10722553790594525</v>
      </c>
    </row>
    <row r="79" spans="1:6" ht="15" customHeight="1" x14ac:dyDescent="0.15">
      <c r="A79" s="15" t="s">
        <v>30</v>
      </c>
      <c r="B79" s="6">
        <v>290950</v>
      </c>
      <c r="C79" s="6">
        <v>297870</v>
      </c>
      <c r="D79" s="9">
        <f t="shared" si="15"/>
        <v>80.61566595550137</v>
      </c>
      <c r="E79" s="9">
        <f t="shared" si="16"/>
        <v>81.691253301300776</v>
      </c>
      <c r="F79" s="10">
        <f t="shared" si="17"/>
        <v>1.0755873457994056</v>
      </c>
    </row>
    <row r="80" spans="1:6" x14ac:dyDescent="0.15">
      <c r="A80" s="18" t="s">
        <v>31</v>
      </c>
      <c r="B80" s="19"/>
      <c r="C80" s="19"/>
      <c r="D80" s="19"/>
      <c r="E80" s="19"/>
      <c r="F80" s="19"/>
    </row>
    <row r="81" spans="1:6" x14ac:dyDescent="0.15">
      <c r="A81" s="18" t="s">
        <v>32</v>
      </c>
      <c r="B81" s="20"/>
      <c r="C81" s="20"/>
      <c r="D81" s="20"/>
      <c r="E81" s="20"/>
      <c r="F81" s="20"/>
    </row>
    <row r="82" spans="1:6" x14ac:dyDescent="0.15">
      <c r="A82" s="18" t="s">
        <v>33</v>
      </c>
      <c r="B82" s="20"/>
      <c r="C82" s="20"/>
      <c r="D82" s="20"/>
      <c r="E82" s="20"/>
      <c r="F82" s="20"/>
    </row>
    <row r="83" spans="1:6" x14ac:dyDescent="0.15">
      <c r="A83" s="18" t="s">
        <v>34</v>
      </c>
      <c r="B83" s="20"/>
      <c r="C83" s="20"/>
      <c r="D83" s="20"/>
      <c r="E83" s="20"/>
      <c r="F83" s="20"/>
    </row>
    <row r="84" spans="1:6" ht="53.1" customHeight="1" x14ac:dyDescent="0.15">
      <c r="A84" s="28" t="s">
        <v>35</v>
      </c>
      <c r="B84" s="29"/>
      <c r="C84" s="29"/>
      <c r="D84" s="29"/>
      <c r="E84" s="29"/>
      <c r="F84" s="29"/>
    </row>
  </sheetData>
  <mergeCells count="5">
    <mergeCell ref="A3:A4"/>
    <mergeCell ref="B3:C3"/>
    <mergeCell ref="D3:E3"/>
    <mergeCell ref="F3:F4"/>
    <mergeCell ref="A84:F84"/>
  </mergeCells>
  <phoneticPr fontId="2"/>
  <printOptions horizontalCentered="1"/>
  <pageMargins left="0.70866141732283472" right="0.70866141732283472" top="0.19685039370078741" bottom="0.19685039370078741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表Ⅲ-１</vt:lpstr>
      <vt:lpstr>'表Ⅲ-１'!Print_Area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2022-05-30T05:09:53Z</cp:lastPrinted>
  <dcterms:created xsi:type="dcterms:W3CDTF">2022-05-24T05:29:19Z</dcterms:created>
  <dcterms:modified xsi:type="dcterms:W3CDTF">2022-05-30T05:18:23Z</dcterms:modified>
</cp:coreProperties>
</file>