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105　人口労働統計係\05_国勢調査\令和　４年\16 就業状態等基本集計\03公表\R04\R4\R2国調　就業状態等基本集計作業データ\ＨＰ掲載分\"/>
    </mc:Choice>
  </mc:AlternateContent>
  <xr:revisionPtr revIDLastSave="0" documentId="13_ncr:1_{474CB73D-0B17-49F5-AAEE-42822E93904A}" xr6:coauthVersionLast="36" xr6:coauthVersionMax="36" xr10:uidLastSave="{00000000-0000-0000-0000-000000000000}"/>
  <bookViews>
    <workbookView xWindow="0" yWindow="0" windowWidth="17880" windowHeight="8745" tabRatio="838" xr2:uid="{00000000-000D-0000-FFFF-FFFF00000000}"/>
  </bookViews>
  <sheets>
    <sheet name="労働力人口１－１" sheetId="4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さ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4" l="1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C32" i="4"/>
  <c r="D32" i="4"/>
  <c r="B32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20" i="4"/>
  <c r="F33" i="4" s="1"/>
  <c r="G20" i="4"/>
  <c r="G33" i="4" s="1"/>
  <c r="F21" i="4"/>
  <c r="F34" i="4" s="1"/>
  <c r="G21" i="4"/>
  <c r="F22" i="4"/>
  <c r="G22" i="4"/>
  <c r="F23" i="4"/>
  <c r="F36" i="4" s="1"/>
  <c r="G23" i="4"/>
  <c r="G36" i="4" s="1"/>
  <c r="F24" i="4"/>
  <c r="G24" i="4"/>
  <c r="G37" i="4" s="1"/>
  <c r="F25" i="4"/>
  <c r="G25" i="4"/>
  <c r="G38" i="4" s="1"/>
  <c r="F26" i="4"/>
  <c r="F39" i="4" s="1"/>
  <c r="G26" i="4"/>
  <c r="G39" i="4" s="1"/>
  <c r="F27" i="4"/>
  <c r="G27" i="4"/>
  <c r="G19" i="4" s="1"/>
  <c r="F28" i="4"/>
  <c r="F41" i="4" s="1"/>
  <c r="G28" i="4"/>
  <c r="G41" i="4" s="1"/>
  <c r="F29" i="4"/>
  <c r="F42" i="4" s="1"/>
  <c r="G29" i="4"/>
  <c r="G42" i="4" s="1"/>
  <c r="F30" i="4"/>
  <c r="G30" i="4"/>
  <c r="E30" i="4"/>
  <c r="E43" i="4" s="1"/>
  <c r="E29" i="4"/>
  <c r="E42" i="4" s="1"/>
  <c r="E28" i="4"/>
  <c r="E41" i="4" s="1"/>
  <c r="E27" i="4"/>
  <c r="E40" i="4" s="1"/>
  <c r="E26" i="4"/>
  <c r="E39" i="4" s="1"/>
  <c r="E25" i="4"/>
  <c r="E24" i="4"/>
  <c r="E37" i="4" s="1"/>
  <c r="E23" i="4"/>
  <c r="E36" i="4" s="1"/>
  <c r="E22" i="4"/>
  <c r="E35" i="4" s="1"/>
  <c r="E21" i="4"/>
  <c r="E34" i="4" s="1"/>
  <c r="E20" i="4"/>
  <c r="E19" i="4" s="1"/>
  <c r="F37" i="4" l="1"/>
  <c r="F40" i="4"/>
  <c r="F6" i="4"/>
  <c r="E6" i="4"/>
  <c r="E32" i="4" s="1"/>
  <c r="G6" i="4"/>
  <c r="G32" i="4" s="1"/>
  <c r="G43" i="4"/>
  <c r="E38" i="4"/>
  <c r="F43" i="4"/>
  <c r="F35" i="4"/>
  <c r="G34" i="4"/>
  <c r="G35" i="4"/>
  <c r="F38" i="4"/>
  <c r="E33" i="4"/>
  <c r="G40" i="4"/>
  <c r="F19" i="4"/>
  <c r="F32" i="4" l="1"/>
</calcChain>
</file>

<file path=xl/sharedStrings.xml><?xml version="1.0" encoding="utf-8"?>
<sst xmlns="http://schemas.openxmlformats.org/spreadsheetml/2006/main" count="50" uniqueCount="22">
  <si>
    <t>男</t>
    <rPh sb="0" eb="1">
      <t>オトコ</t>
    </rPh>
    <phoneticPr fontId="1"/>
  </si>
  <si>
    <t>女</t>
    <rPh sb="0" eb="1">
      <t>オンナ</t>
    </rPh>
    <phoneticPr fontId="1"/>
  </si>
  <si>
    <t>総数</t>
    <phoneticPr fontId="1"/>
  </si>
  <si>
    <t>実数（人）</t>
    <rPh sb="0" eb="2">
      <t>ジッスウ</t>
    </rPh>
    <rPh sb="3" eb="4">
      <t>ニン</t>
    </rPh>
    <phoneticPr fontId="1"/>
  </si>
  <si>
    <t>割合（％，ポイント）</t>
    <rPh sb="0" eb="2">
      <t>ワリアイ</t>
    </rPh>
    <phoneticPr fontId="1"/>
  </si>
  <si>
    <t>2015年（平成27年）</t>
    <rPh sb="4" eb="5">
      <t>ネン</t>
    </rPh>
    <rPh sb="6" eb="8">
      <t>ヘイセイ</t>
    </rPh>
    <rPh sb="10" eb="11">
      <t>ネン</t>
    </rPh>
    <phoneticPr fontId="1"/>
  </si>
  <si>
    <t>2020年（令和２年）</t>
    <rPh sb="4" eb="5">
      <t>ネン</t>
    </rPh>
    <rPh sb="6" eb="8">
      <t>レイワ</t>
    </rPh>
    <rPh sb="9" eb="10">
      <t>ネン</t>
    </rPh>
    <phoneticPr fontId="1"/>
  </si>
  <si>
    <t>2015年～2020年の差</t>
    <rPh sb="4" eb="5">
      <t>ネン</t>
    </rPh>
    <rPh sb="10" eb="11">
      <t>ネン</t>
    </rPh>
    <rPh sb="12" eb="13">
      <t>サ</t>
    </rPh>
    <phoneticPr fontId="1"/>
  </si>
  <si>
    <t>　　　就業者</t>
    <phoneticPr fontId="1"/>
  </si>
  <si>
    <t>　　　完全失業者</t>
    <phoneticPr fontId="1"/>
  </si>
  <si>
    <t>　　　家事</t>
    <phoneticPr fontId="1"/>
  </si>
  <si>
    <t>　　　通学</t>
    <phoneticPr fontId="1"/>
  </si>
  <si>
    <t>　　　その他</t>
    <phoneticPr fontId="1"/>
  </si>
  <si>
    <t>　 労働力人口</t>
    <phoneticPr fontId="1"/>
  </si>
  <si>
    <t>　 非労働力人口</t>
    <phoneticPr fontId="1"/>
  </si>
  <si>
    <t>労働力状態</t>
    <rPh sb="0" eb="3">
      <t>ロウドウリョク</t>
    </rPh>
    <rPh sb="3" eb="5">
      <t>ジョウタイ</t>
    </rPh>
    <phoneticPr fontId="1"/>
  </si>
  <si>
    <r>
      <t xml:space="preserve">表Ⅰ-１　労働力状態，男女別15歳以上人口 - </t>
    </r>
    <r>
      <rPr>
        <sz val="14"/>
        <color theme="1"/>
        <rFont val="ＭＳ Ｐゴシック"/>
        <family val="3"/>
        <charset val="128"/>
      </rPr>
      <t>鹿児島県（2015年～2020年）</t>
    </r>
    <rPh sb="0" eb="1">
      <t>ヒョウ</t>
    </rPh>
    <rPh sb="5" eb="8">
      <t>ロウドウリョク</t>
    </rPh>
    <rPh sb="8" eb="10">
      <t>ジョウタイ</t>
    </rPh>
    <rPh sb="11" eb="14">
      <t>ダンジョベツ</t>
    </rPh>
    <rPh sb="16" eb="17">
      <t>サイ</t>
    </rPh>
    <rPh sb="17" eb="19">
      <t>イジョウ</t>
    </rPh>
    <rPh sb="19" eb="21">
      <t>ジンコウ</t>
    </rPh>
    <rPh sb="24" eb="28">
      <t>カゴシマケン</t>
    </rPh>
    <rPh sb="33" eb="34">
      <t>ネン</t>
    </rPh>
    <rPh sb="39" eb="40">
      <t>ネン</t>
    </rPh>
    <phoneticPr fontId="1"/>
  </si>
  <si>
    <t xml:space="preserve">  注）不詳補完値による。</t>
    <rPh sb="2" eb="3">
      <t>チュウ</t>
    </rPh>
    <rPh sb="4" eb="6">
      <t>フショウ</t>
    </rPh>
    <rPh sb="6" eb="8">
      <t>ホカン</t>
    </rPh>
    <rPh sb="8" eb="9">
      <t>チ</t>
    </rPh>
    <phoneticPr fontId="1"/>
  </si>
  <si>
    <t>　　　　主に仕事</t>
    <phoneticPr fontId="1"/>
  </si>
  <si>
    <t>　　　　家事のほか仕事</t>
    <phoneticPr fontId="1"/>
  </si>
  <si>
    <t>　　　　通学のかたわら仕事</t>
    <phoneticPr fontId="1"/>
  </si>
  <si>
    <t>　　　　休業者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</si>
</sst>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8" formatCode="#,##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178" fontId="7" fillId="0" borderId="2" xfId="1" applyNumberFormat="1" applyFont="1" applyBorder="1">
      <alignment vertical="center"/>
    </xf>
    <xf numFmtId="0" fontId="7" fillId="0" borderId="10" xfId="0" applyFont="1" applyBorder="1">
      <alignment vertical="center"/>
    </xf>
    <xf numFmtId="178" fontId="7" fillId="0" borderId="1" xfId="1" applyNumberFormat="1" applyFont="1" applyBorder="1">
      <alignment vertical="center"/>
    </xf>
    <xf numFmtId="178" fontId="7" fillId="0" borderId="2" xfId="1" applyNumberFormat="1" applyFont="1" applyFill="1" applyBorder="1">
      <alignment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8" fontId="7" fillId="0" borderId="3" xfId="1" applyNumberFormat="1" applyFont="1" applyFill="1" applyBorder="1">
      <alignment vertical="center"/>
    </xf>
    <xf numFmtId="178" fontId="4" fillId="0" borderId="2" xfId="1" applyNumberFormat="1" applyFont="1" applyBorder="1">
      <alignment vertical="center"/>
    </xf>
    <xf numFmtId="178" fontId="4" fillId="0" borderId="3" xfId="1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 customBuiltin="1"/>
    <cellStyle name="標準 2" xfId="2" xr:uid="{F1A8CF08-272F-4A3D-9A0E-6C52F0AA2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7FF8-5EF5-4536-93C2-3636D63CF011}">
  <sheetPr>
    <tabColor rgb="FFFFC000"/>
  </sheetPr>
  <dimension ref="A1:G45"/>
  <sheetViews>
    <sheetView showGridLines="0" tabSelected="1" zoomScaleNormal="100" workbookViewId="0">
      <selection activeCell="A2" sqref="A2"/>
    </sheetView>
  </sheetViews>
  <sheetFormatPr defaultRowHeight="20.100000000000001" customHeight="1" x14ac:dyDescent="0.15"/>
  <cols>
    <col min="1" max="1" width="30.625" customWidth="1"/>
    <col min="2" max="7" width="13.625" customWidth="1"/>
  </cols>
  <sheetData>
    <row r="1" spans="1:7" ht="20.100000000000001" customHeight="1" x14ac:dyDescent="0.15">
      <c r="A1" s="23" t="s">
        <v>16</v>
      </c>
      <c r="B1" s="23"/>
      <c r="C1" s="23"/>
      <c r="D1" s="23"/>
      <c r="E1" s="23"/>
      <c r="F1" s="23"/>
    </row>
    <row r="3" spans="1:7" ht="20.100000000000001" customHeight="1" x14ac:dyDescent="0.15">
      <c r="A3" s="26" t="s">
        <v>15</v>
      </c>
      <c r="B3" s="24" t="s">
        <v>3</v>
      </c>
      <c r="C3" s="24"/>
      <c r="D3" s="24"/>
      <c r="E3" s="24" t="s">
        <v>4</v>
      </c>
      <c r="F3" s="24"/>
      <c r="G3" s="25"/>
    </row>
    <row r="4" spans="1:7" ht="20.100000000000001" customHeight="1" x14ac:dyDescent="0.15">
      <c r="A4" s="27"/>
      <c r="B4" s="1" t="s">
        <v>2</v>
      </c>
      <c r="C4" s="1" t="s">
        <v>0</v>
      </c>
      <c r="D4" s="1" t="s">
        <v>1</v>
      </c>
      <c r="E4" s="1" t="s">
        <v>2</v>
      </c>
      <c r="F4" s="1" t="s">
        <v>0</v>
      </c>
      <c r="G4" s="2" t="s">
        <v>1</v>
      </c>
    </row>
    <row r="5" spans="1:7" ht="20.100000000000001" customHeight="1" x14ac:dyDescent="0.15">
      <c r="A5" s="3" t="s">
        <v>5</v>
      </c>
      <c r="B5" s="4"/>
      <c r="C5" s="4"/>
      <c r="D5" s="4"/>
      <c r="E5" s="4"/>
      <c r="F5" s="4"/>
      <c r="G5" s="5"/>
    </row>
    <row r="6" spans="1:7" ht="20.100000000000001" customHeight="1" x14ac:dyDescent="0.15">
      <c r="A6" s="6" t="s">
        <v>2</v>
      </c>
      <c r="B6" s="7">
        <v>1409492</v>
      </c>
      <c r="C6" s="7">
        <v>649515</v>
      </c>
      <c r="D6" s="7">
        <v>759977</v>
      </c>
      <c r="E6" s="16">
        <f>E7+E14</f>
        <v>100</v>
      </c>
      <c r="F6" s="16">
        <f t="shared" ref="F6" si="0">F7+F14</f>
        <v>100.00000000000001</v>
      </c>
      <c r="G6" s="17">
        <f t="shared" ref="G6" si="1">G7+G14</f>
        <v>100</v>
      </c>
    </row>
    <row r="7" spans="1:7" ht="20.100000000000001" customHeight="1" x14ac:dyDescent="0.15">
      <c r="A7" s="6" t="s">
        <v>13</v>
      </c>
      <c r="B7" s="7">
        <v>818133</v>
      </c>
      <c r="C7" s="7">
        <v>443130</v>
      </c>
      <c r="D7" s="7">
        <v>375003</v>
      </c>
      <c r="E7" s="16">
        <f>B7/B6*100</f>
        <v>58.044529518436427</v>
      </c>
      <c r="F7" s="16">
        <f t="shared" ref="F7" si="2">C7/C6*100</f>
        <v>68.224752315189036</v>
      </c>
      <c r="G7" s="17">
        <f t="shared" ref="G7" si="3">D7/D6*100</f>
        <v>49.343993305060543</v>
      </c>
    </row>
    <row r="8" spans="1:7" ht="20.100000000000001" customHeight="1" x14ac:dyDescent="0.15">
      <c r="A8" s="6" t="s">
        <v>8</v>
      </c>
      <c r="B8" s="7">
        <v>778985</v>
      </c>
      <c r="C8" s="7">
        <v>418075</v>
      </c>
      <c r="D8" s="7">
        <v>360910</v>
      </c>
      <c r="E8" s="16">
        <f>B8/B6*100</f>
        <v>55.267074946150807</v>
      </c>
      <c r="F8" s="16">
        <f t="shared" ref="F8" si="4">C8/C6*100</f>
        <v>64.36725864683649</v>
      </c>
      <c r="G8" s="17">
        <f t="shared" ref="G8" si="5">D8/D6*100</f>
        <v>47.4895950798511</v>
      </c>
    </row>
    <row r="9" spans="1:7" ht="20.100000000000001" customHeight="1" x14ac:dyDescent="0.15">
      <c r="A9" s="6" t="s">
        <v>18</v>
      </c>
      <c r="B9" s="7">
        <v>658234</v>
      </c>
      <c r="C9" s="7">
        <v>399284</v>
      </c>
      <c r="D9" s="7">
        <v>258950</v>
      </c>
      <c r="E9" s="16">
        <f>B9/B6*100</f>
        <v>46.700087691168164</v>
      </c>
      <c r="F9" s="16">
        <f t="shared" ref="F9" si="6">C9/C6*100</f>
        <v>61.474176885830204</v>
      </c>
      <c r="G9" s="17">
        <f t="shared" ref="G9" si="7">D9/D6*100</f>
        <v>34.073399589724424</v>
      </c>
    </row>
    <row r="10" spans="1:7" ht="20.100000000000001" customHeight="1" x14ac:dyDescent="0.15">
      <c r="A10" s="6" t="s">
        <v>19</v>
      </c>
      <c r="B10" s="7">
        <v>100526</v>
      </c>
      <c r="C10" s="7">
        <v>8985</v>
      </c>
      <c r="D10" s="7">
        <v>91541</v>
      </c>
      <c r="E10" s="16">
        <f>B10/B6*100</f>
        <v>7.132073115704098</v>
      </c>
      <c r="F10" s="16">
        <f t="shared" ref="F10" si="8">C10/C6*100</f>
        <v>1.3833398766772131</v>
      </c>
      <c r="G10" s="17">
        <f t="shared" ref="G10" si="9">D10/D6*100</f>
        <v>12.045232947839212</v>
      </c>
    </row>
    <row r="11" spans="1:7" ht="20.100000000000001" customHeight="1" x14ac:dyDescent="0.15">
      <c r="A11" s="6" t="s">
        <v>20</v>
      </c>
      <c r="B11" s="7">
        <v>7009</v>
      </c>
      <c r="C11" s="7">
        <v>3638</v>
      </c>
      <c r="D11" s="7">
        <v>3371</v>
      </c>
      <c r="E11" s="16">
        <f>B11/B6*100</f>
        <v>0.49727135734009126</v>
      </c>
      <c r="F11" s="16">
        <f t="shared" ref="F11" si="10">C11/C6*100</f>
        <v>0.56011023609924326</v>
      </c>
      <c r="G11" s="17">
        <f t="shared" ref="G11" si="11">D11/D6*100</f>
        <v>0.44356605528851528</v>
      </c>
    </row>
    <row r="12" spans="1:7" ht="20.100000000000001" customHeight="1" x14ac:dyDescent="0.15">
      <c r="A12" s="6" t="s">
        <v>21</v>
      </c>
      <c r="B12" s="7">
        <v>13216</v>
      </c>
      <c r="C12" s="7">
        <v>6168</v>
      </c>
      <c r="D12" s="7">
        <v>7048</v>
      </c>
      <c r="E12" s="16">
        <f>B12/B6*100</f>
        <v>0.93764278193845718</v>
      </c>
      <c r="F12" s="16">
        <f t="shared" ref="F12" si="12">C12/C6*100</f>
        <v>0.94963164822983304</v>
      </c>
      <c r="G12" s="17">
        <f t="shared" ref="G12" si="13">D12/D6*100</f>
        <v>0.92739648699894861</v>
      </c>
    </row>
    <row r="13" spans="1:7" ht="20.100000000000001" customHeight="1" x14ac:dyDescent="0.15">
      <c r="A13" s="6" t="s">
        <v>9</v>
      </c>
      <c r="B13" s="7">
        <v>39148</v>
      </c>
      <c r="C13" s="7">
        <v>25055</v>
      </c>
      <c r="D13" s="7">
        <v>14093</v>
      </c>
      <c r="E13" s="16">
        <f>B13/B6*100</f>
        <v>2.7774545722856181</v>
      </c>
      <c r="F13" s="16">
        <f t="shared" ref="F13" si="14">C13/C6*100</f>
        <v>3.8574936683525398</v>
      </c>
      <c r="G13" s="17">
        <f t="shared" ref="G13" si="15">D13/D6*100</f>
        <v>1.8543982252094471</v>
      </c>
    </row>
    <row r="14" spans="1:7" ht="20.100000000000001" customHeight="1" x14ac:dyDescent="0.15">
      <c r="A14" s="6" t="s">
        <v>14</v>
      </c>
      <c r="B14" s="7">
        <v>591359</v>
      </c>
      <c r="C14" s="7">
        <v>206385</v>
      </c>
      <c r="D14" s="7">
        <v>384974</v>
      </c>
      <c r="E14" s="16">
        <f>B14/B6*100</f>
        <v>41.955470481563573</v>
      </c>
      <c r="F14" s="16">
        <f t="shared" ref="F14" si="16">C14/C6*100</f>
        <v>31.775247684810974</v>
      </c>
      <c r="G14" s="17">
        <f t="shared" ref="G14" si="17">D14/D6*100</f>
        <v>50.65600669493945</v>
      </c>
    </row>
    <row r="15" spans="1:7" ht="20.100000000000001" customHeight="1" x14ac:dyDescent="0.15">
      <c r="A15" s="6" t="s">
        <v>10</v>
      </c>
      <c r="B15" s="7">
        <v>192052</v>
      </c>
      <c r="C15" s="7">
        <v>20679</v>
      </c>
      <c r="D15" s="7">
        <v>171373</v>
      </c>
      <c r="E15" s="16">
        <f>B15/B6*100</f>
        <v>13.625618307872623</v>
      </c>
      <c r="F15" s="16">
        <f t="shared" ref="F15" si="18">C15/C6*100</f>
        <v>3.1837601902958359</v>
      </c>
      <c r="G15" s="17">
        <f t="shared" ref="G15" si="19">D15/D6*100</f>
        <v>22.549761374357384</v>
      </c>
    </row>
    <row r="16" spans="1:7" ht="20.100000000000001" customHeight="1" x14ac:dyDescent="0.15">
      <c r="A16" s="6" t="s">
        <v>11</v>
      </c>
      <c r="B16" s="7">
        <v>78787</v>
      </c>
      <c r="C16" s="7">
        <v>40130</v>
      </c>
      <c r="D16" s="7">
        <v>38657</v>
      </c>
      <c r="E16" s="16">
        <f>B16/B6*100</f>
        <v>5.5897443901774544</v>
      </c>
      <c r="F16" s="16">
        <f t="shared" ref="F16" si="20">C16/C6*100</f>
        <v>6.1784562327274966</v>
      </c>
      <c r="G16" s="17">
        <f t="shared" ref="G16" si="21">D16/D6*100</f>
        <v>5.0866013050394949</v>
      </c>
    </row>
    <row r="17" spans="1:7" ht="20.100000000000001" customHeight="1" x14ac:dyDescent="0.15">
      <c r="A17" s="8" t="s">
        <v>12</v>
      </c>
      <c r="B17" s="7">
        <v>320520</v>
      </c>
      <c r="C17" s="7">
        <v>145576</v>
      </c>
      <c r="D17" s="7">
        <v>174944</v>
      </c>
      <c r="E17" s="18">
        <f>B17/B6*100</f>
        <v>22.740107783513494</v>
      </c>
      <c r="F17" s="18">
        <f t="shared" ref="F17" si="22">C17/C6*100</f>
        <v>22.413031261787641</v>
      </c>
      <c r="G17" s="19">
        <f t="shared" ref="G17" si="23">D17/D6*100</f>
        <v>23.019644015542575</v>
      </c>
    </row>
    <row r="18" spans="1:7" ht="20.100000000000001" customHeight="1" x14ac:dyDescent="0.15">
      <c r="A18" s="3" t="s">
        <v>6</v>
      </c>
      <c r="B18" s="9"/>
      <c r="C18" s="9"/>
      <c r="D18" s="9"/>
      <c r="E18" s="20"/>
      <c r="F18" s="20"/>
      <c r="G18" s="21"/>
    </row>
    <row r="19" spans="1:7" ht="20.100000000000001" customHeight="1" x14ac:dyDescent="0.15">
      <c r="A19" s="6" t="s">
        <v>2</v>
      </c>
      <c r="B19" s="10">
        <v>1338085</v>
      </c>
      <c r="C19" s="10">
        <v>618306</v>
      </c>
      <c r="D19" s="10">
        <v>719779</v>
      </c>
      <c r="E19" s="11">
        <f>E20+E27</f>
        <v>100</v>
      </c>
      <c r="F19" s="11">
        <f t="shared" ref="F19:G19" si="24">F20+F27</f>
        <v>100</v>
      </c>
      <c r="G19" s="12">
        <f t="shared" si="24"/>
        <v>100</v>
      </c>
    </row>
    <row r="20" spans="1:7" ht="20.100000000000001" customHeight="1" x14ac:dyDescent="0.15">
      <c r="A20" s="6" t="s">
        <v>13</v>
      </c>
      <c r="B20" s="10">
        <v>801374</v>
      </c>
      <c r="C20" s="10">
        <v>424159</v>
      </c>
      <c r="D20" s="10">
        <v>377215</v>
      </c>
      <c r="E20" s="16">
        <f>B20/B19*100</f>
        <v>59.889618372524907</v>
      </c>
      <c r="F20" s="16">
        <f t="shared" ref="F20:G20" si="25">C20/C19*100</f>
        <v>68.600175317722943</v>
      </c>
      <c r="G20" s="17">
        <f t="shared" si="25"/>
        <v>52.407058277610204</v>
      </c>
    </row>
    <row r="21" spans="1:7" ht="20.100000000000001" customHeight="1" x14ac:dyDescent="0.15">
      <c r="A21" s="6" t="s">
        <v>8</v>
      </c>
      <c r="B21" s="10">
        <v>768983</v>
      </c>
      <c r="C21" s="10">
        <v>404354</v>
      </c>
      <c r="D21" s="10">
        <v>364629</v>
      </c>
      <c r="E21" s="16">
        <f>B21/B19*100</f>
        <v>57.468920135865808</v>
      </c>
      <c r="F21" s="16">
        <f t="shared" ref="F21:G21" si="26">C21/C19*100</f>
        <v>65.397068765303914</v>
      </c>
      <c r="G21" s="17">
        <f t="shared" si="26"/>
        <v>50.65846600136986</v>
      </c>
    </row>
    <row r="22" spans="1:7" ht="20.100000000000001" customHeight="1" x14ac:dyDescent="0.15">
      <c r="A22" s="6" t="s">
        <v>18</v>
      </c>
      <c r="B22" s="10">
        <v>654629</v>
      </c>
      <c r="C22" s="10">
        <v>382232</v>
      </c>
      <c r="D22" s="10">
        <v>272397</v>
      </c>
      <c r="E22" s="16">
        <f>B22/B19*100</f>
        <v>48.922826277852302</v>
      </c>
      <c r="F22" s="16">
        <f t="shared" ref="F22:G22" si="27">C22/C19*100</f>
        <v>61.819228666711957</v>
      </c>
      <c r="G22" s="17">
        <f t="shared" si="27"/>
        <v>37.844532835773201</v>
      </c>
    </row>
    <row r="23" spans="1:7" ht="20.100000000000001" customHeight="1" x14ac:dyDescent="0.15">
      <c r="A23" s="6" t="s">
        <v>19</v>
      </c>
      <c r="B23" s="10">
        <v>88811</v>
      </c>
      <c r="C23" s="10">
        <v>9830</v>
      </c>
      <c r="D23" s="10">
        <v>78981</v>
      </c>
      <c r="E23" s="16">
        <f>B23/B19*100</f>
        <v>6.6371717790723306</v>
      </c>
      <c r="F23" s="16">
        <f t="shared" ref="F23:G23" si="28">C23/C19*100</f>
        <v>1.5898276904962916</v>
      </c>
      <c r="G23" s="17">
        <f t="shared" si="28"/>
        <v>10.972951419810803</v>
      </c>
    </row>
    <row r="24" spans="1:7" ht="20.100000000000001" customHeight="1" x14ac:dyDescent="0.15">
      <c r="A24" s="6" t="s">
        <v>20</v>
      </c>
      <c r="B24" s="10">
        <v>7548</v>
      </c>
      <c r="C24" s="10">
        <v>3935</v>
      </c>
      <c r="D24" s="10">
        <v>3613</v>
      </c>
      <c r="E24" s="16">
        <f>B24/B19*100</f>
        <v>0.56408972524167</v>
      </c>
      <c r="F24" s="16">
        <f t="shared" ref="F24:G24" si="29">C24/C19*100</f>
        <v>0.63641627284871893</v>
      </c>
      <c r="G24" s="17">
        <f t="shared" si="29"/>
        <v>0.50195962927509696</v>
      </c>
    </row>
    <row r="25" spans="1:7" ht="20.100000000000001" customHeight="1" x14ac:dyDescent="0.15">
      <c r="A25" s="6" t="s">
        <v>21</v>
      </c>
      <c r="B25" s="10">
        <v>17995</v>
      </c>
      <c r="C25" s="10">
        <v>8357</v>
      </c>
      <c r="D25" s="10">
        <v>9638</v>
      </c>
      <c r="E25" s="16">
        <f>B25/B19*100</f>
        <v>1.3448323536995033</v>
      </c>
      <c r="F25" s="16">
        <f t="shared" ref="F25:G25" si="30">C25/C19*100</f>
        <v>1.351596135246949</v>
      </c>
      <c r="G25" s="17">
        <f t="shared" si="30"/>
        <v>1.3390221165107623</v>
      </c>
    </row>
    <row r="26" spans="1:7" ht="20.100000000000001" customHeight="1" x14ac:dyDescent="0.15">
      <c r="A26" s="6" t="s">
        <v>9</v>
      </c>
      <c r="B26" s="10">
        <v>32391</v>
      </c>
      <c r="C26" s="10">
        <v>19805</v>
      </c>
      <c r="D26" s="10">
        <v>12586</v>
      </c>
      <c r="E26" s="16">
        <f>B26/B19*100</f>
        <v>2.4206982366591063</v>
      </c>
      <c r="F26" s="16">
        <f t="shared" ref="F26:G26" si="31">C26/C19*100</f>
        <v>3.2031065524190288</v>
      </c>
      <c r="G26" s="17">
        <f t="shared" si="31"/>
        <v>1.7485922762403461</v>
      </c>
    </row>
    <row r="27" spans="1:7" ht="20.100000000000001" customHeight="1" x14ac:dyDescent="0.15">
      <c r="A27" s="6" t="s">
        <v>14</v>
      </c>
      <c r="B27" s="10">
        <v>536711</v>
      </c>
      <c r="C27" s="10">
        <v>194147</v>
      </c>
      <c r="D27" s="10">
        <v>342564</v>
      </c>
      <c r="E27" s="16">
        <f>B27/B19*100</f>
        <v>40.110381627475086</v>
      </c>
      <c r="F27" s="16">
        <f t="shared" ref="F27:G27" si="32">C27/C19*100</f>
        <v>31.39982468227706</v>
      </c>
      <c r="G27" s="17">
        <f t="shared" si="32"/>
        <v>47.592941722389789</v>
      </c>
    </row>
    <row r="28" spans="1:7" ht="20.100000000000001" customHeight="1" x14ac:dyDescent="0.15">
      <c r="A28" s="6" t="s">
        <v>10</v>
      </c>
      <c r="B28" s="10">
        <v>170298</v>
      </c>
      <c r="C28" s="10">
        <v>21579</v>
      </c>
      <c r="D28" s="10">
        <v>148719</v>
      </c>
      <c r="E28" s="16">
        <f>B28/B19*100</f>
        <v>12.726994174510589</v>
      </c>
      <c r="F28" s="16">
        <f t="shared" ref="F28:G28" si="33">C28/C19*100</f>
        <v>3.4900195049053382</v>
      </c>
      <c r="G28" s="17">
        <f t="shared" si="33"/>
        <v>20.661758678705546</v>
      </c>
    </row>
    <row r="29" spans="1:7" ht="20.100000000000001" customHeight="1" x14ac:dyDescent="0.15">
      <c r="A29" s="6" t="s">
        <v>11</v>
      </c>
      <c r="B29" s="10">
        <v>69062</v>
      </c>
      <c r="C29" s="10">
        <v>35069</v>
      </c>
      <c r="D29" s="10">
        <v>33993</v>
      </c>
      <c r="E29" s="16">
        <f>B29/B19*100</f>
        <v>5.1612565718919203</v>
      </c>
      <c r="F29" s="16">
        <f t="shared" ref="F29:G29" si="34">C29/C19*100</f>
        <v>5.6717871086484681</v>
      </c>
      <c r="G29" s="17">
        <f t="shared" si="34"/>
        <v>4.7226996064069668</v>
      </c>
    </row>
    <row r="30" spans="1:7" ht="20.100000000000001" customHeight="1" x14ac:dyDescent="0.15">
      <c r="A30" s="8" t="s">
        <v>12</v>
      </c>
      <c r="B30" s="13">
        <v>297351</v>
      </c>
      <c r="C30" s="13">
        <v>137499</v>
      </c>
      <c r="D30" s="13">
        <v>159852</v>
      </c>
      <c r="E30" s="18">
        <f>B30/B19*100</f>
        <v>22.222130881072577</v>
      </c>
      <c r="F30" s="18">
        <f t="shared" ref="F30:G30" si="35">C30/C19*100</f>
        <v>22.238018068723253</v>
      </c>
      <c r="G30" s="19">
        <f t="shared" si="35"/>
        <v>22.208483437277277</v>
      </c>
    </row>
    <row r="31" spans="1:7" ht="20.100000000000001" customHeight="1" x14ac:dyDescent="0.15">
      <c r="A31" s="3" t="s">
        <v>7</v>
      </c>
      <c r="B31" s="7"/>
      <c r="C31" s="7"/>
      <c r="D31" s="7"/>
      <c r="E31" s="16"/>
      <c r="F31" s="16"/>
      <c r="G31" s="17"/>
    </row>
    <row r="32" spans="1:7" ht="20.100000000000001" customHeight="1" x14ac:dyDescent="0.15">
      <c r="A32" s="6" t="s">
        <v>2</v>
      </c>
      <c r="B32" s="14">
        <f>B19-B6</f>
        <v>-71407</v>
      </c>
      <c r="C32" s="14">
        <f t="shared" ref="C32:D32" si="36">C19-C6</f>
        <v>-31209</v>
      </c>
      <c r="D32" s="14">
        <f t="shared" si="36"/>
        <v>-40198</v>
      </c>
      <c r="E32" s="16">
        <f t="shared" ref="E32:G32" si="37">E19-E6</f>
        <v>0</v>
      </c>
      <c r="F32" s="16">
        <f t="shared" si="37"/>
        <v>0</v>
      </c>
      <c r="G32" s="17">
        <f t="shared" si="37"/>
        <v>0</v>
      </c>
    </row>
    <row r="33" spans="1:7" ht="20.100000000000001" customHeight="1" x14ac:dyDescent="0.15">
      <c r="A33" s="6" t="s">
        <v>13</v>
      </c>
      <c r="B33" s="14">
        <f t="shared" ref="B33:D33" si="38">B20-B7</f>
        <v>-16759</v>
      </c>
      <c r="C33" s="14">
        <f t="shared" si="38"/>
        <v>-18971</v>
      </c>
      <c r="D33" s="14">
        <f t="shared" si="38"/>
        <v>2212</v>
      </c>
      <c r="E33" s="16">
        <f>E20-E7+0.1</f>
        <v>1.9450888540884805</v>
      </c>
      <c r="F33" s="16">
        <f t="shared" ref="F33:G33" si="39">F20-F7</f>
        <v>0.37542300253390692</v>
      </c>
      <c r="G33" s="17">
        <f t="shared" si="39"/>
        <v>3.063064972549661</v>
      </c>
    </row>
    <row r="34" spans="1:7" ht="20.100000000000001" customHeight="1" x14ac:dyDescent="0.15">
      <c r="A34" s="6" t="s">
        <v>8</v>
      </c>
      <c r="B34" s="14">
        <f t="shared" ref="B34:D34" si="40">B21-B8</f>
        <v>-10002</v>
      </c>
      <c r="C34" s="14">
        <f t="shared" si="40"/>
        <v>-13721</v>
      </c>
      <c r="D34" s="14">
        <f t="shared" si="40"/>
        <v>3719</v>
      </c>
      <c r="E34" s="16">
        <f t="shared" ref="E34:G34" si="41">E21-E8</f>
        <v>2.2018451897150015</v>
      </c>
      <c r="F34" s="16">
        <f t="shared" si="41"/>
        <v>1.0298101184674238</v>
      </c>
      <c r="G34" s="17">
        <f t="shared" si="41"/>
        <v>3.16887092151876</v>
      </c>
    </row>
    <row r="35" spans="1:7" ht="20.100000000000001" customHeight="1" x14ac:dyDescent="0.15">
      <c r="A35" s="6" t="s">
        <v>18</v>
      </c>
      <c r="B35" s="14">
        <f t="shared" ref="B35:D35" si="42">B22-B9</f>
        <v>-3605</v>
      </c>
      <c r="C35" s="14">
        <f t="shared" si="42"/>
        <v>-17052</v>
      </c>
      <c r="D35" s="14">
        <f t="shared" si="42"/>
        <v>13447</v>
      </c>
      <c r="E35" s="16">
        <f t="shared" ref="E35:F35" si="43">E22-E9</f>
        <v>2.2227385866841374</v>
      </c>
      <c r="F35" s="16">
        <f t="shared" si="43"/>
        <v>0.3450517808817537</v>
      </c>
      <c r="G35" s="17">
        <f>G22-G9-0.1</f>
        <v>3.6711332460487767</v>
      </c>
    </row>
    <row r="36" spans="1:7" ht="20.100000000000001" customHeight="1" x14ac:dyDescent="0.15">
      <c r="A36" s="6" t="s">
        <v>19</v>
      </c>
      <c r="B36" s="14">
        <f t="shared" ref="B36:D36" si="44">B23-B10</f>
        <v>-11715</v>
      </c>
      <c r="C36" s="14">
        <f t="shared" si="44"/>
        <v>845</v>
      </c>
      <c r="D36" s="14">
        <f t="shared" si="44"/>
        <v>-12560</v>
      </c>
      <c r="E36" s="16">
        <f t="shared" ref="E36:F36" si="45">E23-E10</f>
        <v>-0.49490133663176739</v>
      </c>
      <c r="F36" s="16">
        <f t="shared" si="45"/>
        <v>0.20648781381907844</v>
      </c>
      <c r="G36" s="17">
        <f>G23-G10+0.1</f>
        <v>-0.97228152802840884</v>
      </c>
    </row>
    <row r="37" spans="1:7" ht="20.100000000000001" customHeight="1" x14ac:dyDescent="0.15">
      <c r="A37" s="6" t="s">
        <v>20</v>
      </c>
      <c r="B37" s="14">
        <f t="shared" ref="B37:D37" si="46">B24-B11</f>
        <v>539</v>
      </c>
      <c r="C37" s="14">
        <f t="shared" si="46"/>
        <v>297</v>
      </c>
      <c r="D37" s="14">
        <f t="shared" si="46"/>
        <v>242</v>
      </c>
      <c r="E37" s="16">
        <f t="shared" ref="E37:G37" si="47">E24-E11</f>
        <v>6.6818367901578746E-2</v>
      </c>
      <c r="F37" s="16">
        <f>F24-F11-0.1</f>
        <v>-2.3693963250524336E-2</v>
      </c>
      <c r="G37" s="17">
        <f t="shared" si="47"/>
        <v>5.8393573986581682E-2</v>
      </c>
    </row>
    <row r="38" spans="1:7" ht="20.100000000000001" customHeight="1" x14ac:dyDescent="0.15">
      <c r="A38" s="6" t="s">
        <v>21</v>
      </c>
      <c r="B38" s="14">
        <f t="shared" ref="B38:D38" si="48">B25-B12</f>
        <v>4779</v>
      </c>
      <c r="C38" s="14">
        <f t="shared" si="48"/>
        <v>2189</v>
      </c>
      <c r="D38" s="14">
        <f t="shared" si="48"/>
        <v>2590</v>
      </c>
      <c r="E38" s="16">
        <f t="shared" ref="E38:G38" si="49">E25-E12</f>
        <v>0.40718957176104609</v>
      </c>
      <c r="F38" s="16">
        <f>F25-F12+0.1</f>
        <v>0.50196448701711593</v>
      </c>
      <c r="G38" s="17">
        <f t="shared" si="49"/>
        <v>0.4116256295118137</v>
      </c>
    </row>
    <row r="39" spans="1:7" ht="20.100000000000001" customHeight="1" x14ac:dyDescent="0.15">
      <c r="A39" s="6" t="s">
        <v>9</v>
      </c>
      <c r="B39" s="14">
        <f t="shared" ref="B39:D39" si="50">B26-B13</f>
        <v>-6757</v>
      </c>
      <c r="C39" s="14">
        <f t="shared" si="50"/>
        <v>-5250</v>
      </c>
      <c r="D39" s="14">
        <f t="shared" si="50"/>
        <v>-1507</v>
      </c>
      <c r="E39" s="16">
        <f t="shared" ref="E39:F39" si="51">E26-E13</f>
        <v>-0.35675633562651177</v>
      </c>
      <c r="F39" s="16">
        <f t="shared" si="51"/>
        <v>-0.65438711593351107</v>
      </c>
      <c r="G39" s="17">
        <f>G26-G13-0.1</f>
        <v>-0.20580594896910101</v>
      </c>
    </row>
    <row r="40" spans="1:7" ht="20.100000000000001" customHeight="1" x14ac:dyDescent="0.15">
      <c r="A40" s="6" t="s">
        <v>14</v>
      </c>
      <c r="B40" s="14">
        <f t="shared" ref="B40:D40" si="52">B27-B14</f>
        <v>-54648</v>
      </c>
      <c r="C40" s="14">
        <f t="shared" si="52"/>
        <v>-12238</v>
      </c>
      <c r="D40" s="14">
        <f t="shared" si="52"/>
        <v>-42410</v>
      </c>
      <c r="E40" s="16">
        <f>E27-E14-0.1</f>
        <v>-1.9450888540884876</v>
      </c>
      <c r="F40" s="16">
        <f t="shared" ref="F40:G40" si="53">F27-F14</f>
        <v>-0.37542300253391403</v>
      </c>
      <c r="G40" s="17">
        <f t="shared" si="53"/>
        <v>-3.063064972549661</v>
      </c>
    </row>
    <row r="41" spans="1:7" ht="20.100000000000001" customHeight="1" x14ac:dyDescent="0.15">
      <c r="A41" s="6" t="s">
        <v>10</v>
      </c>
      <c r="B41" s="14">
        <f t="shared" ref="B41:D41" si="54">B28-B15</f>
        <v>-21754</v>
      </c>
      <c r="C41" s="14">
        <f t="shared" si="54"/>
        <v>900</v>
      </c>
      <c r="D41" s="14">
        <f t="shared" si="54"/>
        <v>-22654</v>
      </c>
      <c r="E41" s="16">
        <f t="shared" ref="E41:F41" si="55">E28-E15</f>
        <v>-0.89862413336203417</v>
      </c>
      <c r="F41" s="16">
        <f t="shared" si="55"/>
        <v>0.30625931460950229</v>
      </c>
      <c r="G41" s="17">
        <f>G28-G15+0.1</f>
        <v>-1.7880026956518384</v>
      </c>
    </row>
    <row r="42" spans="1:7" ht="20.100000000000001" customHeight="1" x14ac:dyDescent="0.15">
      <c r="A42" s="6" t="s">
        <v>11</v>
      </c>
      <c r="B42" s="14">
        <f t="shared" ref="B42:D42" si="56">B29-B16</f>
        <v>-9725</v>
      </c>
      <c r="C42" s="14">
        <f t="shared" si="56"/>
        <v>-5061</v>
      </c>
      <c r="D42" s="14">
        <f t="shared" si="56"/>
        <v>-4664</v>
      </c>
      <c r="E42" s="16">
        <f t="shared" ref="E42:G42" si="57">E29-E16</f>
        <v>-0.42848781828553406</v>
      </c>
      <c r="F42" s="16">
        <f t="shared" si="57"/>
        <v>-0.50666912407902842</v>
      </c>
      <c r="G42" s="17">
        <f t="shared" si="57"/>
        <v>-0.36390169863252808</v>
      </c>
    </row>
    <row r="43" spans="1:7" ht="20.100000000000001" customHeight="1" x14ac:dyDescent="0.15">
      <c r="A43" s="8" t="s">
        <v>12</v>
      </c>
      <c r="B43" s="15">
        <f t="shared" ref="B43:D43" si="58">B30-B17</f>
        <v>-23169</v>
      </c>
      <c r="C43" s="15">
        <f t="shared" si="58"/>
        <v>-8077</v>
      </c>
      <c r="D43" s="15">
        <f t="shared" si="58"/>
        <v>-15092</v>
      </c>
      <c r="E43" s="18">
        <f t="shared" ref="E43:G43" si="59">E30-E17</f>
        <v>-0.51797690244091754</v>
      </c>
      <c r="F43" s="18">
        <f t="shared" si="59"/>
        <v>-0.17501319306438745</v>
      </c>
      <c r="G43" s="19">
        <f t="shared" si="59"/>
        <v>-0.81116057826529797</v>
      </c>
    </row>
    <row r="44" spans="1:7" ht="20.100000000000001" customHeight="1" x14ac:dyDescent="0.15">
      <c r="A44" t="s">
        <v>17</v>
      </c>
    </row>
    <row r="45" spans="1:7" ht="20.100000000000001" customHeight="1" x14ac:dyDescent="0.15">
      <c r="A45" s="22"/>
    </row>
  </sheetData>
  <mergeCells count="3">
    <mergeCell ref="B3:D3"/>
    <mergeCell ref="E3:G3"/>
    <mergeCell ref="A3:A4"/>
  </mergeCells>
  <phoneticPr fontId="1"/>
  <pageMargins left="0.7" right="0.7" top="0.75" bottom="0.75" header="0.3" footer="0.3"/>
  <pageSetup paperSize="9" scale="87" orientation="portrait" r:id="rId1"/>
  <ignoredErrors>
    <ignoredError sqref="E33 F37:F38 G39 G41 E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労働力人口１－１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 京子</dc:creator>
  <cp:lastModifiedBy>鹿児島県</cp:lastModifiedBy>
  <cp:lastPrinted>2022-05-27T02:20:40Z</cp:lastPrinted>
  <dcterms:created xsi:type="dcterms:W3CDTF">2022-05-09T01:00:55Z</dcterms:created>
  <dcterms:modified xsi:type="dcterms:W3CDTF">2022-05-30T06:07:18Z</dcterms:modified>
</cp:coreProperties>
</file>