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40" windowHeight="7200"/>
  </bookViews>
  <sheets>
    <sheet name="表3-3" sheetId="1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'表3-3'!$A$1:$N$29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</definedNames>
  <calcPr calcId="145621"/>
</workbook>
</file>

<file path=xl/calcChain.xml><?xml version="1.0" encoding="utf-8"?>
<calcChain xmlns="http://schemas.openxmlformats.org/spreadsheetml/2006/main">
  <c r="J28" i="1" l="1"/>
  <c r="J27" i="1"/>
  <c r="J26" i="1"/>
  <c r="J25" i="1"/>
  <c r="J22" i="1"/>
  <c r="J21" i="1"/>
  <c r="J20" i="1"/>
  <c r="H16" i="1"/>
  <c r="H15" i="1"/>
  <c r="I15" i="1" s="1"/>
  <c r="H14" i="1"/>
  <c r="H13" i="1"/>
  <c r="H12" i="1"/>
  <c r="H11" i="1"/>
  <c r="I11" i="1" s="1"/>
  <c r="H10" i="1"/>
  <c r="H9" i="1"/>
  <c r="I12" i="1" l="1"/>
  <c r="I16" i="1"/>
  <c r="I13" i="1"/>
  <c r="I10" i="1"/>
  <c r="I14" i="1"/>
</calcChain>
</file>

<file path=xl/sharedStrings.xml><?xml version="1.0" encoding="utf-8"?>
<sst xmlns="http://schemas.openxmlformats.org/spreadsheetml/2006/main" count="31" uniqueCount="29">
  <si>
    <r>
      <rPr>
        <b/>
        <sz val="11"/>
        <color theme="1"/>
        <rFont val="ＭＳ Ｐゴシック"/>
        <family val="3"/>
        <charset val="128"/>
        <scheme val="major"/>
      </rPr>
      <t>表3-3　</t>
    </r>
    <r>
      <rPr>
        <b/>
        <sz val="11"/>
        <color theme="1"/>
        <rFont val="ＭＳ Ｐゴシック"/>
        <family val="1"/>
        <charset val="128"/>
        <scheme val="minor"/>
      </rPr>
      <t>母子世帯，父子世帯に占める子供の数別割合及び最年少の子供の年齢別割合</t>
    </r>
    <r>
      <rPr>
        <sz val="11"/>
        <color theme="1"/>
        <rFont val="ＭＳ 明朝"/>
        <family val="1"/>
        <charset val="128"/>
      </rPr>
      <t xml:space="preserve"> － 鹿児島県（平成27年）</t>
    </r>
    <rPh sb="0" eb="1">
      <t>ヒョウ</t>
    </rPh>
    <rPh sb="5" eb="7">
      <t>ボシ</t>
    </rPh>
    <rPh sb="7" eb="9">
      <t>セタイ</t>
    </rPh>
    <rPh sb="10" eb="12">
      <t>フシ</t>
    </rPh>
    <rPh sb="12" eb="14">
      <t>セタイ</t>
    </rPh>
    <rPh sb="15" eb="16">
      <t>シ</t>
    </rPh>
    <rPh sb="18" eb="20">
      <t>コドモ</t>
    </rPh>
    <rPh sb="21" eb="22">
      <t>カズ</t>
    </rPh>
    <rPh sb="22" eb="23">
      <t>ベツ</t>
    </rPh>
    <rPh sb="23" eb="25">
      <t>ワリアイ</t>
    </rPh>
    <rPh sb="25" eb="26">
      <t>オヨ</t>
    </rPh>
    <rPh sb="27" eb="30">
      <t>サイネンショウ</t>
    </rPh>
    <rPh sb="31" eb="33">
      <t>コドモ</t>
    </rPh>
    <rPh sb="34" eb="37">
      <t>ネンレイベツ</t>
    </rPh>
    <rPh sb="37" eb="39">
      <t>ワリアイ</t>
    </rPh>
    <rPh sb="42" eb="46">
      <t>カゴシマケン</t>
    </rPh>
    <rPh sb="47" eb="49">
      <t>ヘイセイ</t>
    </rPh>
    <rPh sb="51" eb="52">
      <t>ネン</t>
    </rPh>
    <phoneticPr fontId="2"/>
  </si>
  <si>
    <t>子供の数，
最年少の子供の年齢</t>
    <rPh sb="0" eb="2">
      <t>コドモ</t>
    </rPh>
    <rPh sb="3" eb="4">
      <t>カズ</t>
    </rPh>
    <rPh sb="6" eb="9">
      <t>サイネンショウ</t>
    </rPh>
    <rPh sb="10" eb="12">
      <t>コドモ</t>
    </rPh>
    <rPh sb="13" eb="15">
      <t>ネンレイ</t>
    </rPh>
    <phoneticPr fontId="2"/>
  </si>
  <si>
    <t>実数（世帯）</t>
    <rPh sb="0" eb="2">
      <t>ジッスウ</t>
    </rPh>
    <rPh sb="3" eb="5">
      <t>セタイ</t>
    </rPh>
    <phoneticPr fontId="2"/>
  </si>
  <si>
    <t>割合（％）</t>
    <rPh sb="0" eb="2">
      <t>ワリアイ</t>
    </rPh>
    <phoneticPr fontId="2"/>
  </si>
  <si>
    <t>母子世帯</t>
    <rPh sb="0" eb="2">
      <t>ボシ</t>
    </rPh>
    <rPh sb="2" eb="4">
      <t>セタイ</t>
    </rPh>
    <phoneticPr fontId="2"/>
  </si>
  <si>
    <t>父子世帯</t>
    <rPh sb="0" eb="2">
      <t>フシ</t>
    </rPh>
    <rPh sb="2" eb="4">
      <t>セタイ</t>
    </rPh>
    <phoneticPr fontId="2"/>
  </si>
  <si>
    <t>総　　数</t>
    <rPh sb="0" eb="1">
      <t>フサ</t>
    </rPh>
    <rPh sb="3" eb="4">
      <t>スウ</t>
    </rPh>
    <phoneticPr fontId="2"/>
  </si>
  <si>
    <t>昭和</t>
    <rPh sb="0" eb="2">
      <t>ショウワ</t>
    </rPh>
    <phoneticPr fontId="2"/>
  </si>
  <si>
    <t>55年 (1980年)</t>
    <rPh sb="2" eb="3">
      <t>ネン</t>
    </rPh>
    <rPh sb="9" eb="10">
      <t>ネン</t>
    </rPh>
    <phoneticPr fontId="2"/>
  </si>
  <si>
    <t>－</t>
  </si>
  <si>
    <t>60年 (1985年)</t>
    <rPh sb="2" eb="3">
      <t>ネン</t>
    </rPh>
    <rPh sb="9" eb="10">
      <t>ネン</t>
    </rPh>
    <phoneticPr fontId="2"/>
  </si>
  <si>
    <t>平成</t>
    <rPh sb="0" eb="2">
      <t>ヘイセイ</t>
    </rPh>
    <phoneticPr fontId="2"/>
  </si>
  <si>
    <t>２年 (1990年)</t>
    <rPh sb="1" eb="2">
      <t>ネン</t>
    </rPh>
    <rPh sb="8" eb="9">
      <t>ネン</t>
    </rPh>
    <phoneticPr fontId="2"/>
  </si>
  <si>
    <t>７年 (1995年)</t>
    <rPh sb="1" eb="2">
      <t>ネン</t>
    </rPh>
    <rPh sb="8" eb="9">
      <t>ネン</t>
    </rPh>
    <phoneticPr fontId="2"/>
  </si>
  <si>
    <t>12年 (2000年)</t>
    <rPh sb="2" eb="3">
      <t>ネン</t>
    </rPh>
    <rPh sb="9" eb="10">
      <t>ネン</t>
    </rPh>
    <phoneticPr fontId="2"/>
  </si>
  <si>
    <t>17年 (2005年)</t>
    <rPh sb="2" eb="3">
      <t>ネン</t>
    </rPh>
    <rPh sb="9" eb="10">
      <t>ネン</t>
    </rPh>
    <phoneticPr fontId="2"/>
  </si>
  <si>
    <t>22年 (2010年)</t>
    <rPh sb="2" eb="3">
      <t>ネン</t>
    </rPh>
    <rPh sb="9" eb="10">
      <t>ネン</t>
    </rPh>
    <phoneticPr fontId="2"/>
  </si>
  <si>
    <t>27年 (2015年)</t>
    <rPh sb="2" eb="3">
      <t>ネン</t>
    </rPh>
    <rPh sb="9" eb="10">
      <t>ネン</t>
    </rPh>
    <phoneticPr fontId="2"/>
  </si>
  <si>
    <t>総数</t>
    <rPh sb="0" eb="2">
      <t>ソウスウ</t>
    </rPh>
    <phoneticPr fontId="2"/>
  </si>
  <si>
    <t>（子供の数）</t>
    <rPh sb="1" eb="3">
      <t>コドモ</t>
    </rPh>
    <rPh sb="4" eb="5">
      <t>カズ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</si>
  <si>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</si>
  <si>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</si>
  <si>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３人以上</t>
    <rPh sb="1" eb="2">
      <t>ニン</t>
    </rPh>
    <rPh sb="2" eb="4">
      <t>イジョウ</t>
    </rPh>
    <phoneticPr fontId="2"/>
  </si>
  <si>
    <t>（最年少の子供の年齢）</t>
    <rPh sb="1" eb="4">
      <t>サイネンショウ</t>
    </rPh>
    <rPh sb="5" eb="7">
      <t>コドモ</t>
    </rPh>
    <rPh sb="8" eb="10">
      <t>ネンレイ</t>
    </rPh>
    <phoneticPr fontId="2"/>
  </si>
  <si>
    <t>６歳未満</t>
    <rPh sb="1" eb="2">
      <t>サイ</t>
    </rPh>
    <rPh sb="2" eb="4">
      <t>ミマン</t>
    </rPh>
    <phoneticPr fontId="2"/>
  </si>
  <si>
    <t>６～14歳</t>
    <rPh sb="4" eb="5">
      <t>サイ</t>
    </rPh>
    <phoneticPr fontId="2"/>
  </si>
  <si>
    <t>15～17歳</t>
    <rPh sb="5" eb="6">
      <t>サイ</t>
    </rPh>
    <phoneticPr fontId="2"/>
  </si>
  <si>
    <t>18～19歳</t>
    <rPh sb="5" eb="6">
      <t>サイ</t>
    </rPh>
    <phoneticPr fontId="2"/>
  </si>
  <si>
    <t xml:space="preserve">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</si>
</sst>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"/>
    <numFmt numFmtId="177" formatCode="#,##0.0_ "/>
    <numFmt numFmtId="178" formatCode="#,##0.0_);[Red]\(#,##0.0\)"/>
    <numFmt numFmtId="179" formatCode="&quot;人口・労働力&quot;__________0"/>
    <numFmt numFmtId="180" formatCode="0__________&quot;人口・労働力&quot;"/>
    <numFmt numFmtId="181" formatCode="0;&quot;△ &quot;0;\-"/>
    <numFmt numFmtId="182" formatCode="#__###__##0_ "/>
    <numFmt numFmtId="183" formatCode="[$-411]e&quot;  &quot;"/>
    <numFmt numFmtId="184" formatCode="#__###__##0.0;&quot;△ &quot;#__###__##0.0;\-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1"/>
      <charset val="128"/>
      <scheme val="minor"/>
    </font>
    <font>
      <sz val="9"/>
      <color theme="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>
      <alignment vertical="center"/>
    </xf>
    <xf numFmtId="0" fontId="6" fillId="0" borderId="0">
      <alignment horizontal="center" vertical="center"/>
    </xf>
    <xf numFmtId="179" fontId="7" fillId="0" borderId="0">
      <alignment horizontal="right" vertical="top"/>
    </xf>
    <xf numFmtId="180" fontId="7" fillId="0" borderId="0">
      <alignment horizontal="left" vertical="top"/>
    </xf>
    <xf numFmtId="0" fontId="7" fillId="2" borderId="13" applyNumberFormat="0" applyFont="0" applyBorder="0" applyAlignment="0">
      <protection locked="0"/>
    </xf>
    <xf numFmtId="181" fontId="8" fillId="0" borderId="0" applyNumberFormat="0" applyFill="0" applyBorder="0" applyAlignment="0" applyProtection="0">
      <alignment horizontal="right"/>
    </xf>
    <xf numFmtId="182" fontId="9" fillId="3" borderId="14" applyNumberFormat="0" applyFont="0" applyBorder="0" applyAlignment="0">
      <alignment horizontal="right" vertical="center"/>
      <protection locked="0"/>
    </xf>
    <xf numFmtId="183" fontId="10" fillId="0" borderId="15" applyNumberFormat="0" applyFill="0" applyBorder="0" applyAlignment="0" applyProtection="0">
      <alignment horizontal="right"/>
    </xf>
    <xf numFmtId="184" fontId="11" fillId="0" borderId="0" applyFill="0" applyBorder="0" applyProtection="0">
      <alignment horizontal="right"/>
    </xf>
    <xf numFmtId="38" fontId="12" fillId="0" borderId="0" applyFont="0" applyFill="0" applyBorder="0" applyAlignment="0" applyProtection="0"/>
    <xf numFmtId="181" fontId="11" fillId="0" borderId="0" applyFill="0" applyBorder="0" applyProtection="0">
      <alignment horizontal="right"/>
    </xf>
    <xf numFmtId="0" fontId="13" fillId="0" borderId="0"/>
    <xf numFmtId="0" fontId="14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6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1" fillId="0" borderId="1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6" fontId="1" fillId="0" borderId="0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78" fontId="1" fillId="0" borderId="11" xfId="0" applyNumberFormat="1" applyFont="1" applyBorder="1" applyAlignment="1">
      <alignment vertical="center"/>
    </xf>
    <xf numFmtId="176" fontId="1" fillId="0" borderId="0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7" fontId="1" fillId="0" borderId="1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176" fontId="1" fillId="0" borderId="12" xfId="0" applyNumberFormat="1" applyFont="1" applyFill="1" applyBorder="1">
      <alignment vertical="center"/>
    </xf>
    <xf numFmtId="0" fontId="5" fillId="0" borderId="11" xfId="0" applyFont="1" applyBorder="1" applyAlignment="1">
      <alignment horizontal="center" vertical="center"/>
    </xf>
    <xf numFmtId="176" fontId="1" fillId="0" borderId="11" xfId="0" applyNumberFormat="1" applyFont="1" applyBorder="1">
      <alignment vertical="center"/>
    </xf>
    <xf numFmtId="178" fontId="1" fillId="0" borderId="11" xfId="0" applyNumberFormat="1" applyFont="1" applyBorder="1">
      <alignment vertical="center"/>
    </xf>
    <xf numFmtId="0" fontId="1" fillId="0" borderId="0" xfId="0" applyFont="1" applyBorder="1" applyAlignment="1">
      <alignment horizontal="left" vertical="center"/>
    </xf>
    <xf numFmtId="178" fontId="1" fillId="0" borderId="0" xfId="0" applyNumberFormat="1" applyFo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176" fontId="1" fillId="0" borderId="7" xfId="0" applyNumberFormat="1" applyFont="1" applyBorder="1" applyAlignment="1">
      <alignment vertical="top"/>
    </xf>
    <xf numFmtId="176" fontId="1" fillId="0" borderId="10" xfId="0" applyNumberFormat="1" applyFont="1" applyBorder="1" applyAlignment="1">
      <alignment vertical="top"/>
    </xf>
    <xf numFmtId="177" fontId="1" fillId="0" borderId="9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</cellXfs>
  <cellStyles count="18">
    <cellStyle name="S-タイトル" xfId="1"/>
    <cellStyle name="S-ヘッダー奇数" xfId="2"/>
    <cellStyle name="S-ヘッダー偶数" xfId="3"/>
    <cellStyle name="S-消さない入力枠" xfId="4"/>
    <cellStyle name="S-数字強調" xfId="5"/>
    <cellStyle name="S-入力枠" xfId="6"/>
    <cellStyle name="S-文字強調" xfId="7"/>
    <cellStyle name="桁区切り [0.0]" xfId="8"/>
    <cellStyle name="桁区切り 2" xfId="9"/>
    <cellStyle name="桁区切りなし" xfId="10"/>
    <cellStyle name="標準" xfId="0" builtinId="0"/>
    <cellStyle name="標準 2" xfId="11"/>
    <cellStyle name="標準 3" xfId="12"/>
    <cellStyle name="標準 3 2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abSelected="1" zoomScaleNormal="100" workbookViewId="0">
      <selection activeCell="M23" sqref="M23"/>
    </sheetView>
  </sheetViews>
  <sheetFormatPr defaultRowHeight="13.5"/>
  <cols>
    <col min="1" max="1" width="9" style="1"/>
    <col min="2" max="2" width="0.875" style="1" customWidth="1"/>
    <col min="3" max="3" width="6.5" style="1" customWidth="1"/>
    <col min="4" max="4" width="16.375" style="1" customWidth="1"/>
    <col min="5" max="5" width="0.75" style="1" customWidth="1"/>
    <col min="6" max="9" width="10.625" style="1" customWidth="1"/>
    <col min="10" max="10" width="0.75" style="1" customWidth="1"/>
    <col min="11" max="11" width="11.625" style="1" bestFit="1" customWidth="1"/>
    <col min="12" max="13" width="9" style="1"/>
    <col min="14" max="14" width="5.5" style="1" customWidth="1"/>
    <col min="15" max="16384" width="9" style="1"/>
  </cols>
  <sheetData>
    <row r="1" spans="2:11" ht="12" customHeight="1"/>
    <row r="2" spans="2:11" ht="28.5" customHeight="1"/>
    <row r="3" spans="2:11">
      <c r="C3" s="1" t="s">
        <v>0</v>
      </c>
    </row>
    <row r="4" spans="2:11" ht="10.5" customHeight="1" thickBot="1">
      <c r="B4" s="2"/>
      <c r="C4" s="2"/>
      <c r="D4" s="2"/>
      <c r="E4" s="2"/>
      <c r="F4" s="2"/>
      <c r="G4" s="2"/>
      <c r="H4" s="2"/>
      <c r="I4" s="2"/>
    </row>
    <row r="5" spans="2:11" ht="26.25" customHeight="1" thickBot="1">
      <c r="B5" s="3"/>
      <c r="C5" s="40" t="s">
        <v>1</v>
      </c>
      <c r="D5" s="41"/>
      <c r="E5" s="4"/>
      <c r="F5" s="46" t="s">
        <v>2</v>
      </c>
      <c r="G5" s="47"/>
      <c r="H5" s="48" t="s">
        <v>3</v>
      </c>
      <c r="I5" s="40"/>
      <c r="J5" s="5"/>
    </row>
    <row r="6" spans="2:11" ht="12" customHeight="1">
      <c r="B6" s="2"/>
      <c r="C6" s="42"/>
      <c r="D6" s="43"/>
      <c r="E6" s="4"/>
      <c r="F6" s="49" t="s">
        <v>4</v>
      </c>
      <c r="G6" s="50" t="s">
        <v>5</v>
      </c>
      <c r="H6" s="52" t="s">
        <v>4</v>
      </c>
      <c r="I6" s="48" t="s">
        <v>5</v>
      </c>
      <c r="J6" s="2"/>
    </row>
    <row r="7" spans="2:11" ht="14.25" thickBot="1">
      <c r="B7" s="6"/>
      <c r="C7" s="44"/>
      <c r="D7" s="45"/>
      <c r="E7" s="7"/>
      <c r="F7" s="45"/>
      <c r="G7" s="51"/>
      <c r="H7" s="53"/>
      <c r="I7" s="54"/>
      <c r="J7" s="6"/>
    </row>
    <row r="8" spans="2:11" ht="19.5" hidden="1" customHeight="1">
      <c r="B8" s="8" t="s">
        <v>6</v>
      </c>
      <c r="C8" s="9"/>
      <c r="D8" s="9"/>
      <c r="E8" s="10"/>
      <c r="F8" s="9"/>
      <c r="G8" s="11"/>
      <c r="H8" s="12"/>
      <c r="I8" s="13"/>
    </row>
    <row r="9" spans="2:11" ht="13.5" hidden="1" customHeight="1">
      <c r="B9" s="8"/>
      <c r="C9" s="14" t="s">
        <v>7</v>
      </c>
      <c r="D9" s="2" t="s">
        <v>8</v>
      </c>
      <c r="E9" s="10"/>
      <c r="F9" s="15">
        <v>1385696</v>
      </c>
      <c r="G9" s="16">
        <v>869082</v>
      </c>
      <c r="H9" s="17" t="e">
        <f>#REF!/(F9-#REF!)*100</f>
        <v>#REF!</v>
      </c>
      <c r="I9" s="18" t="s">
        <v>9</v>
      </c>
    </row>
    <row r="10" spans="2:11" hidden="1">
      <c r="B10" s="2"/>
      <c r="C10" s="14"/>
      <c r="D10" s="2" t="s">
        <v>10</v>
      </c>
      <c r="E10" s="10"/>
      <c r="F10" s="15">
        <v>1426048</v>
      </c>
      <c r="G10" s="16">
        <v>876581</v>
      </c>
      <c r="H10" s="19" t="e">
        <f>#REF!/(F10-#REF!)*100</f>
        <v>#REF!</v>
      </c>
      <c r="I10" s="17" t="e">
        <f>H10-H9</f>
        <v>#REF!</v>
      </c>
    </row>
    <row r="11" spans="2:11" hidden="1">
      <c r="B11" s="2"/>
      <c r="C11" s="14" t="s">
        <v>11</v>
      </c>
      <c r="D11" s="2" t="s">
        <v>12</v>
      </c>
      <c r="E11" s="10"/>
      <c r="F11" s="20">
        <v>1438678</v>
      </c>
      <c r="G11" s="21">
        <v>849300</v>
      </c>
      <c r="H11" s="22" t="e">
        <f>#REF!/(F11-#REF!)*100</f>
        <v>#REF!</v>
      </c>
      <c r="I11" s="17" t="e">
        <f>H11-H10</f>
        <v>#REF!</v>
      </c>
      <c r="K11" s="23"/>
    </row>
    <row r="12" spans="2:11" hidden="1">
      <c r="B12" s="2"/>
      <c r="C12" s="24"/>
      <c r="D12" s="2" t="s">
        <v>13</v>
      </c>
      <c r="E12" s="10"/>
      <c r="F12" s="20">
        <v>1474289</v>
      </c>
      <c r="G12" s="21">
        <v>879946</v>
      </c>
      <c r="H12" s="22" t="e">
        <f>#REF!/(F12-#REF!)*100</f>
        <v>#REF!</v>
      </c>
      <c r="I12" s="22" t="e">
        <f>H12-H11</f>
        <v>#REF!</v>
      </c>
      <c r="K12" s="23"/>
    </row>
    <row r="13" spans="2:11" hidden="1">
      <c r="B13" s="2"/>
      <c r="C13" s="24"/>
      <c r="D13" s="2" t="s">
        <v>14</v>
      </c>
      <c r="E13" s="10"/>
      <c r="F13" s="20">
        <v>1504640</v>
      </c>
      <c r="G13" s="21">
        <v>871711</v>
      </c>
      <c r="H13" s="22" t="e">
        <f>#REF!/(F13-#REF!)*100</f>
        <v>#REF!</v>
      </c>
      <c r="I13" s="22" t="e">
        <f t="shared" ref="I13:I16" si="0">H13-H12</f>
        <v>#REF!</v>
      </c>
      <c r="K13" s="23"/>
    </row>
    <row r="14" spans="2:11" hidden="1">
      <c r="B14" s="2"/>
      <c r="C14" s="24"/>
      <c r="D14" s="2" t="s">
        <v>15</v>
      </c>
      <c r="E14" s="10"/>
      <c r="F14" s="20">
        <v>1500519</v>
      </c>
      <c r="G14" s="21">
        <v>869589</v>
      </c>
      <c r="H14" s="22" t="e">
        <f>#REF!/(F14-#REF!)*100</f>
        <v>#REF!</v>
      </c>
      <c r="I14" s="22" t="e">
        <f t="shared" si="0"/>
        <v>#REF!</v>
      </c>
      <c r="K14" s="23"/>
    </row>
    <row r="15" spans="2:11" hidden="1">
      <c r="B15" s="2"/>
      <c r="C15" s="24"/>
      <c r="D15" s="25" t="s">
        <v>16</v>
      </c>
      <c r="E15" s="26"/>
      <c r="F15" s="27">
        <v>1465842</v>
      </c>
      <c r="G15" s="28">
        <v>834101</v>
      </c>
      <c r="H15" s="22" t="e">
        <f>#REF!/(F15-#REF!)*100</f>
        <v>#REF!</v>
      </c>
      <c r="I15" s="22" t="e">
        <f t="shared" si="0"/>
        <v>#REF!</v>
      </c>
      <c r="K15" s="23"/>
    </row>
    <row r="16" spans="2:11" hidden="1">
      <c r="B16" s="2"/>
      <c r="C16" s="24"/>
      <c r="D16" s="2" t="s">
        <v>17</v>
      </c>
      <c r="E16" s="29"/>
      <c r="F16" s="20">
        <v>1409492</v>
      </c>
      <c r="G16" s="16">
        <v>791439</v>
      </c>
      <c r="H16" s="22" t="e">
        <f>#REF!/(F16-#REF!)*100</f>
        <v>#REF!</v>
      </c>
      <c r="I16" s="17" t="e">
        <f t="shared" si="0"/>
        <v>#REF!</v>
      </c>
      <c r="K16" s="23"/>
    </row>
    <row r="17" spans="2:11" ht="3.75" customHeight="1">
      <c r="B17" s="2"/>
      <c r="C17" s="24"/>
      <c r="D17" s="2"/>
      <c r="E17" s="29"/>
      <c r="F17" s="20"/>
      <c r="G17" s="21"/>
      <c r="H17" s="30"/>
      <c r="I17" s="22"/>
      <c r="K17" s="23"/>
    </row>
    <row r="18" spans="2:11" ht="24.75" customHeight="1">
      <c r="B18" s="2" t="s">
        <v>18</v>
      </c>
      <c r="C18" s="24"/>
      <c r="D18" s="2"/>
      <c r="E18" s="10"/>
      <c r="F18" s="20">
        <v>13746</v>
      </c>
      <c r="G18" s="21">
        <v>1641</v>
      </c>
      <c r="H18" s="31">
        <v>100</v>
      </c>
      <c r="I18" s="22">
        <v>100</v>
      </c>
      <c r="K18" s="23"/>
    </row>
    <row r="19" spans="2:11" ht="13.5" customHeight="1">
      <c r="B19" s="8"/>
      <c r="C19" s="32" t="s">
        <v>19</v>
      </c>
      <c r="D19" s="2"/>
      <c r="E19" s="10"/>
      <c r="F19" s="15"/>
      <c r="G19" s="16"/>
      <c r="H19" s="19"/>
      <c r="I19" s="18"/>
    </row>
    <row r="20" spans="2:11">
      <c r="B20" s="2"/>
      <c r="C20" s="14"/>
      <c r="D20" s="2" t="s">
        <v>20</v>
      </c>
      <c r="E20" s="10"/>
      <c r="F20" s="15">
        <v>6887</v>
      </c>
      <c r="G20" s="16">
        <v>900</v>
      </c>
      <c r="H20" s="19">
        <v>50.101847810272083</v>
      </c>
      <c r="I20" s="17">
        <v>54.844606946983546</v>
      </c>
      <c r="J20" s="33">
        <f>H20</f>
        <v>50.101847810272083</v>
      </c>
      <c r="K20" s="23"/>
    </row>
    <row r="21" spans="2:11">
      <c r="B21" s="2"/>
      <c r="C21" s="14"/>
      <c r="D21" s="2" t="s">
        <v>21</v>
      </c>
      <c r="E21" s="10"/>
      <c r="F21" s="20">
        <v>4928</v>
      </c>
      <c r="G21" s="21">
        <v>566</v>
      </c>
      <c r="H21" s="31">
        <v>35.850429215771861</v>
      </c>
      <c r="I21" s="17">
        <v>34.491163924436322</v>
      </c>
      <c r="J21" s="33">
        <f t="shared" ref="J21:J22" si="1">H21</f>
        <v>35.850429215771861</v>
      </c>
      <c r="K21" s="23"/>
    </row>
    <row r="22" spans="2:11">
      <c r="B22" s="2"/>
      <c r="C22" s="24"/>
      <c r="D22" s="2" t="s">
        <v>22</v>
      </c>
      <c r="E22" s="10"/>
      <c r="F22" s="20">
        <v>1931</v>
      </c>
      <c r="G22" s="21">
        <v>175</v>
      </c>
      <c r="H22" s="31">
        <v>14.047722973956059</v>
      </c>
      <c r="I22" s="22">
        <v>10.664229128580134</v>
      </c>
      <c r="J22" s="33">
        <f t="shared" si="1"/>
        <v>14.047722973956059</v>
      </c>
      <c r="K22" s="23"/>
    </row>
    <row r="23" spans="2:11" ht="9" customHeight="1">
      <c r="B23" s="2"/>
      <c r="C23" s="24"/>
      <c r="D23" s="2"/>
      <c r="E23" s="10"/>
      <c r="F23" s="20"/>
      <c r="G23" s="21"/>
      <c r="H23" s="31"/>
      <c r="I23" s="22"/>
      <c r="J23" s="33"/>
      <c r="K23" s="23"/>
    </row>
    <row r="24" spans="2:11">
      <c r="B24" s="2"/>
      <c r="C24" s="32" t="s">
        <v>23</v>
      </c>
      <c r="D24" s="2"/>
      <c r="E24" s="10"/>
      <c r="F24" s="20"/>
      <c r="G24" s="21"/>
      <c r="H24" s="31"/>
      <c r="I24" s="22"/>
      <c r="J24" s="33"/>
      <c r="K24" s="23"/>
    </row>
    <row r="25" spans="2:11" ht="13.5" customHeight="1">
      <c r="B25" s="8"/>
      <c r="C25" s="14"/>
      <c r="D25" s="2" t="s">
        <v>24</v>
      </c>
      <c r="E25" s="10"/>
      <c r="F25" s="15">
        <v>2947</v>
      </c>
      <c r="G25" s="16">
        <v>139</v>
      </c>
      <c r="H25" s="19">
        <v>21.43896406227266</v>
      </c>
      <c r="I25" s="17">
        <v>8.4704448507007921</v>
      </c>
      <c r="J25" s="33">
        <f t="shared" ref="J25:J28" si="2">H25</f>
        <v>21.43896406227266</v>
      </c>
    </row>
    <row r="26" spans="2:11">
      <c r="B26" s="2"/>
      <c r="C26" s="14"/>
      <c r="D26" s="2" t="s">
        <v>25</v>
      </c>
      <c r="E26" s="10"/>
      <c r="F26" s="15">
        <v>7375</v>
      </c>
      <c r="G26" s="16">
        <v>899</v>
      </c>
      <c r="H26" s="19">
        <v>53.651971482613128</v>
      </c>
      <c r="I26" s="17">
        <v>54.783668494820233</v>
      </c>
      <c r="J26" s="33">
        <f t="shared" si="2"/>
        <v>53.651971482613128</v>
      </c>
      <c r="K26" s="23"/>
    </row>
    <row r="27" spans="2:11">
      <c r="B27" s="2"/>
      <c r="C27" s="14"/>
      <c r="D27" s="2" t="s">
        <v>26</v>
      </c>
      <c r="E27" s="10"/>
      <c r="F27" s="20">
        <v>2482</v>
      </c>
      <c r="G27" s="21">
        <v>425</v>
      </c>
      <c r="H27" s="31">
        <v>18.056161792521461</v>
      </c>
      <c r="I27" s="17">
        <v>25.898842169408898</v>
      </c>
      <c r="J27" s="33">
        <f t="shared" si="2"/>
        <v>18.056161792521461</v>
      </c>
      <c r="K27" s="23"/>
    </row>
    <row r="28" spans="2:11">
      <c r="B28" s="2"/>
      <c r="C28" s="24"/>
      <c r="D28" s="2" t="s">
        <v>27</v>
      </c>
      <c r="E28" s="10"/>
      <c r="F28" s="20">
        <v>942</v>
      </c>
      <c r="G28" s="21">
        <v>178</v>
      </c>
      <c r="H28" s="31">
        <v>6.8529026625927543</v>
      </c>
      <c r="I28" s="22">
        <v>10.847044485070079</v>
      </c>
      <c r="J28" s="33">
        <f t="shared" si="2"/>
        <v>6.8529026625927543</v>
      </c>
      <c r="K28" s="23"/>
    </row>
    <row r="29" spans="2:11" ht="4.5" customHeight="1" thickBot="1">
      <c r="B29" s="6"/>
      <c r="C29" s="34"/>
      <c r="D29" s="35"/>
      <c r="E29" s="36"/>
      <c r="F29" s="37"/>
      <c r="G29" s="38"/>
      <c r="H29" s="39"/>
      <c r="I29" s="39"/>
      <c r="J29" s="6"/>
      <c r="K29" s="23"/>
    </row>
    <row r="32" spans="2:11">
      <c r="C32" s="1" t="s">
        <v>28</v>
      </c>
    </row>
  </sheetData>
  <mergeCells count="7">
    <mergeCell ref="C5:D7"/>
    <mergeCell ref="F5:G5"/>
    <mergeCell ref="H5:I5"/>
    <mergeCell ref="F6:F7"/>
    <mergeCell ref="G6:G7"/>
    <mergeCell ref="H6:H7"/>
    <mergeCell ref="I6:I7"/>
  </mergeCells>
  <phoneticPr fontId="2"/>
  <pageMargins left="0.7" right="0.7" top="0.75" bottom="0.75" header="0.3" footer="0.3"/>
  <pageSetup paperSize="9" scale="1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表3-3</vt:lpstr>
      <vt:lpstr>'表3-3'!Print_Area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2017-10-04T01:18:55Z</cp:lastPrinted>
  <dcterms:created xsi:type="dcterms:W3CDTF">2017-10-04T01:13:57Z</dcterms:created>
  <dcterms:modified xsi:type="dcterms:W3CDTF">2017-10-04T01:19:58Z</dcterms:modified>
</cp:coreProperties>
</file>