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3920" windowHeight="11640" tabRatio="941"/>
  </bookViews>
  <sheets>
    <sheet name="表2-1" sheetId="34" r:id="rId1"/>
  </sheets>
  <definedNames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'表2-1'!$B$1:$L$17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さ" localSheetId="0">#REF!</definedName>
    <definedName name="さ">#REF!</definedName>
  </definedNames>
  <calcPr calcId="145621" calcMode="manual"/>
</workbook>
</file>

<file path=xl/calcChain.xml><?xml version="1.0" encoding="utf-8"?>
<calcChain xmlns="http://schemas.openxmlformats.org/spreadsheetml/2006/main">
  <c r="J6" i="34" l="1"/>
  <c r="I7" i="34" l="1"/>
  <c r="I6" i="34"/>
  <c r="G7" i="34"/>
  <c r="F7" i="34"/>
  <c r="J7" i="34"/>
  <c r="K7" i="34" s="1"/>
</calcChain>
</file>

<file path=xl/sharedStrings.xml><?xml version="1.0" encoding="utf-8"?>
<sst xmlns="http://schemas.openxmlformats.org/spreadsheetml/2006/main" count="34" uniqueCount="30">
  <si>
    <t>60年 (1985年)</t>
    <rPh sb="2" eb="3">
      <t>ネン</t>
    </rPh>
    <rPh sb="9" eb="10">
      <t>ネン</t>
    </rPh>
    <phoneticPr fontId="2"/>
  </si>
  <si>
    <t>２年 (1990年)</t>
    <rPh sb="1" eb="2">
      <t>ネン</t>
    </rPh>
    <rPh sb="8" eb="9">
      <t>ネン</t>
    </rPh>
    <phoneticPr fontId="2"/>
  </si>
  <si>
    <t>７年 (1995年)</t>
    <rPh sb="1" eb="2">
      <t>ネン</t>
    </rPh>
    <rPh sb="8" eb="9">
      <t>ネン</t>
    </rPh>
    <phoneticPr fontId="2"/>
  </si>
  <si>
    <t>12年 (2000年)</t>
    <rPh sb="2" eb="3">
      <t>ネン</t>
    </rPh>
    <rPh sb="9" eb="10">
      <t>ネン</t>
    </rPh>
    <phoneticPr fontId="2"/>
  </si>
  <si>
    <t>17年 (2005年)</t>
    <rPh sb="2" eb="3">
      <t>ネン</t>
    </rPh>
    <rPh sb="9" eb="10">
      <t>ネン</t>
    </rPh>
    <phoneticPr fontId="2"/>
  </si>
  <si>
    <t>22年 (2010年)</t>
    <rPh sb="2" eb="3">
      <t>ネン</t>
    </rPh>
    <rPh sb="9" eb="10">
      <t>ネン</t>
    </rPh>
    <phoneticPr fontId="2"/>
  </si>
  <si>
    <t>27年 (2015年)</t>
    <rPh sb="2" eb="3">
      <t>ネン</t>
    </rPh>
    <rPh sb="9" eb="10">
      <t>ネン</t>
    </rPh>
    <phoneticPr fontId="2"/>
  </si>
  <si>
    <t>平成</t>
    <rPh sb="0" eb="2">
      <t>ヘイセイ</t>
    </rPh>
    <phoneticPr fontId="2"/>
  </si>
  <si>
    <t>－</t>
  </si>
  <si>
    <t>昭和</t>
    <rPh sb="0" eb="2">
      <t>ショウワ</t>
    </rPh>
    <phoneticPr fontId="2"/>
  </si>
  <si>
    <t>昼間人口（人）</t>
    <rPh sb="0" eb="1">
      <t>ヒル</t>
    </rPh>
    <rPh sb="1" eb="2">
      <t>カン</t>
    </rPh>
    <rPh sb="2" eb="4">
      <t>ジンコウ</t>
    </rPh>
    <rPh sb="5" eb="6">
      <t>ニン</t>
    </rPh>
    <phoneticPr fontId="2"/>
  </si>
  <si>
    <t>夜間人口（人）</t>
    <rPh sb="0" eb="1">
      <t>ヨル</t>
    </rPh>
    <rPh sb="1" eb="2">
      <t>カン</t>
    </rPh>
    <rPh sb="2" eb="4">
      <t>ジンコウ</t>
    </rPh>
    <rPh sb="5" eb="6">
      <t>ニン</t>
    </rPh>
    <phoneticPr fontId="2"/>
  </si>
  <si>
    <t>年次</t>
    <rPh sb="0" eb="2">
      <t>ネンジ</t>
    </rPh>
    <phoneticPr fontId="2"/>
  </si>
  <si>
    <t>55年 (1980年)</t>
    <rPh sb="2" eb="3">
      <t>ネン</t>
    </rPh>
    <rPh sb="9" eb="10">
      <t>ネン</t>
    </rPh>
    <phoneticPr fontId="2"/>
  </si>
  <si>
    <t>50年 (1975年)</t>
    <rPh sb="2" eb="3">
      <t>ネン</t>
    </rPh>
    <rPh sb="9" eb="10">
      <t>ネン</t>
    </rPh>
    <phoneticPr fontId="2"/>
  </si>
  <si>
    <t>45年 (1970年)</t>
    <rPh sb="2" eb="3">
      <t>ネン</t>
    </rPh>
    <rPh sb="9" eb="10">
      <t>ネン</t>
    </rPh>
    <phoneticPr fontId="2"/>
  </si>
  <si>
    <t>40年 (1965年)</t>
    <rPh sb="2" eb="3">
      <t>ネン</t>
    </rPh>
    <rPh sb="9" eb="10">
      <t>ネン</t>
    </rPh>
    <phoneticPr fontId="2"/>
  </si>
  <si>
    <t>差(人)
(昼間人口－
夜間人口)</t>
    <rPh sb="0" eb="1">
      <t>サ</t>
    </rPh>
    <rPh sb="2" eb="3">
      <t>ニン</t>
    </rPh>
    <rPh sb="6" eb="8">
      <t>チュウカン</t>
    </rPh>
    <rPh sb="8" eb="10">
      <t>ジンコウ</t>
    </rPh>
    <rPh sb="12" eb="14">
      <t>ヤカン</t>
    </rPh>
    <rPh sb="14" eb="16">
      <t>ジンコウ</t>
    </rPh>
    <phoneticPr fontId="2"/>
  </si>
  <si>
    <t>前回との差
(ポイント)</t>
    <phoneticPr fontId="2"/>
  </si>
  <si>
    <t>増減数
(人)</t>
    <rPh sb="0" eb="2">
      <t>ゾウゲン</t>
    </rPh>
    <rPh sb="2" eb="3">
      <t>スウ</t>
    </rPh>
    <rPh sb="5" eb="6">
      <t>ニン</t>
    </rPh>
    <phoneticPr fontId="2"/>
  </si>
  <si>
    <t>増減率
(％)</t>
    <rPh sb="0" eb="2">
      <t>ゾウゲン</t>
    </rPh>
    <rPh sb="2" eb="3">
      <t>リツ</t>
    </rPh>
    <phoneticPr fontId="2"/>
  </si>
  <si>
    <t>昼夜間
人口比率</t>
    <rPh sb="0" eb="2">
      <t>チュウヤ</t>
    </rPh>
    <rPh sb="2" eb="3">
      <t>カン</t>
    </rPh>
    <rPh sb="4" eb="6">
      <t>ジンコウ</t>
    </rPh>
    <rPh sb="6" eb="8">
      <t>ヒリツ</t>
    </rPh>
    <phoneticPr fontId="2"/>
  </si>
  <si>
    <t>昭和40年</t>
    <rPh sb="0" eb="2">
      <t>ショウワ</t>
    </rPh>
    <rPh sb="4" eb="5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</si>
  <si>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</si>
  <si>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</si>
  <si>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</si>
  <si>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</si>
  <si>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－</t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</si>
  <si>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表</t>
    </r>
    <r>
      <rPr>
        <b/>
        <sz val="11"/>
        <color theme="1"/>
        <rFont val="ＭＳ Ｐゴシック"/>
        <family val="2"/>
        <charset val="128"/>
        <scheme val="minor"/>
      </rPr>
      <t>2-1</t>
    </r>
    <r>
      <rPr>
        <b/>
        <sz val="11"/>
        <color theme="1"/>
        <rFont val="ＭＳ Ｐゴシック"/>
        <family val="3"/>
        <charset val="128"/>
        <scheme val="minor"/>
      </rPr>
      <t>　昼間人口、夜間人口及び昼夜間人口比率の推移</t>
    </r>
    <r>
      <rPr>
        <sz val="11"/>
        <color theme="1"/>
        <rFont val="ＭＳ 明朝"/>
        <family val="1"/>
        <charset val="128"/>
      </rPr>
      <t xml:space="preserve"> － 鹿児島県 （平成２年～27年）</t>
    </r>
    <rPh sb="0" eb="1">
      <t>ヒョウ</t>
    </rPh>
    <rPh sb="5" eb="7">
      <t>チュウカン</t>
    </rPh>
    <rPh sb="7" eb="9">
      <t>ジンコウ</t>
    </rPh>
    <rPh sb="10" eb="12">
      <t>ヤカン</t>
    </rPh>
    <rPh sb="12" eb="14">
      <t>ジンコウ</t>
    </rPh>
    <rPh sb="14" eb="15">
      <t>オヨ</t>
    </rPh>
    <rPh sb="16" eb="18">
      <t>チュウヤ</t>
    </rPh>
    <rPh sb="18" eb="19">
      <t>カン</t>
    </rPh>
    <rPh sb="19" eb="21">
      <t>ジンコウ</t>
    </rPh>
    <rPh sb="21" eb="23">
      <t>ヒリツ</t>
    </rPh>
    <rPh sb="24" eb="26">
      <t>スイイ</t>
    </rPh>
    <rPh sb="29" eb="33">
      <t>カゴシマケン</t>
    </rPh>
    <rPh sb="35" eb="37">
      <t>ヘイセイ</t>
    </rPh>
    <rPh sb="38" eb="39">
      <t>ネン</t>
    </rPh>
    <rPh sb="42" eb="43">
      <t>ネン</t>
    </rPh>
    <phoneticPr fontId="2"/>
  </si>
  <si>
    <t>注)　平成2年～17年は，年齢「不詳」を除く。</t>
    <rPh sb="0" eb="1">
      <t>チュウ</t>
    </rPh>
    <rPh sb="3" eb="5">
      <t>ヘイセイ</t>
    </rPh>
    <rPh sb="6" eb="7">
      <t>ネン</t>
    </rPh>
    <rPh sb="10" eb="11">
      <t>ネン</t>
    </rPh>
    <rPh sb="13" eb="15">
      <t>ネンレイ</t>
    </rPh>
    <rPh sb="16" eb="18">
      <t>フショウ</t>
    </rPh>
    <rPh sb="20" eb="2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</si>
</sst>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7" formatCode="#,##0.0_ "/>
    <numFmt numFmtId="180" formatCode="#,##0.0;[Red]\-#,##0.0"/>
    <numFmt numFmtId="181" formatCode="&quot;人口・労働力&quot;__________0"/>
    <numFmt numFmtId="182" formatCode="0__________&quot;人口・労働力&quot;"/>
    <numFmt numFmtId="183" formatCode="0;&quot;△ &quot;0;\-"/>
    <numFmt numFmtId="184" formatCode="#__###__##0_ "/>
    <numFmt numFmtId="185" formatCode="[$-411]e&quot;  &quot;"/>
    <numFmt numFmtId="186" formatCode="#__###__##0.0;&quot;△ &quot;#__###__##0.0;\-"/>
    <numFmt numFmtId="187" formatCode="#,##0.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/>
    <xf numFmtId="38" fontId="4" fillId="0" borderId="0" applyFont="0" applyFill="0" applyBorder="0" applyAlignment="0" applyProtection="0"/>
    <xf numFmtId="0" fontId="11" fillId="0" borderId="0">
      <alignment horizontal="center" vertical="center"/>
    </xf>
    <xf numFmtId="181" fontId="12" fillId="0" borderId="0">
      <alignment horizontal="right" vertical="top"/>
    </xf>
    <xf numFmtId="182" fontId="12" fillId="0" borderId="0">
      <alignment horizontal="left" vertical="top"/>
    </xf>
    <xf numFmtId="0" fontId="12" fillId="2" borderId="15" applyNumberFormat="0" applyFont="0" applyBorder="0" applyAlignment="0">
      <protection locked="0"/>
    </xf>
    <xf numFmtId="183" fontId="13" fillId="0" borderId="0" applyNumberFormat="0" applyFill="0" applyBorder="0" applyAlignment="0" applyProtection="0">
      <alignment horizontal="right"/>
    </xf>
    <xf numFmtId="184" fontId="14" fillId="3" borderId="16" applyNumberFormat="0" applyFont="0" applyBorder="0" applyAlignment="0">
      <alignment horizontal="right" vertical="center"/>
      <protection locked="0"/>
    </xf>
    <xf numFmtId="185" fontId="15" fillId="0" borderId="14" applyNumberFormat="0" applyFill="0" applyBorder="0" applyAlignment="0" applyProtection="0">
      <alignment horizontal="right"/>
    </xf>
    <xf numFmtId="186" fontId="16" fillId="0" borderId="0" applyFill="0" applyBorder="0" applyProtection="0">
      <alignment horizontal="right"/>
    </xf>
    <xf numFmtId="183" fontId="16" fillId="0" borderId="0" applyFill="0" applyBorder="0" applyProtection="0">
      <alignment horizontal="right"/>
    </xf>
    <xf numFmtId="0" fontId="7" fillId="0" borderId="0"/>
    <xf numFmtId="0" fontId="4" fillId="0" borderId="0"/>
    <xf numFmtId="0" fontId="4" fillId="0" borderId="0">
      <alignment vertical="center"/>
    </xf>
    <xf numFmtId="0" fontId="10" fillId="0" borderId="0"/>
    <xf numFmtId="0" fontId="4" fillId="0" borderId="0"/>
    <xf numFmtId="0" fontId="17" fillId="0" borderId="0"/>
  </cellStyleXfs>
  <cellXfs count="4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38" fontId="1" fillId="0" borderId="11" xfId="1" applyFont="1" applyBorder="1" applyAlignment="1"/>
    <xf numFmtId="0" fontId="0" fillId="0" borderId="0" xfId="0" applyAlignment="1"/>
    <xf numFmtId="0" fontId="1" fillId="0" borderId="0" xfId="0" applyFont="1" applyAlignment="1">
      <alignment horizontal="distributed"/>
    </xf>
    <xf numFmtId="0" fontId="1" fillId="0" borderId="1" xfId="0" applyFont="1" applyFill="1" applyBorder="1" applyAlignment="1">
      <alignment vertical="center" wrapText="1"/>
    </xf>
    <xf numFmtId="0" fontId="0" fillId="0" borderId="0" xfId="0" applyBorder="1" applyAlignment="1"/>
    <xf numFmtId="38" fontId="1" fillId="0" borderId="11" xfId="1" applyFont="1" applyBorder="1" applyAlignment="1">
      <alignment vertical="top"/>
    </xf>
    <xf numFmtId="177" fontId="1" fillId="0" borderId="1" xfId="1" applyNumberFormat="1" applyFont="1" applyBorder="1" applyAlignment="1">
      <alignment vertical="center"/>
    </xf>
    <xf numFmtId="177" fontId="1" fillId="0" borderId="0" xfId="1" applyNumberFormat="1" applyFont="1" applyBorder="1" applyAlignment="1"/>
    <xf numFmtId="38" fontId="1" fillId="0" borderId="11" xfId="1" applyFont="1" applyBorder="1" applyAlignment="1">
      <alignment vertical="center"/>
    </xf>
    <xf numFmtId="38" fontId="1" fillId="0" borderId="11" xfId="1" applyFont="1" applyBorder="1" applyAlignment="1">
      <alignment horizontal="center"/>
    </xf>
    <xf numFmtId="187" fontId="1" fillId="0" borderId="11" xfId="1" applyNumberFormat="1" applyFont="1" applyBorder="1" applyAlignment="1"/>
    <xf numFmtId="180" fontId="1" fillId="0" borderId="11" xfId="1" applyNumberFormat="1" applyFont="1" applyBorder="1" applyAlignment="1"/>
    <xf numFmtId="0" fontId="1" fillId="0" borderId="0" xfId="0" applyFont="1" applyAlignme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distributed" vertical="top"/>
    </xf>
    <xf numFmtId="187" fontId="1" fillId="0" borderId="11" xfId="1" applyNumberFormat="1" applyFont="1" applyBorder="1" applyAlignment="1">
      <alignment vertical="top"/>
    </xf>
    <xf numFmtId="180" fontId="1" fillId="0" borderId="11" xfId="1" applyNumberFormat="1" applyFont="1" applyBorder="1" applyAlignment="1">
      <alignment vertical="top"/>
    </xf>
    <xf numFmtId="0" fontId="1" fillId="0" borderId="5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80" fontId="1" fillId="0" borderId="10" xfId="1" applyNumberFormat="1" applyFont="1" applyBorder="1" applyAlignment="1">
      <alignment horizontal="center"/>
    </xf>
    <xf numFmtId="3" fontId="1" fillId="0" borderId="11" xfId="1" applyNumberFormat="1" applyFont="1" applyBorder="1" applyAlignment="1"/>
    <xf numFmtId="3" fontId="1" fillId="0" borderId="11" xfId="1" applyNumberFormat="1" applyFont="1" applyBorder="1" applyAlignment="1">
      <alignment vertical="top"/>
    </xf>
    <xf numFmtId="3" fontId="1" fillId="0" borderId="11" xfId="1" applyNumberFormat="1" applyFont="1" applyBorder="1" applyAlignment="1">
      <alignment vertical="center"/>
    </xf>
    <xf numFmtId="187" fontId="1" fillId="0" borderId="10" xfId="1" applyNumberFormat="1" applyFont="1" applyBorder="1" applyAlignment="1"/>
    <xf numFmtId="187" fontId="1" fillId="0" borderId="10" xfId="1" applyNumberFormat="1" applyFont="1" applyBorder="1" applyAlignment="1">
      <alignment vertical="top"/>
    </xf>
    <xf numFmtId="3" fontId="1" fillId="0" borderId="11" xfId="1" applyNumberFormat="1" applyFont="1" applyBorder="1" applyAlignment="1">
      <alignment horizontal="center"/>
    </xf>
    <xf numFmtId="187" fontId="1" fillId="0" borderId="11" xfId="1" applyNumberFormat="1" applyFont="1" applyBorder="1" applyAlignment="1">
      <alignment horizontal="center"/>
    </xf>
    <xf numFmtId="187" fontId="1" fillId="0" borderId="10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9">
    <cellStyle name="S-タイトル" xfId="4"/>
    <cellStyle name="S-ヘッダー奇数" xfId="5"/>
    <cellStyle name="S-ヘッダー偶数" xfId="6"/>
    <cellStyle name="S-消さない入力枠" xfId="7"/>
    <cellStyle name="S-数字強調" xfId="8"/>
    <cellStyle name="S-入力枠" xfId="9"/>
    <cellStyle name="S-文字強調" xfId="10"/>
    <cellStyle name="桁区切り" xfId="1" builtinId="6"/>
    <cellStyle name="桁区切り [0.0]" xfId="11"/>
    <cellStyle name="桁区切り 2" xfId="3"/>
    <cellStyle name="桁区切りなし" xfId="12"/>
    <cellStyle name="標準" xfId="0" builtinId="0"/>
    <cellStyle name="標準 2" xfId="2"/>
    <cellStyle name="標準 3" xfId="13"/>
    <cellStyle name="標準 3 2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2"/>
  <sheetViews>
    <sheetView tabSelected="1" zoomScaleNormal="100" workbookViewId="0">
      <selection activeCell="G15" sqref="G15"/>
    </sheetView>
  </sheetViews>
  <sheetFormatPr defaultRowHeight="13.5"/>
  <cols>
    <col min="1" max="1" width="7.875" customWidth="1"/>
    <col min="2" max="2" width="1.625" customWidth="1"/>
    <col min="3" max="3" width="4.75" customWidth="1"/>
    <col min="4" max="4" width="14.625" customWidth="1"/>
    <col min="5" max="5" width="10.875" customWidth="1"/>
    <col min="6" max="7" width="9.625" customWidth="1"/>
    <col min="8" max="8" width="10.625" customWidth="1"/>
    <col min="9" max="9" width="11.625" customWidth="1"/>
    <col min="10" max="10" width="9.625" customWidth="1"/>
    <col min="11" max="11" width="10.625" customWidth="1"/>
    <col min="12" max="12" width="1.625" customWidth="1"/>
  </cols>
  <sheetData>
    <row r="2" spans="2:15">
      <c r="C2" s="6" t="s">
        <v>28</v>
      </c>
      <c r="D2" s="6"/>
    </row>
    <row r="3" spans="2:15" ht="14.25" thickBot="1">
      <c r="C3" s="6"/>
    </row>
    <row r="4" spans="2:15" ht="20.25" customHeight="1" thickBot="1">
      <c r="B4" s="4"/>
      <c r="C4" s="39" t="s">
        <v>12</v>
      </c>
      <c r="D4" s="40"/>
      <c r="E4" s="43" t="s">
        <v>10</v>
      </c>
      <c r="F4" s="27"/>
      <c r="G4" s="28"/>
      <c r="H4" s="44" t="s">
        <v>11</v>
      </c>
      <c r="I4" s="44" t="s">
        <v>17</v>
      </c>
      <c r="J4" s="43" t="s">
        <v>21</v>
      </c>
      <c r="K4" s="10"/>
      <c r="L4" s="21"/>
    </row>
    <row r="5" spans="2:15" ht="38.25" customHeight="1" thickBot="1">
      <c r="B5" s="3"/>
      <c r="C5" s="41"/>
      <c r="D5" s="42"/>
      <c r="E5" s="45"/>
      <c r="F5" s="29" t="s">
        <v>19</v>
      </c>
      <c r="G5" s="29" t="s">
        <v>20</v>
      </c>
      <c r="H5" s="45"/>
      <c r="I5" s="45"/>
      <c r="J5" s="46"/>
      <c r="K5" s="26" t="s">
        <v>18</v>
      </c>
      <c r="L5" s="25"/>
    </row>
    <row r="6" spans="2:15" s="8" customFormat="1" ht="23.25" hidden="1" customHeight="1">
      <c r="C6" s="19" t="s">
        <v>9</v>
      </c>
      <c r="D6" s="9" t="s">
        <v>16</v>
      </c>
      <c r="E6" s="7">
        <v>1853424</v>
      </c>
      <c r="F6" s="16" t="s">
        <v>8</v>
      </c>
      <c r="G6" s="16" t="s">
        <v>8</v>
      </c>
      <c r="H6" s="7">
        <v>1853541</v>
      </c>
      <c r="I6" s="31">
        <f>E6-H6</f>
        <v>-117</v>
      </c>
      <c r="J6" s="18">
        <f>E6/H6*100</f>
        <v>99.993687757648743</v>
      </c>
      <c r="K6" s="30" t="s">
        <v>8</v>
      </c>
      <c r="L6" s="13"/>
      <c r="M6" s="11"/>
      <c r="O6" s="8" t="s">
        <v>22</v>
      </c>
    </row>
    <row r="7" spans="2:15" s="8" customFormat="1" ht="13.5" hidden="1" customHeight="1">
      <c r="D7" s="9" t="s">
        <v>15</v>
      </c>
      <c r="E7" s="7">
        <v>1729217</v>
      </c>
      <c r="F7" s="31">
        <f>E7-E6</f>
        <v>-124207</v>
      </c>
      <c r="G7" s="17">
        <f>(E7-E6)/E6*100</f>
        <v>-6.7014887041497246</v>
      </c>
      <c r="H7" s="15">
        <v>1729150</v>
      </c>
      <c r="I7" s="33">
        <f t="shared" ref="I7" si="0">E7-H7</f>
        <v>67</v>
      </c>
      <c r="J7" s="18">
        <f t="shared" ref="J7" si="1">E7/H7*100</f>
        <v>100.00387473614202</v>
      </c>
      <c r="K7" s="34">
        <f t="shared" ref="K7" si="2">J7-J6</f>
        <v>1.0186978493280208E-2</v>
      </c>
      <c r="L7" s="14"/>
      <c r="M7" s="11"/>
      <c r="O7" s="8" t="s">
        <v>23</v>
      </c>
    </row>
    <row r="8" spans="2:15" s="8" customFormat="1" ht="13.5" hidden="1" customHeight="1">
      <c r="D8" s="9" t="s">
        <v>14</v>
      </c>
      <c r="E8" s="7">
        <v>1723123</v>
      </c>
      <c r="F8" s="31">
        <v>-6094</v>
      </c>
      <c r="G8" s="17">
        <v>-0.3524138381706865</v>
      </c>
      <c r="H8" s="7">
        <v>1723902</v>
      </c>
      <c r="I8" s="31">
        <v>-779</v>
      </c>
      <c r="J8" s="18">
        <v>99.954811816448967</v>
      </c>
      <c r="K8" s="34">
        <v>-4.9062919693056983E-2</v>
      </c>
      <c r="L8" s="14"/>
      <c r="M8" s="11"/>
      <c r="O8" s="8" t="s">
        <v>24</v>
      </c>
    </row>
    <row r="9" spans="2:15" s="8" customFormat="1" ht="13.5" hidden="1" customHeight="1">
      <c r="D9" s="9" t="s">
        <v>13</v>
      </c>
      <c r="E9" s="7">
        <v>1783383</v>
      </c>
      <c r="F9" s="31">
        <v>60260</v>
      </c>
      <c r="G9" s="17">
        <v>3.4971386256233599</v>
      </c>
      <c r="H9" s="7">
        <v>1784580</v>
      </c>
      <c r="I9" s="31">
        <v>-1197</v>
      </c>
      <c r="J9" s="18">
        <v>99.9329253942104</v>
      </c>
      <c r="K9" s="34">
        <v>-2.1886422238566183E-2</v>
      </c>
      <c r="L9" s="14"/>
      <c r="M9" s="11"/>
      <c r="O9" s="8" t="s">
        <v>25</v>
      </c>
    </row>
    <row r="10" spans="2:15" s="8" customFormat="1" ht="13.5" hidden="1" customHeight="1">
      <c r="D10" s="9" t="s">
        <v>0</v>
      </c>
      <c r="E10" s="7">
        <v>1814026</v>
      </c>
      <c r="F10" s="31">
        <v>30643</v>
      </c>
      <c r="G10" s="17">
        <v>1.7182512113214043</v>
      </c>
      <c r="H10" s="7">
        <v>1819202</v>
      </c>
      <c r="I10" s="31">
        <v>-5176</v>
      </c>
      <c r="J10" s="18">
        <v>99.715479644371541</v>
      </c>
      <c r="K10" s="34">
        <v>-0.21744574983885911</v>
      </c>
      <c r="L10" s="14"/>
      <c r="M10" s="11"/>
      <c r="O10" s="8" t="s">
        <v>26</v>
      </c>
    </row>
    <row r="11" spans="2:15" s="8" customFormat="1" ht="18.75" customHeight="1">
      <c r="C11" s="19" t="s">
        <v>7</v>
      </c>
      <c r="D11" s="9" t="s">
        <v>1</v>
      </c>
      <c r="E11" s="7">
        <v>1792069</v>
      </c>
      <c r="F11" s="36" t="s">
        <v>27</v>
      </c>
      <c r="G11" s="37" t="s">
        <v>8</v>
      </c>
      <c r="H11" s="7">
        <v>1796131</v>
      </c>
      <c r="I11" s="31">
        <v>-4062</v>
      </c>
      <c r="J11" s="18">
        <v>99.77384723051938</v>
      </c>
      <c r="K11" s="38" t="s">
        <v>8</v>
      </c>
      <c r="L11" s="14"/>
      <c r="M11" s="11"/>
    </row>
    <row r="12" spans="2:15" s="8" customFormat="1" ht="13.5" customHeight="1">
      <c r="D12" s="9" t="s">
        <v>2</v>
      </c>
      <c r="E12" s="7">
        <v>1791037</v>
      </c>
      <c r="F12" s="31">
        <v>-1032</v>
      </c>
      <c r="G12" s="17">
        <v>-5.7587068355068917E-2</v>
      </c>
      <c r="H12" s="7">
        <v>1794207</v>
      </c>
      <c r="I12" s="31">
        <v>-3170</v>
      </c>
      <c r="J12" s="18">
        <v>99.823320274639443</v>
      </c>
      <c r="K12" s="34">
        <v>4.9473044120063037E-2</v>
      </c>
      <c r="L12" s="14"/>
      <c r="M12" s="11"/>
    </row>
    <row r="13" spans="2:15" s="8" customFormat="1" ht="13.5" customHeight="1">
      <c r="D13" s="9" t="s">
        <v>3</v>
      </c>
      <c r="E13" s="7">
        <v>1783975</v>
      </c>
      <c r="F13" s="31">
        <v>-7062</v>
      </c>
      <c r="G13" s="17">
        <v>-0.3942967119048908</v>
      </c>
      <c r="H13" s="7">
        <v>1785357</v>
      </c>
      <c r="I13" s="31">
        <v>-1382</v>
      </c>
      <c r="J13" s="18">
        <v>99.922592512309862</v>
      </c>
      <c r="K13" s="34">
        <v>9.9272237670419372E-2</v>
      </c>
      <c r="L13" s="14"/>
      <c r="M13" s="11"/>
    </row>
    <row r="14" spans="2:15" s="8" customFormat="1" ht="13.5" customHeight="1">
      <c r="D14" s="9" t="s">
        <v>4</v>
      </c>
      <c r="E14" s="7">
        <v>1752159</v>
      </c>
      <c r="F14" s="31">
        <v>-31816</v>
      </c>
      <c r="G14" s="17">
        <v>-1.7834330638041451</v>
      </c>
      <c r="H14" s="7">
        <v>1752804</v>
      </c>
      <c r="I14" s="31">
        <v>-645</v>
      </c>
      <c r="J14" s="18">
        <v>99.963201818343634</v>
      </c>
      <c r="K14" s="34">
        <v>4.0609306033772441E-2</v>
      </c>
      <c r="L14" s="14"/>
      <c r="M14" s="11"/>
    </row>
    <row r="15" spans="2:15" s="8" customFormat="1" ht="13.5" customHeight="1">
      <c r="D15" s="9" t="s">
        <v>5</v>
      </c>
      <c r="E15" s="7">
        <v>1704396</v>
      </c>
      <c r="F15" s="31">
        <v>-47763</v>
      </c>
      <c r="G15" s="17">
        <v>-2.7259512407264408</v>
      </c>
      <c r="H15" s="7">
        <v>1706242</v>
      </c>
      <c r="I15" s="31">
        <v>-1846</v>
      </c>
      <c r="J15" s="18">
        <v>99.891809016540449</v>
      </c>
      <c r="K15" s="34">
        <v>-7.139280180318508E-2</v>
      </c>
      <c r="L15" s="14"/>
      <c r="M15" s="11"/>
    </row>
    <row r="16" spans="2:15" s="8" customFormat="1" ht="19.5" customHeight="1" thickBot="1">
      <c r="D16" s="22" t="s">
        <v>6</v>
      </c>
      <c r="E16" s="12">
        <v>1646386</v>
      </c>
      <c r="F16" s="32">
        <v>-58010</v>
      </c>
      <c r="G16" s="23">
        <v>-3.4035517567513653</v>
      </c>
      <c r="H16" s="12">
        <v>1648177</v>
      </c>
      <c r="I16" s="32">
        <v>-1791</v>
      </c>
      <c r="J16" s="24">
        <v>99.891334486526631</v>
      </c>
      <c r="K16" s="35">
        <v>-4.7453001381825288E-4</v>
      </c>
      <c r="L16" s="14"/>
      <c r="M16" s="11"/>
    </row>
    <row r="17" spans="2:12">
      <c r="B17" s="4"/>
      <c r="C17" s="2" t="s">
        <v>29</v>
      </c>
      <c r="D17" s="20"/>
      <c r="E17" s="2"/>
      <c r="F17" s="2"/>
      <c r="G17" s="2"/>
      <c r="H17" s="2"/>
      <c r="I17" s="2"/>
      <c r="J17" s="2"/>
      <c r="K17" s="2"/>
      <c r="L17" s="2"/>
    </row>
    <row r="18" spans="2:12">
      <c r="B18" s="5"/>
      <c r="C18" s="1"/>
      <c r="D18" s="5"/>
      <c r="E18" s="5"/>
      <c r="F18" s="5"/>
      <c r="G18" s="5"/>
      <c r="H18" s="5"/>
      <c r="I18" s="5"/>
      <c r="J18" s="5"/>
      <c r="K18" s="5"/>
      <c r="L18" s="5"/>
    </row>
    <row r="21" spans="2:12">
      <c r="E21" s="6"/>
    </row>
    <row r="57" spans="4:4">
      <c r="D57" s="6"/>
    </row>
    <row r="62" spans="4:4">
      <c r="D62" s="6"/>
    </row>
  </sheetData>
  <mergeCells count="5">
    <mergeCell ref="I4:I5"/>
    <mergeCell ref="J4:J5"/>
    <mergeCell ref="C4:D5"/>
    <mergeCell ref="E4:E5"/>
    <mergeCell ref="H4:H5"/>
  </mergeCells>
  <phoneticPr fontId="2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表2-1</vt:lpstr>
      <vt:lpstr>'表2-1'!Print_Area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2017-07-03T00:25:24Z</cp:lastPrinted>
  <dcterms:created xsi:type="dcterms:W3CDTF">2017-02-03T01:05:13Z</dcterms:created>
  <dcterms:modified xsi:type="dcterms:W3CDTF">2017-07-03T00:31:26Z</dcterms:modified>
</cp:coreProperties>
</file>