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MASTER\share\04-06　サ高住　希の里\サ高住定期報告\R061203\"/>
    </mc:Choice>
  </mc:AlternateContent>
  <xr:revisionPtr revIDLastSave="0" documentId="13_ncr:1_{0FE2D844-1C68-42CB-8E34-B2939EAF525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4" i="24"/>
  <c r="S17" i="24"/>
  <c r="S18" i="24"/>
  <c r="S23"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S31" i="24" l="1"/>
  <c r="S13" i="24"/>
  <c r="G317" i="24"/>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<sst xmlns="http://schemas.openxmlformats.org/spreadsheetml/2006/main" count="3412" uniqueCount="2661">
  <si>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</si>
  <si>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</si>
  <si>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</si>
  <si>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</si>
  <si>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</si>
  <si>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</si>
  <si>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</si>
  <si>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</si>
  <si>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</si>
  <si>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</si>
  <si>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</si>
  <si>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</si>
  <si>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</si>
  <si>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</si>
  <si>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</si>
  <si>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</si>
  <si>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</si>
  <si>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</si>
  <si>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</si>
  <si>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</si>
  <si>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</si>
  <si>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</si>
  <si>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</si>
  <si>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</si>
  <si>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</si>
  <si>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</si>
  <si>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</si>
  <si>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</si>
  <si>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</si>
  <si>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</si>
  <si>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</si>
  <si>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</si>
  <si>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</si>
  <si>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</si>
  <si>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</si>
  <si>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</si>
  <si>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</si>
  <si>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</si>
  <si>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</si>
  <si>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</si>
  <si>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</si>
  <si>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</si>
  <si>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</si>
  <si>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</si>
  <si>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</si>
  <si>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</si>
  <si>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</si>
  <si>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</si>
  <si>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</si>
  <si>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</si>
  <si>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</si>
  <si>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</si>
  <si>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</si>
  <si>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</si>
  <si>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</si>
  <si>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</si>
  <si>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</si>
  <si>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</si>
  <si>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</si>
  <si>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</si>
  <si>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</si>
  <si>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</si>
  <si>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</si>
  <si>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</si>
  <si>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</si>
  <si>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</si>
  <si>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</si>
  <si>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</si>
  <si>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</si>
  <si>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</si>
  <si>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</si>
  <si>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</si>
  <si>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</si>
  <si>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</si>
  <si>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</si>
  <si>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</si>
  <si>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</si>
  <si>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</si>
  <si>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</si>
  <si>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</si>
  <si>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</si>
  <si>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</si>
  <si>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</si>
  <si>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</si>
  <si>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</si>
  <si>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</si>
  <si>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</si>
  <si>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</si>
  <si>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</si>
  <si>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</si>
  <si>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</si>
  <si>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</si>
  <si>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</si>
  <si>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</si>
  <si>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</si>
  <si>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</si>
  <si>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</si>
  <si>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</si>
  <si>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</si>
  <si>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</si>
  <si>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</si>
  <si>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</si>
  <si>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</si>
  <si>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</si>
  <si>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</si>
  <si>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</si>
  <si>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</si>
  <si>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</si>
  <si>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</si>
  <si>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</si>
  <si>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</si>
  <si>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</si>
  <si>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</si>
  <si>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</si>
  <si>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</si>
  <si>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</si>
  <si>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</si>
  <si>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</si>
  <si>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</si>
  <si>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</si>
  <si>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</si>
  <si>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</si>
  <si>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</si>
  <si>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</si>
  <si>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</si>
  <si>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</si>
  <si>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</si>
  <si>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</si>
  <si>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</si>
  <si>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</si>
  <si>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</si>
  <si>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</si>
  <si>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</si>
  <si>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</si>
  <si>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</si>
  <si>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</si>
  <si>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</si>
  <si>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</si>
  <si>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</si>
  <si>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</si>
  <si>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</si>
  <si>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</si>
  <si>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</si>
  <si>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</si>
  <si>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</si>
  <si>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</si>
  <si>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</si>
  <si>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</si>
  <si>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</si>
  <si>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</si>
  <si>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</si>
  <si>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</si>
  <si>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</si>
  <si>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</si>
  <si>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</si>
  <si>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</si>
  <si>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</si>
  <si>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</si>
  <si>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</si>
  <si>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</si>
  <si>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</si>
  <si>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</si>
  <si>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</si>
  <si>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</si>
  <si>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</si>
  <si>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</si>
  <si>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</si>
  <si>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</si>
  <si>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</si>
  <si>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</si>
  <si>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</si>
  <si>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</si>
  <si>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</si>
  <si>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</si>
  <si>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</si>
  <si>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</si>
  <si>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</si>
  <si>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</si>
  <si>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</si>
  <si>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</si>
  <si>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</si>
  <si>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</si>
  <si>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</si>
  <si>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</si>
  <si>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</si>
  <si>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</si>
  <si>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</si>
  <si>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</si>
  <si>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</si>
  <si>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</si>
  <si>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</si>
  <si>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</si>
  <si>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</si>
  <si>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</si>
  <si>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</si>
  <si>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</si>
  <si>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</si>
  <si>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</si>
  <si>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</si>
  <si>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</si>
  <si>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</si>
  <si>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</si>
  <si>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</si>
  <si>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</si>
  <si>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</si>
  <si>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</si>
  <si>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</si>
  <si>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</si>
  <si>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</si>
  <si>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</si>
  <si>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</si>
  <si>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</si>
  <si>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</si>
  <si>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</si>
  <si>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</si>
  <si>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</si>
  <si>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</si>
  <si>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</si>
  <si>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</si>
  <si>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</si>
  <si>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</si>
  <si>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</si>
  <si>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</si>
  <si>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</si>
  <si>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</si>
  <si>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</si>
  <si>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</si>
  <si>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</si>
  <si>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</si>
  <si>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</si>
  <si>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</si>
  <si>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</si>
  <si>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</si>
  <si>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</si>
  <si>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</si>
  <si>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</si>
  <si>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</si>
  <si>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</si>
  <si>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</si>
  <si>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</si>
  <si>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</si>
  <si>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</si>
  <si>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</si>
  <si>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</si>
  <si>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</si>
  <si>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</si>
  <si>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</si>
  <si>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</si>
  <si>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</si>
  <si>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</si>
  <si>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</si>
  <si>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</si>
  <si>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</si>
  <si>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</si>
  <si>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</si>
  <si>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</si>
  <si>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</si>
  <si>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</si>
  <si>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</si>
  <si>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</si>
  <si>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</si>
  <si>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</si>
  <si>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</si>
  <si>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</si>
  <si>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</si>
  <si>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</si>
  <si>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</si>
  <si>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</si>
  <si>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</si>
  <si>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</si>
  <si>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</si>
  <si>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</si>
  <si>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</si>
  <si>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</si>
  <si>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</si>
  <si>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</si>
  <si>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</si>
  <si>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</si>
  <si>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</si>
  <si>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</si>
  <si>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</si>
  <si>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</si>
  <si>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</si>
  <si>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</si>
  <si>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</si>
  <si>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</si>
  <si>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</si>
  <si>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</si>
  <si>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</si>
  <si>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</si>
  <si>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</si>
  <si>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</si>
  <si>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</si>
  <si>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</si>
  <si>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</si>
  <si>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</si>
  <si>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</si>
  <si>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</si>
  <si>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</si>
  <si>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</si>
  <si>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</si>
  <si>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</si>
  <si>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</si>
  <si>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</si>
  <si>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</si>
  <si>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</si>
  <si>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</si>
  <si>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</si>
  <si>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</si>
  <si>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</si>
  <si>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</si>
  <si>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</si>
  <si>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</si>
  <si>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</si>
  <si>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</si>
  <si>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</si>
  <si>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</si>
  <si>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</si>
  <si>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</si>
  <si>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</si>
  <si>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</si>
  <si>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</si>
  <si>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</si>
  <si>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</si>
  <si>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</si>
  <si>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</si>
  <si>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</si>
  <si>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</si>
  <si>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</si>
  <si>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</si>
  <si>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</si>
  <si>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</si>
  <si>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</si>
  <si>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</si>
  <si>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</si>
  <si>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</si>
  <si>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</si>
  <si>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</si>
  <si>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</si>
  <si>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</si>
  <si>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</si>
  <si>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</si>
  <si>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</si>
  <si>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</si>
  <si>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</si>
  <si>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</si>
  <si>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</si>
  <si>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</si>
  <si>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</si>
  <si>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</si>
  <si>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</si>
  <si>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</si>
  <si>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</si>
  <si>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</si>
  <si>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</si>
  <si>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</si>
  <si>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</si>
  <si>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</si>
  <si>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</si>
  <si>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</si>
  <si>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</si>
  <si>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</si>
  <si>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</si>
  <si>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</si>
  <si>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</si>
  <si>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</si>
  <si>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</si>
  <si>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</si>
  <si>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</si>
  <si>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</si>
  <si>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</si>
  <si>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</si>
  <si>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</si>
  <si>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</si>
  <si>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</si>
  <si>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</si>
  <si>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</si>
  <si>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</si>
  <si>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</si>
  <si>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</si>
  <si>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</si>
  <si>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</si>
  <si>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</si>
  <si>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</si>
  <si>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</si>
  <si>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</si>
  <si>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</si>
  <si>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</si>
  <si>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</si>
  <si>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</si>
  <si>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</si>
  <si>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</si>
  <si>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</si>
  <si>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</si>
  <si>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</si>
  <si>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</si>
  <si>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</si>
  <si>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</si>
  <si>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</si>
  <si>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</si>
  <si>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</si>
  <si>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</si>
  <si>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</si>
  <si>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</si>
  <si>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</si>
  <si>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</si>
  <si>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</si>
  <si>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</si>
  <si>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</si>
  <si>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</si>
  <si>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</si>
  <si>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</si>
  <si>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</si>
  <si>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</si>
  <si>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</si>
  <si>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</si>
  <si>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</si>
  <si>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</si>
  <si>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</si>
  <si>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</si>
  <si>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</si>
  <si>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</si>
  <si>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</si>
  <si>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</si>
  <si>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</si>
  <si>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</si>
  <si>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</si>
  <si>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</si>
  <si>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</si>
  <si>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</si>
  <si>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</si>
  <si>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</si>
  <si>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</si>
  <si>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</si>
  <si>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</si>
  <si>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</si>
  <si>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</si>
  <si>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</si>
  <si>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</si>
  <si>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</si>
  <si>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</si>
  <si>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</si>
  <si>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</si>
  <si>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</si>
  <si>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</si>
  <si>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</si>
  <si>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</si>
  <si>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</si>
  <si>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</si>
  <si>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</si>
  <si>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</si>
  <si>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</si>
  <si>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</si>
  <si>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</si>
  <si>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</si>
  <si>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</si>
  <si>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</si>
  <si>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</si>
  <si>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</si>
  <si>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</si>
  <si>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</si>
  <si>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</si>
  <si>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</si>
  <si>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</si>
  <si>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</si>
  <si>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</si>
  <si>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</si>
  <si>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</si>
  <si>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</si>
  <si>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</si>
  <si>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</si>
  <si>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</si>
  <si>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</si>
  <si>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</si>
  <si>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</si>
  <si>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</si>
  <si>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</si>
  <si>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</si>
  <si>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</si>
  <si>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</si>
  <si>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</si>
  <si>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</si>
  <si>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</si>
  <si>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</si>
  <si>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</si>
  <si>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</si>
  <si>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</si>
  <si>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</si>
  <si>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</si>
  <si>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</si>
  <si>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</si>
  <si>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</si>
  <si>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</si>
  <si>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</si>
  <si>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</si>
  <si>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</si>
  <si>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</si>
  <si>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</si>
  <si>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</si>
  <si>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</si>
  <si>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</si>
  <si>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</si>
  <si>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</si>
  <si>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</si>
  <si>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</si>
  <si>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</si>
  <si>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</si>
  <si>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</si>
  <si>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</si>
  <si>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</si>
  <si>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</si>
  <si>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</si>
  <si>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</si>
  <si>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</si>
  <si>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</si>
  <si>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</si>
  <si>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</si>
  <si>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</si>
  <si>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</si>
  <si>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</si>
  <si>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</si>
  <si>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</si>
  <si>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</si>
  <si>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</si>
  <si>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</si>
  <si>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</si>
  <si>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</si>
  <si>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</si>
  <si>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</si>
  <si>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</si>
  <si>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</si>
  <si>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</si>
  <si>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</si>
  <si>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</si>
  <si>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</si>
  <si>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</si>
  <si>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</si>
  <si>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</si>
  <si>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</si>
  <si>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</si>
  <si>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</si>
  <si>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</si>
  <si>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</si>
  <si>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</si>
  <si>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</si>
  <si>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</si>
  <si>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</si>
  <si>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</si>
  <si>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</si>
  <si>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</si>
  <si>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</si>
  <si>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</si>
  <si>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</si>
  <si>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</si>
  <si>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</si>
  <si>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</si>
  <si>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</si>
  <si>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</si>
  <si>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</si>
  <si>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</si>
  <si>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</si>
  <si>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</si>
  <si>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</si>
  <si>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</si>
  <si>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</si>
  <si>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</si>
  <si>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</si>
  <si>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</si>
  <si>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</si>
  <si>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</si>
  <si>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</si>
  <si>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</si>
  <si>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</si>
  <si>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</si>
  <si>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</si>
  <si>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</si>
  <si>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</si>
  <si>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</si>
  <si>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</si>
  <si>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</si>
  <si>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</si>
  <si>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</si>
  <si>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</si>
  <si>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</si>
  <si>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</si>
  <si>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</si>
  <si>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</si>
  <si>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</si>
  <si>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</si>
  <si>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</si>
  <si>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</si>
  <si>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</si>
  <si>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</si>
  <si>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</si>
  <si>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</si>
  <si>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</si>
  <si>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</si>
  <si>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</si>
  <si>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</si>
  <si>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</si>
  <si>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</si>
  <si>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</si>
  <si>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</si>
  <si>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</si>
  <si>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</si>
  <si>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</si>
  <si>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</si>
  <si>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</si>
  <si>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</si>
  <si>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</si>
  <si>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</si>
  <si>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</si>
  <si>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</si>
  <si>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</si>
  <si>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</si>
  <si>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</si>
  <si>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</si>
  <si>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</si>
  <si>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</si>
  <si>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</si>
  <si>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</si>
  <si>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</si>
  <si>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</si>
  <si>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</si>
  <si>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</si>
  <si>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</si>
  <si>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</si>
  <si>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</si>
  <si>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</si>
  <si>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</si>
  <si>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</si>
  <si>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</si>
  <si>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</si>
  <si>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</si>
  <si>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</si>
  <si>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</si>
  <si>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</si>
  <si>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</si>
  <si>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</si>
  <si>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</si>
  <si>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</si>
  <si>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</si>
  <si>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</si>
  <si>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</si>
  <si>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</si>
  <si>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</si>
  <si>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</si>
  <si>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</si>
  <si>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</si>
  <si>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</si>
  <si>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</si>
  <si>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</si>
  <si>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</si>
  <si>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</si>
  <si>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</si>
  <si>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</si>
  <si>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</si>
  <si>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</si>
  <si>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</si>
  <si>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</si>
  <si>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</si>
  <si>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</si>
  <si>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</si>
  <si>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</si>
  <si>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</si>
  <si>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</si>
  <si>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</si>
  <si>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</si>
  <si>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</si>
  <si>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</si>
  <si>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</si>
  <si>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</si>
  <si>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</si>
  <si>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</si>
  <si>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</si>
  <si>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</si>
  <si>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</si>
  <si>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</si>
  <si>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</si>
  <si>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</si>
  <si>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</si>
  <si>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</si>
  <si>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</si>
  <si>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</si>
  <si>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</si>
  <si>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</si>
  <si>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</si>
  <si>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</si>
  <si>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</si>
  <si>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</si>
  <si>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</si>
  <si>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</si>
  <si>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</si>
  <si>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</si>
  <si>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</si>
  <si>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</si>
  <si>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</si>
  <si>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</si>
  <si>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</si>
  <si>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</si>
  <si>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</si>
  <si>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</si>
  <si>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</si>
  <si>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</si>
  <si>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</si>
  <si>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</si>
  <si>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</si>
  <si>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</si>
  <si>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</si>
  <si>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</si>
  <si>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</si>
  <si>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</si>
  <si>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</si>
  <si>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</si>
  <si>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</si>
  <si>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</si>
  <si>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</si>
  <si>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</si>
  <si>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</si>
  <si>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</si>
  <si>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</si>
  <si>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</si>
  <si>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</si>
  <si>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</si>
  <si>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</si>
  <si>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</si>
  <si>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</si>
  <si>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</si>
  <si>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</si>
  <si>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</si>
  <si>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</si>
  <si>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</si>
  <si>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</si>
  <si>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</si>
  <si>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</si>
  <si>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</si>
  <si>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</si>
  <si>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</si>
  <si>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</si>
  <si>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</si>
  <si>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</si>
  <si>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</si>
  <si>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</si>
  <si>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</si>
  <si>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</si>
  <si>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</si>
  <si>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</si>
  <si>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</si>
  <si>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</si>
  <si>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</si>
  <si>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</si>
  <si>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</si>
  <si>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</si>
  <si>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</si>
  <si>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</si>
  <si>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</si>
  <si>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</si>
  <si>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</si>
  <si>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</si>
  <si>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</si>
  <si>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</si>
  <si>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</si>
  <si>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</si>
  <si>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</si>
  <si>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</si>
  <si>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</si>
  <si>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</si>
  <si>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</si>
  <si>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</si>
  <si>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</si>
  <si>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</si>
  <si>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</si>
  <si>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</si>
  <si>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</si>
  <si>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</si>
  <si>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</si>
  <si>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</si>
  <si>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</si>
  <si>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</si>
  <si>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</si>
  <si>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</si>
  <si>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</si>
  <si>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</si>
  <si>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</si>
  <si>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</si>
  <si>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</si>
  <si>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</si>
  <si>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</si>
  <si>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</si>
  <si>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</si>
  <si>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</si>
  <si>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</si>
  <si>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</si>
  <si>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</si>
  <si>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</si>
  <si>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</si>
  <si>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</si>
  <si>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</si>
  <si>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</si>
  <si>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</si>
  <si>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</si>
  <si>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</si>
  <si>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</si>
  <si>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</si>
  <si>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</si>
  <si>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</si>
  <si>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</si>
  <si>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</si>
  <si>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</si>
  <si>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</si>
  <si>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</si>
  <si>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</si>
  <si>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</si>
  <si>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</si>
  <si>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</si>
  <si>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</si>
  <si>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</si>
  <si>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</si>
  <si>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</si>
  <si>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</si>
  <si>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</si>
  <si>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</si>
  <si>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</si>
  <si>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</si>
  <si>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</si>
  <si>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</si>
  <si>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</si>
  <si>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</si>
  <si>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</si>
  <si>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</si>
  <si>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</si>
  <si>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</si>
  <si>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</si>
  <si>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</si>
  <si>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</si>
  <si>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</si>
  <si>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</si>
  <si>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</si>
  <si>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</si>
  <si>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</si>
  <si>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</si>
  <si>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</si>
  <si>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</si>
  <si>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</si>
  <si>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</si>
  <si>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</si>
  <si>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</si>
  <si>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</si>
  <si>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</si>
  <si>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</si>
  <si>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</si>
  <si>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</si>
  <si>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</si>
  <si>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</si>
  <si>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</si>
  <si>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</si>
  <si>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</si>
  <si>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</si>
  <si>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</si>
  <si>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</si>
  <si>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</si>
  <si>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</si>
  <si>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</si>
  <si>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</si>
  <si>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</si>
  <si>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</si>
  <si>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</si>
  <si>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</si>
  <si>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</si>
  <si>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</si>
  <si>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</si>
  <si>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</si>
  <si>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</si>
  <si>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</si>
  <si>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</si>
  <si>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</si>
  <si>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</si>
  <si>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</si>
  <si>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</si>
  <si>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</si>
  <si>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</si>
  <si>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</si>
  <si>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</si>
  <si>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</si>
  <si>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</si>
  <si>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</si>
  <si>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</si>
  <si>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</si>
  <si>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</si>
  <si>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</si>
  <si>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</si>
  <si>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</si>
  <si>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</si>
  <si>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</si>
  <si>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</si>
  <si>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</si>
  <si>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</si>
  <si>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</si>
  <si>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</si>
  <si>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</si>
  <si>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</si>
  <si>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</si>
  <si>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</si>
  <si>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</si>
  <si>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</si>
  <si>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</si>
  <si>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</si>
  <si>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</si>
  <si>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</si>
  <si>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</si>
  <si>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</si>
  <si>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</si>
  <si>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</si>
  <si>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</si>
  <si>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</si>
  <si>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</si>
  <si>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</si>
  <si>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</si>
  <si>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</si>
  <si>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</si>
  <si>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</si>
  <si>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</si>
  <si>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</si>
  <si>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</si>
  <si>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</si>
  <si>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</si>
  <si>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</si>
  <si>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</si>
  <si>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</si>
  <si>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</si>
  <si>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</si>
  <si>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</si>
  <si>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</si>
  <si>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</si>
  <si>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</si>
  <si>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</si>
  <si>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</si>
  <si>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</si>
  <si>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</si>
  <si>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</si>
  <si>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</si>
  <si>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</si>
  <si>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</si>
  <si>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</si>
  <si>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</si>
  <si>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</si>
  <si>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</si>
  <si>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</si>
  <si>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</si>
  <si>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</si>
  <si>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</si>
  <si>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</si>
  <si>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</si>
  <si>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</si>
  <si>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</si>
  <si>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</si>
  <si>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</si>
  <si>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</si>
  <si>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</si>
  <si>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</si>
  <si>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</si>
  <si>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</si>
  <si>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</si>
  <si>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</si>
  <si>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</si>
  <si>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</si>
  <si>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</si>
  <si>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</si>
  <si>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</si>
  <si>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</si>
  <si>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</si>
  <si>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</si>
  <si>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</si>
  <si>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</si>
  <si>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</si>
  <si>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</si>
  <si>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</si>
  <si>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</si>
  <si>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</si>
  <si>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</si>
  <si>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</si>
  <si>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</si>
  <si>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</si>
  <si>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</si>
  <si>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</si>
  <si>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</si>
  <si>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</si>
  <si>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</si>
  <si>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</si>
  <si>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</si>
  <si>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</si>
  <si>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</si>
  <si>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</si>
  <si>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</si>
  <si>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</si>
  <si>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</si>
  <si>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</si>
  <si>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</si>
  <si>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</si>
  <si>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</si>
  <si>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</si>
  <si>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</si>
  <si>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</si>
  <si>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</si>
  <si>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</si>
  <si>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</si>
  <si>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</si>
  <si>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</si>
  <si>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</si>
  <si>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</si>
  <si>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</si>
  <si>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</si>
  <si>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</si>
  <si>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</si>
  <si>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</si>
  <si>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</si>
  <si>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</si>
  <si>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</si>
  <si>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</si>
  <si>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</si>
  <si>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</si>
  <si>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</si>
  <si>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</si>
  <si>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</si>
  <si>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</si>
  <si>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</si>
  <si>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</si>
  <si>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</si>
  <si>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</si>
  <si>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</si>
  <si>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</si>
  <si>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</si>
  <si>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</si>
  <si>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</si>
  <si>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</si>
  <si>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</si>
  <si>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</si>
  <si>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</si>
  <si>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</si>
  <si>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</si>
  <si>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</si>
  <si>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</si>
  <si>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</si>
  <si>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</si>
  <si>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</si>
  <si>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</si>
  <si>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</si>
  <si>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</si>
  <si>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</si>
  <si>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</si>
  <si>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</si>
  <si>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</si>
  <si>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</si>
  <si>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</si>
  <si>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</si>
  <si>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</si>
  <si>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</si>
  <si>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</si>
  <si>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</si>
  <si>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</si>
  <si>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</si>
  <si>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</si>
  <si>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</si>
  <si>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</si>
  <si>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</si>
  <si>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</si>
  <si>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</si>
  <si>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</si>
  <si>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</si>
  <si>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</si>
  <si>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</si>
  <si>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</si>
  <si>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</si>
  <si>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</si>
  <si>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</si>
  <si>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</si>
  <si>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</si>
  <si>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</si>
  <si>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</si>
  <si>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</si>
  <si>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</si>
  <si>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</si>
  <si>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</si>
  <si>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</si>
  <si>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</si>
  <si>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</si>
  <si>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</si>
  <si>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</si>
  <si>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</si>
  <si>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</si>
  <si>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</si>
  <si>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</si>
  <si>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</si>
  <si>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</si>
  <si>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</si>
  <si>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</si>
  <si>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</si>
  <si>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</si>
  <si>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</si>
  <si>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</si>
  <si>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</si>
  <si>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</si>
  <si>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</si>
  <si>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</si>
  <si>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</si>
  <si>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</si>
  <si>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</si>
  <si>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</si>
  <si>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</si>
  <si>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</si>
  <si>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</si>
  <si>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</si>
  <si>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</si>
  <si>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</si>
  <si>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</si>
  <si>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</si>
  <si>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</si>
  <si>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</si>
  <si>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</si>
  <si>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</si>
  <si>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</si>
  <si>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</si>
  <si>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</si>
  <si>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</si>
  <si>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</si>
  <si>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</si>
  <si>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</si>
  <si>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</si>
  <si>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</si>
  <si>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</si>
  <si>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</si>
  <si>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</si>
  <si>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</si>
  <si>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</si>
  <si>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</si>
  <si>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</si>
  <si>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</si>
  <si>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</si>
  <si>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</si>
  <si>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</si>
  <si>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</si>
  <si>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</si>
  <si>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</si>
  <si>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</si>
  <si>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</si>
  <si>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</si>
  <si>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</si>
  <si>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</si>
  <si>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</si>
  <si>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</si>
  <si>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</si>
  <si>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</si>
  <si>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</si>
  <si>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</si>
  <si>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</si>
  <si>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</si>
  <si>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</si>
  <si>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</si>
  <si>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</si>
  <si>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</si>
  <si>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</si>
  <si>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</si>
  <si>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</si>
  <si>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</si>
  <si>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</si>
  <si>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</si>
  <si>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</si>
  <si>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</si>
  <si>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</si>
  <si>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</si>
  <si>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</si>
  <si>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</si>
  <si>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</si>
  <si>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</si>
  <si>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</si>
  <si>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</si>
  <si>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</si>
  <si>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</si>
  <si>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</si>
  <si>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</si>
  <si>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</si>
  <si>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</si>
  <si>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</si>
  <si>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</si>
  <si>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</si>
  <si>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</si>
  <si>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</si>
  <si>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</si>
  <si>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</si>
  <si>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</si>
  <si>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</si>
  <si>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</si>
  <si>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</si>
  <si>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</si>
  <si>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</si>
  <si>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</si>
  <si>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</si>
  <si>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</si>
  <si>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</si>
  <si>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</si>
  <si>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</si>
  <si>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</si>
  <si>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</si>
  <si>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</si>
  <si>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</si>
  <si>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</si>
  <si>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</si>
  <si>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</si>
  <si>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</si>
  <si>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</si>
  <si>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</si>
  <si>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</si>
  <si>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</si>
  <si>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</si>
  <si>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</si>
  <si>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</si>
  <si>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</si>
  <si>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</si>
  <si>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</si>
  <si>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</si>
  <si>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</si>
  <si>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</si>
  <si>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</si>
  <si>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</si>
  <si>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</si>
  <si>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</si>
  <si>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</si>
  <si>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</si>
  <si>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</si>
  <si>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</si>
  <si>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</si>
  <si>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</si>
  <si>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</si>
  <si>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</si>
  <si>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</si>
  <si>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</si>
  <si>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</si>
  <si>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</si>
  <si>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</si>
  <si>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</si>
  <si>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</si>
  <si>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</si>
  <si>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</si>
  <si>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</si>
  <si>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</si>
  <si>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</si>
  <si>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</si>
  <si>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</si>
  <si>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</si>
  <si>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</si>
  <si>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</si>
  <si>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</si>
  <si>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</si>
  <si>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</si>
  <si>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</si>
  <si>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</si>
  <si>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</si>
  <si>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</si>
  <si>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</si>
  <si>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</si>
  <si>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</si>
  <si>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</si>
  <si>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</si>
  <si>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</si>
  <si>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</si>
  <si>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</si>
  <si>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</si>
  <si>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</si>
  <si>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</si>
  <si>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</si>
  <si>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</si>
  <si>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</si>
  <si>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</si>
  <si>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</si>
  <si>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</si>
  <si>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</si>
  <si>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</si>
  <si>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</si>
  <si>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</si>
  <si>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</si>
  <si>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</si>
  <si>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</si>
  <si>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</si>
  <si>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</si>
  <si>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</si>
  <si>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</si>
  <si>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</si>
  <si>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</si>
  <si>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</si>
  <si>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</si>
  <si>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</si>
  <si>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</si>
  <si>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</si>
  <si>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</si>
  <si>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</si>
  <si>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</si>
  <si>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</si>
  <si>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</si>
  <si>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</si>
  <si>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</si>
  <si>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</si>
  <si>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</si>
  <si>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</si>
  <si>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</si>
  <si>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</si>
  <si>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</si>
  <si>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</si>
  <si>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</si>
  <si>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</si>
  <si>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</si>
  <si>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</si>
  <si>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</si>
  <si>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</si>
  <si>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</si>
  <si>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</si>
  <si>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</si>
  <si>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</si>
  <si>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</si>
  <si>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</si>
  <si>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</si>
  <si>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</si>
  <si>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</si>
  <si>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</si>
  <si>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</si>
  <si>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</si>
  <si>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</si>
  <si>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</si>
  <si>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</si>
  <si>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</si>
  <si>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</si>
  <si>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</si>
  <si>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</si>
  <si>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</si>
  <si>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</si>
  <si>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</si>
  <si>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</si>
  <si>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</si>
  <si>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</si>
  <si>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</si>
  <si>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</si>
  <si>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</si>
  <si>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</si>
  <si>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</si>
  <si>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</si>
  <si>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</si>
  <si>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</si>
  <si>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</si>
  <si>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</si>
  <si>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</si>
  <si>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</si>
  <si>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</si>
  <si>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</si>
  <si>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</si>
  <si>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</si>
  <si>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</si>
  <si>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</si>
  <si>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</si>
  <si>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</si>
  <si>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</si>
  <si>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</si>
  <si>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</si>
  <si>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</si>
  <si>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</si>
  <si>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</si>
  <si>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</si>
  <si>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</si>
  <si>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</si>
  <si>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</si>
  <si>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</si>
  <si>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</si>
  <si>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</si>
  <si>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</si>
  <si>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</si>
  <si>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</si>
  <si>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</si>
  <si>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</si>
  <si>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</si>
  <si>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</si>
  <si>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</si>
  <si>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</si>
  <si>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</si>
  <si>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</si>
  <si>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</si>
  <si>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</si>
  <si>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</si>
  <si>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</si>
  <si>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</si>
  <si>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</si>
  <si>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</si>
  <si>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</si>
  <si>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</si>
  <si>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</si>
  <si>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</si>
  <si>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</si>
  <si>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</si>
  <si>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</si>
  <si>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</si>
  <si>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</si>
  <si>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</si>
  <si>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</si>
  <si>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</si>
  <si>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</si>
  <si>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</si>
  <si>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</si>
  <si>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</si>
  <si>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</si>
  <si>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</si>
  <si>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</si>
  <si>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</si>
  <si>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</si>
  <si>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</si>
  <si>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</si>
  <si>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</si>
  <si>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</si>
  <si>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</si>
  <si>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</si>
  <si>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</si>
  <si>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</si>
  <si>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</si>
  <si>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</si>
  <si>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</si>
  <si>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</si>
  <si>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</si>
  <si>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</si>
  <si>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</si>
  <si>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</si>
  <si>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</si>
  <si>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</si>
  <si>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</si>
  <si>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</si>
  <si>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</si>
  <si>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</si>
  <si>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</si>
  <si>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</si>
  <si>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</si>
  <si>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</si>
  <si>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</si>
  <si>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</si>
  <si>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</si>
  <si>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</si>
  <si>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</si>
  <si>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</si>
  <si>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</si>
  <si>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</si>
  <si>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</si>
  <si>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</si>
  <si>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</si>
  <si>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</si>
  <si>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</si>
  <si>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</si>
  <si>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</si>
  <si>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</si>
  <si>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</si>
  <si>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</si>
  <si>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</si>
  <si>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</si>
  <si>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</si>
  <si>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</si>
  <si>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</si>
  <si>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</si>
  <si>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</si>
  <si>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</si>
  <si>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</si>
  <si>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</si>
  <si>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</si>
  <si>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</si>
  <si>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</si>
  <si>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</si>
  <si>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</si>
  <si>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</si>
  <si>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</si>
  <si>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</si>
  <si>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</si>
  <si>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</si>
  <si>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</si>
  <si>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</si>
  <si>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</si>
  <si>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</si>
  <si>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</si>
  <si>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</si>
  <si>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</si>
  <si>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</si>
  <si>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</si>
  <si>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</si>
  <si>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</si>
  <si>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</si>
  <si>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</si>
  <si>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</si>
  <si>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</si>
  <si>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</si>
  <si>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</si>
  <si>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</si>
  <si>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</si>
  <si>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</si>
  <si>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</si>
  <si>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</si>
  <si>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</si>
  <si>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</si>
  <si>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</si>
  <si>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</si>
  <si>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</si>
  <si>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</si>
  <si>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</si>
  <si>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</si>
  <si>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</si>
  <si>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</si>
  <si>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</si>
  <si>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</si>
  <si>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</si>
  <si>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</si>
  <si>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</si>
  <si>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</si>
  <si>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</si>
  <si>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</si>
  <si>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</si>
  <si>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</si>
  <si>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</si>
  <si>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</si>
  <si>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</si>
  <si>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</si>
  <si>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</si>
  <si>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</si>
  <si>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</si>
  <si>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</si>
  <si>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</si>
  <si>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</si>
  <si>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</si>
  <si>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</si>
  <si>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</si>
  <si>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</si>
  <si>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</si>
  <si>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</si>
  <si>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</si>
  <si>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</si>
  <si>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</si>
  <si>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</si>
  <si>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</si>
  <si>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</si>
  <si>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</si>
  <si>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</si>
  <si>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</si>
  <si>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</si>
  <si>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</si>
  <si>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</si>
  <si>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</si>
  <si>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</si>
  <si>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</si>
  <si>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</si>
  <si>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</si>
  <si>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</si>
  <si>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</si>
  <si>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</si>
  <si>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</si>
  <si>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</si>
  <si>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</si>
  <si>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</si>
  <si>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</si>
  <si>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</si>
  <si>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</si>
  <si>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</si>
  <si>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</si>
  <si>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</si>
  <si>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</si>
  <si>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</si>
  <si>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</si>
  <si>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</si>
  <si>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</si>
  <si>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</si>
  <si>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</si>
  <si>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</si>
  <si>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</si>
  <si>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</si>
  <si>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</si>
  <si>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</si>
  <si>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</si>
  <si>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</si>
  <si>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</si>
  <si>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</si>
  <si>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</si>
  <si>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</si>
  <si>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</si>
  <si>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</si>
  <si>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</si>
  <si>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</si>
  <si>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</si>
  <si>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</si>
  <si>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</si>
  <si>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</si>
  <si>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</si>
  <si>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</si>
  <si>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</si>
  <si>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</si>
  <si>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</si>
  <si>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</si>
  <si>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</si>
  <si>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</si>
  <si>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</si>
  <si>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</si>
  <si>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</si>
  <si>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</si>
  <si>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</si>
  <si>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</si>
  <si>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</si>
  <si>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</si>
  <si>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</si>
  <si>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</si>
  <si>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</si>
  <si>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</si>
  <si>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</si>
  <si>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</si>
  <si>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</si>
  <si>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</si>
  <si>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</si>
  <si>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</si>
  <si>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</si>
  <si>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</si>
  <si>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</si>
  <si>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</si>
  <si>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</si>
  <si>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</si>
  <si>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</si>
  <si>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</si>
  <si>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</si>
  <si>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</si>
  <si>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</si>
  <si>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</si>
  <si>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</si>
  <si>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</si>
  <si>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</si>
  <si>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</si>
  <si>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</si>
  <si>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</si>
  <si>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</si>
  <si>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</si>
  <si>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</si>
  <si>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</si>
  <si>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</si>
  <si>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</si>
  <si>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</si>
  <si>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</si>
  <si>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</si>
  <si>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</si>
  <si>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</si>
  <si>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</si>
  <si>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</si>
  <si>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</si>
  <si>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</si>
  <si>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</si>
  <si>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</si>
  <si>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</si>
  <si>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</si>
  <si>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</si>
  <si>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</si>
  <si>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</si>
  <si>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</si>
  <si>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</si>
  <si>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</si>
  <si>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</si>
  <si>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</si>
  <si>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</si>
  <si>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</si>
  <si>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</si>
  <si>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</si>
  <si>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</si>
  <si>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</si>
  <si>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</si>
  <si>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</si>
  <si>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</si>
  <si>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</si>
  <si>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</si>
  <si>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</si>
  <si>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</si>
  <si>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</si>
  <si>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</si>
  <si>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</si>
  <si>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</si>
  <si>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</si>
  <si>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</si>
  <si>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</si>
  <si>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</si>
  <si>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</si>
  <si>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</si>
  <si>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</si>
  <si>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</si>
  <si>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</si>
  <si>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</si>
  <si>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</si>
  <si>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</si>
  <si>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</si>
  <si>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</si>
  <si>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</si>
  <si>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</si>
  <si>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</si>
  <si>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</si>
  <si>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</si>
  <si>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</si>
  <si>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</si>
  <si>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</si>
  <si>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</si>
  <si>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</si>
  <si>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</si>
  <si>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</si>
  <si>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</si>
  <si>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</si>
  <si>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</si>
  <si>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</si>
  <si>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</si>
  <si>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</si>
  <si>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</si>
  <si>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</si>
  <si>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</si>
  <si>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</si>
  <si>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</si>
  <si>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</si>
  <si>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</si>
  <si>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</si>
  <si>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</si>
  <si>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</si>
  <si>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</si>
  <si>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</si>
  <si>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</si>
  <si>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</si>
  <si>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</si>
  <si>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</si>
  <si>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</si>
  <si>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</si>
  <si>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</si>
  <si>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</si>
  <si>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</si>
  <si>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</si>
  <si>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</si>
  <si>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</si>
  <si>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</si>
  <si>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</si>
  <si>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</si>
  <si>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</si>
  <si>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</si>
  <si>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</si>
  <si>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</si>
  <si>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</si>
  <si>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</si>
  <si>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</si>
  <si>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</si>
  <si>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</si>
  <si>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</si>
  <si>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</si>
  <si>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</si>
  <si>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</si>
  <si>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</si>
  <si>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</si>
  <si>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</si>
  <si>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</si>
  <si>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</si>
  <si>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</si>
  <si>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</si>
  <si>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</si>
  <si>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</si>
  <si>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</si>
  <si>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</si>
  <si>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</si>
  <si>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</si>
  <si>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</si>
  <si>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</si>
  <si>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</si>
  <si>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</si>
  <si>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</si>
  <si>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</si>
  <si>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</si>
  <si>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</si>
  <si>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</si>
  <si>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</si>
  <si>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</si>
  <si>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</si>
  <si>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</si>
  <si>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</si>
  <si>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</si>
  <si>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</si>
  <si>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</si>
  <si>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</si>
  <si>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</si>
  <si>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</si>
  <si>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</si>
  <si>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</si>
  <si>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</si>
  <si>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</si>
  <si>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</si>
  <si>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</si>
  <si>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</si>
  <si>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</si>
  <si>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</si>
  <si>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</si>
  <si>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</si>
  <si>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</si>
  <si>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</si>
  <si>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</si>
  <si>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</si>
  <si>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</si>
  <si>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</si>
  <si>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</si>
  <si>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</si>
  <si>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</si>
  <si>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</si>
  <si>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</si>
  <si>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</si>
  <si>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</si>
  <si>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</si>
  <si>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</si>
  <si>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</si>
  <si>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</si>
  <si>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</si>
  <si>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</si>
  <si>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</si>
  <si>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</si>
  <si>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</si>
  <si>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</si>
  <si>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</si>
  <si>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</si>
  <si>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</si>
  <si>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</si>
  <si>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</si>
  <si>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</si>
  <si>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</si>
  <si>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</si>
  <si>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</si>
  <si>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</si>
  <si>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</si>
  <si>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</si>
  <si>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</si>
  <si>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</si>
  <si>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</si>
  <si>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</si>
  <si>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</si>
  <si>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</si>
  <si>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</si>
  <si>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</si>
  <si>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</si>
  <si>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</si>
  <si>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</si>
  <si>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</si>
  <si>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</si>
  <si>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</si>
  <si>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</si>
  <si>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</si>
  <si>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</si>
  <si>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</si>
  <si>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</si>
  <si>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</si>
  <si>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</si>
  <si>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</si>
  <si>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</si>
  <si>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</si>
  <si>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</si>
  <si>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</si>
  <si>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</si>
  <si>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</si>
  <si>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</si>
  <si>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</si>
  <si>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</si>
  <si>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</si>
  <si>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</si>
  <si>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</si>
  <si>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</si>
  <si>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</si>
  <si>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</si>
  <si>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</si>
  <si>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</si>
  <si>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</si>
  <si>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</si>
  <si>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</si>
  <si>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</si>
  <si>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</si>
  <si>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</si>
  <si>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</si>
  <si>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</si>
  <si>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</si>
  <si>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</si>
  <si>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</si>
  <si>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</si>
  <si>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</si>
  <si>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</si>
  <si>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</si>
  <si>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</si>
  <si>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</si>
  <si>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</si>
  <si>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</si>
  <si>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</si>
  <si>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</si>
  <si>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</si>
  <si>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</si>
  <si>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</si>
  <si>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</si>
  <si>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</si>
  <si>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</si>
  <si>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</si>
  <si>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</si>
  <si>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</si>
  <si>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</si>
  <si>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</si>
  <si>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</si>
  <si>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</si>
  <si>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</si>
  <si>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</si>
  <si>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</si>
  <si>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</si>
  <si>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</si>
  <si>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</si>
  <si>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</si>
  <si>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</si>
  <si>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</si>
  <si>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</si>
  <si>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</si>
  <si>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</si>
  <si>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</si>
  <si>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</si>
  <si>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</si>
  <si>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</si>
  <si>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</si>
  <si>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</si>
  <si>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</si>
  <si>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</si>
  <si>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</si>
  <si>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</si>
  <si>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</si>
  <si>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</si>
  <si>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</si>
  <si>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</si>
  <si>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</si>
  <si>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</si>
  <si>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</si>
  <si>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</si>
  <si>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</si>
  <si>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</si>
  <si>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</si>
  <si>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</si>
  <si>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</si>
  <si>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</si>
  <si>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</si>
  <si>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</si>
  <si>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</si>
  <si>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</si>
  <si>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</si>
  <si>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</si>
  <si>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</si>
  <si>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</si>
  <si>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</si>
  <si>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</si>
  <si>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</si>
  <si>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</si>
  <si>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</si>
  <si>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</si>
  <si>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</si>
  <si>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</si>
  <si>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</si>
  <si>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</si>
  <si>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</si>
  <si>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</si>
  <si>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</si>
  <si>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</si>
  <si>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</si>
  <si>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</si>
  <si>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</si>
  <si>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</si>
  <si>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</si>
  <si>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</si>
  <si>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</si>
  <si>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</si>
  <si>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</si>
  <si>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</si>
  <si>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</si>
  <si>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</si>
  <si>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</si>
  <si>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</si>
  <si>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</si>
  <si>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</si>
  <si>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</si>
  <si>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</si>
  <si>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</si>
  <si>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</si>
  <si>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</si>
  <si>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</si>
  <si>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</si>
  <si>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</si>
  <si>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</si>
  <si>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</si>
  <si>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</si>
  <si>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</si>
  <si>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</si>
  <si>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</si>
  <si>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</si>
  <si>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</si>
  <si>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</si>
  <si>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</si>
  <si>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</si>
  <si>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</si>
  <si>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</si>
  <si>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</si>
  <si>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</si>
  <si>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</si>
  <si>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</si>
  <si>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</si>
  <si>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</si>
  <si>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</si>
  <si>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</si>
  <si>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</si>
  <si>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</si>
  <si>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</si>
  <si>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</si>
  <si>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</si>
  <si>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</si>
  <si>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</si>
  <si>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</si>
  <si>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</si>
  <si>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</si>
  <si>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</si>
  <si>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</si>
  <si>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</si>
  <si>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</si>
  <si>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</si>
  <si>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</si>
  <si>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</si>
  <si>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</si>
  <si>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</si>
  <si>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</si>
  <si>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</si>
  <si>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</si>
  <si>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</si>
  <si>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</si>
  <si>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</si>
  <si>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</si>
  <si>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</si>
  <si>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</si>
  <si>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</si>
  <si>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</si>
  <si>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</si>
  <si>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</si>
  <si>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</si>
  <si>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</si>
  <si>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</si>
  <si>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</si>
  <si>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</si>
  <si>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</si>
  <si>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</si>
  <si>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</si>
  <si>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</si>
  <si>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</si>
  <si>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</si>
  <si>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</si>
  <si>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</si>
  <si>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</si>
  <si>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</si>
  <si>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</si>
  <si>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</si>
  <si>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</si>
  <si>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</si>
  <si>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</si>
  <si>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</si>
  <si>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</si>
  <si>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</si>
  <si>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</si>
  <si>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</si>
  <si>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</si>
  <si>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</si>
  <si>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</si>
  <si>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</si>
  <si>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</si>
  <si>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</si>
  <si>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</si>
  <si>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</si>
  <si>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</si>
  <si>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</si>
  <si>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</si>
  <si>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</si>
  <si>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</si>
  <si>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</si>
  <si>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</si>
  <si>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</si>
  <si>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</si>
  <si>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</si>
  <si>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</si>
  <si>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</si>
  <si>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</si>
  <si>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</si>
  <si>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</si>
  <si>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</si>
  <si>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</si>
  <si>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</si>
  <si>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</si>
  <si>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</si>
  <si>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</si>
  <si>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</si>
  <si>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</si>
  <si>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</si>
  <si>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</si>
  <si>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</si>
  <si>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</si>
  <si>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</si>
  <si>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</si>
  <si>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</si>
  <si>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</si>
  <si>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</si>
  <si>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</si>
  <si>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</si>
  <si>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</si>
  <si>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</si>
  <si>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</si>
  <si>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</si>
  <si>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</si>
  <si>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</si>
  <si>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</si>
  <si>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</si>
  <si>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</si>
  <si>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</si>
  <si>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</si>
  <si>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</si>
  <si>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</si>
  <si>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</si>
  <si>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</si>
  <si>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</si>
  <si>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</si>
  <si>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</si>
  <si>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</si>
  <si>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</si>
  <si>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</si>
  <si>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</si>
  <si>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</si>
  <si>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</si>
  <si>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</si>
  <si>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</si>
  <si>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</si>
  <si>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</si>
  <si>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</si>
  <si>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</si>
  <si>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</si>
  <si>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</si>
  <si>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</si>
  <si>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</si>
  <si>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</si>
  <si>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</si>
  <si>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</si>
  <si>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</si>
  <si>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</si>
  <si>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</si>
  <si>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</si>
  <si>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</si>
  <si>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</si>
  <si>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</si>
  <si>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</si>
  <si>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</si>
  <si>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</si>
  <si>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</si>
  <si>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</si>
  <si>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</si>
  <si>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</si>
  <si>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</si>
  <si>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</si>
  <si>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</si>
  <si>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</si>
  <si>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</si>
  <si>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</si>
  <si>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</si>
  <si>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</si>
  <si>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</si>
  <si>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</si>
  <si>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</si>
  <si>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</si>
  <si>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</si>
  <si>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</si>
  <si>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</si>
  <si>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</si>
  <si>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</si>
  <si>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</si>
  <si>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</si>
  <si>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</si>
  <si>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</si>
  <si>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</si>
  <si>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</si>
  <si>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</si>
  <si>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</si>
  <si>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</si>
  <si>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</si>
  <si>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</si>
  <si>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</si>
  <si>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</si>
  <si>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</si>
  <si>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</si>
  <si>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</si>
  <si>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</si>
  <si>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</si>
  <si>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</si>
  <si>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</si>
  <si>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</si>
  <si>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</si>
  <si>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</si>
  <si>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</si>
  <si>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</si>
  <si>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</si>
  <si>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</si>
  <si>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</si>
  <si>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</si>
  <si>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</si>
  <si>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</si>
  <si>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</si>
  <si>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</si>
  <si>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</si>
  <si>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</si>
  <si>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</si>
  <si>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</si>
  <si>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</si>
  <si>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</si>
  <si>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</si>
  <si>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</si>
  <si>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</si>
  <si>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</si>
  <si>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</si>
  <si>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</si>
  <si>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</si>
  <si>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</si>
  <si>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</si>
  <si>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</si>
  <si>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</si>
  <si>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</si>
  <si>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</si>
  <si>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</si>
  <si>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</si>
  <si>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</si>
  <si>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</si>
  <si>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</si>
  <si>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</si>
  <si>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</si>
  <si>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</si>
  <si>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</si>
  <si>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</si>
  <si>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</si>
  <si>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</si>
  <si>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</si>
  <si>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</si>
  <si>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</si>
  <si>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</si>
  <si>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</si>
  <si>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</si>
  <si>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</si>
  <si>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</si>
  <si>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</si>
  <si>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</si>
  <si>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</si>
  <si>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</si>
  <si>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</si>
  <si>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</si>
  <si>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</si>
  <si>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</si>
  <si>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</si>
  <si>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</si>
  <si>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</si>
  <si>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</si>
  <si>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</si>
  <si>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</si>
  <si>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</si>
  <si>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</si>
  <si>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</si>
  <si>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</si>
  <si>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</si>
  <si>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</si>
  <si>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</si>
  <si>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</si>
  <si>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</si>
  <si>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</si>
  <si>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</si>
  <si>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</si>
  <si>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</si>
  <si>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</si>
  <si>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</si>
  <si>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</si>
  <si>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</si>
  <si>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</si>
  <si>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</si>
  <si>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</si>
  <si>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</si>
  <si>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</si>
  <si>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</si>
  <si>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</si>
  <si>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</si>
  <si>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</si>
  <si>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</si>
  <si>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</si>
  <si>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</si>
  <si>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</si>
  <si>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</si>
  <si>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</si>
  <si>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</si>
  <si>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</si>
  <si>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</si>
  <si>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</si>
  <si>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</si>
  <si>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</si>
  <si>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</si>
  <si>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</si>
  <si>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</si>
  <si>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</si>
  <si>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</si>
  <si>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</si>
  <si>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</si>
  <si>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</si>
  <si>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</si>
  <si>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</si>
  <si>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</si>
  <si>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</si>
  <si>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</si>
  <si>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</si>
  <si>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</si>
  <si>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</si>
  <si>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</si>
  <si>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</si>
  <si>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</si>
  <si>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</si>
  <si>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</si>
  <si>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</si>
  <si>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</si>
  <si>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</si>
  <si>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</si>
  <si>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</si>
  <si>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</si>
  <si>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</si>
  <si>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</si>
  <si>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</si>
  <si>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</si>
  <si>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</si>
  <si>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</si>
  <si>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</si>
  <si>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</si>
  <si>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</si>
  <si>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</si>
  <si>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</si>
  <si>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</si>
  <si>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</si>
  <si>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</si>
  <si>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</si>
  <si>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</si>
  <si>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</si>
  <si>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</si>
  <si>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</si>
  <si>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</si>
  <si>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</si>
  <si>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</si>
  <si>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</si>
  <si>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</si>
  <si>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</si>
  <si>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</si>
  <si>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</si>
  <si>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</si>
  <si>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</si>
  <si>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</si>
  <si>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</si>
  <si>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</si>
  <si>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</si>
  <si>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</si>
  <si>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</si>
  <si>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</si>
  <si>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</si>
  <si>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</si>
  <si>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</si>
  <si>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</si>
  <si>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</si>
  <si>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</si>
  <si>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</si>
  <si>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</si>
  <si>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</si>
  <si>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</si>
  <si>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</si>
  <si>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</si>
  <si>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</si>
  <si>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</si>
  <si>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</si>
  <si>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</si>
  <si>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</si>
  <si>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</si>
  <si>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</si>
  <si>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</si>
  <si>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</si>
  <si>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</si>
  <si>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</si>
  <si>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</si>
  <si>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</si>
  <si>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</si>
  <si>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</si>
  <si>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</si>
  <si>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</si>
  <si>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</si>
  <si>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</si>
  <si>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</si>
  <si>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</si>
  <si>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</si>
  <si>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</si>
  <si>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</si>
  <si>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</si>
  <si>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</si>
  <si>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</si>
  <si>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</si>
  <si>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</si>
  <si>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</si>
  <si>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</si>
  <si>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</si>
  <si>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</si>
  <si>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</si>
  <si>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</si>
  <si>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</si>
  <si>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</si>
  <si>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</si>
  <si>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</si>
  <si>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</si>
  <si>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</si>
  <si>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</si>
  <si>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</si>
  <si>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</si>
  <si>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</si>
  <si>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</si>
  <si>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</si>
  <si>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</si>
  <si>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</si>
  <si>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</si>
  <si>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</si>
  <si>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</si>
  <si>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</si>
  <si>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</si>
  <si>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</si>
  <si>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</si>
  <si>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</si>
  <si>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</si>
  <si>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</si>
  <si>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</si>
  <si>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</si>
  <si>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</si>
  <si>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</si>
  <si>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</si>
  <si>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</si>
  <si>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</si>
  <si>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</si>
  <si>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</si>
  <si>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</si>
  <si>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</si>
  <si>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</si>
  <si>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</si>
  <si>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</si>
  <si>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</si>
  <si>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</si>
  <si>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</si>
  <si>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</si>
  <si>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</si>
  <si>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</si>
  <si>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</si>
  <si>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</si>
  <si>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</si>
  <si>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</si>
  <si>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</si>
  <si>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</si>
  <si>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</si>
  <si>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</si>
  <si>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</si>
  <si>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</si>
  <si>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</si>
  <si>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</si>
  <si>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</si>
  <si>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</si>
  <si>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</si>
  <si>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</si>
  <si>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</si>
  <si>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</si>
  <si>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</si>
  <si>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</si>
  <si>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</si>
  <si>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</si>
  <si>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</si>
  <si>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</si>
  <si>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</si>
  <si>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</si>
  <si>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</si>
  <si>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</si>
  <si>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</si>
  <si>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</si>
  <si>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</si>
  <si>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</si>
  <si>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</si>
  <si>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</si>
  <si>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</si>
  <si>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</si>
  <si>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</si>
  <si>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</si>
  <si>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</si>
  <si>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</si>
  <si>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</si>
  <si>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</si>
  <si>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</si>
  <si>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</si>
  <si>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</si>
  <si>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</si>
  <si>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</si>
  <si>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</si>
  <si>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</si>
  <si>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</si>
  <si>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</si>
  <si>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</si>
  <si>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</si>
  <si>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</si>
  <si>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</si>
  <si>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</si>
  <si>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</si>
  <si>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</si>
  <si>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</si>
  <si>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</si>
  <si>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</si>
  <si>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</si>
  <si>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</si>
  <si>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</si>
  <si>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</si>
  <si>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</si>
  <si>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</si>
  <si>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</si>
  <si>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</si>
  <si>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</si>
  <si>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</si>
  <si>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</si>
  <si>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</si>
  <si>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</si>
  <si>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</si>
  <si>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</si>
  <si>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</si>
  <si>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</si>
  <si>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</si>
  <si>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３　医療法人</t>
  </si>
  <si>
    <t>鹿児島県日置市伊集院町妙円寺1丁目1番地6</t>
    <rPh sb="0" eb="4">
      <t>カゴシマケン</t>
    </rPh>
    <rPh sb="4" eb="7">
      <t>ヒオキシ</t>
    </rPh>
    <rPh sb="7" eb="11">
      <t>イジュウインチョウ</t>
    </rPh>
    <rPh sb="11" eb="14">
      <t>ミョウエンジ</t>
    </rPh>
    <rPh sb="15" eb="17">
      <t>チョウメ</t>
    </rPh>
    <rPh sb="18" eb="20">
      <t>バンチ</t>
    </rPh>
    <phoneticPr fontId="1"/>
  </si>
  <si>
    <t>099</t>
    <phoneticPr fontId="1"/>
  </si>
  <si>
    <t>273</t>
    <phoneticPr fontId="1"/>
  </si>
  <si>
    <t>1500</t>
    <phoneticPr fontId="1"/>
  </si>
  <si>
    <t>1600</t>
    <phoneticPr fontId="1"/>
  </si>
  <si>
    <t>seishin-kai.org</t>
    <phoneticPr fontId="1"/>
  </si>
  <si>
    <t>https://</t>
  </si>
  <si>
    <t>前原　くるみ</t>
    <rPh sb="0" eb="2">
      <t>マエハラ</t>
    </rPh>
    <phoneticPr fontId="1"/>
  </si>
  <si>
    <t>理事長</t>
    <rPh sb="0" eb="3">
      <t>リジチョウ</t>
    </rPh>
    <phoneticPr fontId="1"/>
  </si>
  <si>
    <t>ふきあげタウン</t>
    <phoneticPr fontId="1"/>
  </si>
  <si>
    <t>電車：鹿児島本線 伊集院駅からバスで25分降車後、徒歩1分
その他：南九州自動車道の伊集院インターから車で20分</t>
    <rPh sb="32" eb="33">
      <t>タ</t>
    </rPh>
    <phoneticPr fontId="1"/>
  </si>
  <si>
    <t>245</t>
    <phoneticPr fontId="1"/>
  </si>
  <si>
    <t>1566</t>
    <phoneticPr fontId="1"/>
  </si>
  <si>
    <t>296</t>
    <phoneticPr fontId="1"/>
  </si>
  <si>
    <t>3667</t>
    <phoneticPr fontId="1"/>
  </si>
  <si>
    <t>nozominosato</t>
    <phoneticPr fontId="1"/>
  </si>
  <si>
    <t>www.seishin-kai.org/ft/ft-ns.html</t>
    <phoneticPr fontId="1"/>
  </si>
  <si>
    <t>並松　キサエ</t>
    <rPh sb="0" eb="1">
      <t>ナミ</t>
    </rPh>
    <rPh sb="1" eb="2">
      <t>マツ</t>
    </rPh>
    <phoneticPr fontId="1"/>
  </si>
  <si>
    <t>管理者</t>
    <rPh sb="0" eb="3">
      <t>カンリシャ</t>
    </rPh>
    <phoneticPr fontId="1"/>
  </si>
  <si>
    <t>３　住宅型</t>
  </si>
  <si>
    <t>１　全室個室（縁故者個室含む）</t>
  </si>
  <si>
    <t>１　自ら実施</t>
  </si>
  <si>
    <t>２　委託</t>
  </si>
  <si>
    <t>１　あり</t>
  </si>
  <si>
    <t>医療法人誠心会</t>
    <rPh sb="0" eb="2">
      <t>イリョウ</t>
    </rPh>
    <rPh sb="2" eb="4">
      <t>ホウジン</t>
    </rPh>
    <rPh sb="4" eb="6">
      <t>セイシン</t>
    </rPh>
    <rPh sb="6" eb="7">
      <t>カイ</t>
    </rPh>
    <phoneticPr fontId="1"/>
  </si>
  <si>
    <t>鹿児島県日置市伊集院町妙円寺1丁目1番地6</t>
    <rPh sb="0" eb="4">
      <t>カゴシマケン</t>
    </rPh>
    <rPh sb="4" eb="7">
      <t>ヒオキシ</t>
    </rPh>
    <rPh sb="7" eb="11">
      <t>イジュウインチョウ</t>
    </rPh>
    <rPh sb="11" eb="14">
      <t>ミョウエンジ</t>
    </rPh>
    <rPh sb="15" eb="17">
      <t>チョウメ</t>
    </rPh>
    <rPh sb="18" eb="20">
      <t>バンチ</t>
    </rPh>
    <phoneticPr fontId="1"/>
  </si>
  <si>
    <t>前原総合医療病院　歯科</t>
    <rPh sb="0" eb="2">
      <t>マエハラ</t>
    </rPh>
    <rPh sb="2" eb="4">
      <t>ソウゴウ</t>
    </rPh>
    <rPh sb="4" eb="6">
      <t>イリョウ</t>
    </rPh>
    <rPh sb="6" eb="8">
      <t>ビョウイン</t>
    </rPh>
    <rPh sb="9" eb="11">
      <t>シカ</t>
    </rPh>
    <phoneticPr fontId="1"/>
  </si>
  <si>
    <t>医療連携による入居者様の健康維持管理</t>
    <rPh sb="0" eb="2">
      <t>イリョウ</t>
    </rPh>
    <rPh sb="2" eb="4">
      <t>レンケイ</t>
    </rPh>
    <rPh sb="7" eb="9">
      <t>ニュウキョ</t>
    </rPh>
    <rPh sb="9" eb="10">
      <t>シャ</t>
    </rPh>
    <rPh sb="10" eb="11">
      <t>サマ</t>
    </rPh>
    <rPh sb="12" eb="14">
      <t>ケンコウ</t>
    </rPh>
    <rPh sb="14" eb="16">
      <t>イジ</t>
    </rPh>
    <rPh sb="16" eb="18">
      <t>カンリ</t>
    </rPh>
    <phoneticPr fontId="1"/>
  </si>
  <si>
    <t>２　建物賃貸借方式</t>
  </si>
  <si>
    <t>３　月払い方式</t>
  </si>
  <si>
    <t>○</t>
  </si>
  <si>
    <t>２　なし</t>
  </si>
  <si>
    <t>www.seishin-kai.org</t>
    <phoneticPr fontId="1"/>
  </si>
  <si>
    <t>サービス付き高齢者向け住宅　希の里</t>
    <rPh sb="4" eb="5">
      <t>ツ</t>
    </rPh>
    <rPh sb="6" eb="10">
      <t>コウレイシャム</t>
    </rPh>
    <phoneticPr fontId="1"/>
  </si>
  <si>
    <t>ｻｰﾋﾞｽﾂｷｺｳﾚｲｼｬﾑｹｼﾞｭｳﾀｸﾉ ｿﾞﾐﾉｻﾄ</t>
    <phoneticPr fontId="1"/>
  </si>
  <si>
    <t>鹿児島県日置市吹上町小野1478番地</t>
    <rPh sb="0" eb="4">
      <t>カゴシマケン</t>
    </rPh>
    <rPh sb="4" eb="7">
      <t>ヒオキシ</t>
    </rPh>
    <rPh sb="16" eb="18">
      <t>バンチ</t>
    </rPh>
    <phoneticPr fontId="1"/>
  </si>
  <si>
    <t>小野</t>
    <rPh sb="0" eb="2">
      <t>オノ</t>
    </rPh>
    <phoneticPr fontId="1"/>
  </si>
  <si>
    <t>１　事業者が自ら所有する土地</t>
  </si>
  <si>
    <t>１　耐火建築物</t>
  </si>
  <si>
    <t>１　鉄筋コンクリート造</t>
  </si>
  <si>
    <t>１　事業者が自ら所有する建物</t>
  </si>
  <si>
    <t>１　あり（車椅子対応）</t>
  </si>
  <si>
    <t>１　全ての居室あり</t>
  </si>
  <si>
    <t>２　一部便所あり</t>
  </si>
  <si>
    <t>１　全ての浴室あり</t>
  </si>
  <si>
    <t>昼間は、同一建物内の訪問看護及び訪問介護ステーションならびに小規模多機能居宅介護事業所、認知症対応型共同生活介護事業所等において対応しますが、更に、併設の前原やすしクリニック及び通所リハビリテーション・通所介護事業所で対応できます。夜間は宿直者、同建物内の小規模多機能事業所にてオンコール体制で対応できます。</t>
    <phoneticPr fontId="1"/>
  </si>
  <si>
    <t>生活支援サービスとして、①食事提供サービス及び配膳下膳を行う。②施設内に生活相談窓口を置き、２４時間体制で安否確認及び見守りを行います。</t>
    <phoneticPr fontId="1"/>
  </si>
  <si>
    <t>当法人の運営する「前原総合医療病院」が24時間体制で医療連携を行います。また、同建物内のグループホームや小規模多機能ホーム、隣接地には（盲）養護老人ホームがあり、地域の人々と交流のできるスペースも十分に確保されています。</t>
    <phoneticPr fontId="1"/>
  </si>
  <si>
    <t>３　なし</t>
  </si>
  <si>
    <t>前原総合医療病院</t>
    <phoneticPr fontId="1"/>
  </si>
  <si>
    <t>鹿児島県日置市伊集院町妙円寺１丁目１番地６号</t>
    <phoneticPr fontId="1"/>
  </si>
  <si>
    <t>整形外科　内科　消化器科　放射線科　リハビリ科　リウマチ科　麻酔科　眼科　耳鼻咽喉科</t>
    <phoneticPr fontId="1"/>
  </si>
  <si>
    <t>前原やすしクリニック</t>
    <phoneticPr fontId="1"/>
  </si>
  <si>
    <t>鹿児島県日置市吹上町小野1481-1</t>
    <phoneticPr fontId="1"/>
  </si>
  <si>
    <t>整形外科　内科　リハビリ科</t>
    <phoneticPr fontId="1"/>
  </si>
  <si>
    <t>湯之元記念クリニック</t>
    <phoneticPr fontId="1"/>
  </si>
  <si>
    <t>鹿児島県日置市東市来町湯田3614</t>
    <phoneticPr fontId="1"/>
  </si>
  <si>
    <t>一般内科　整形外科　リハビリテーション科　眼科</t>
    <phoneticPr fontId="1"/>
  </si>
  <si>
    <t>・６０歳以上の方、または要介護・要支援認定を受けている方
・同居者は、配偶者、６０歳以上の親族、要介護・要支援認定を受けている親族</t>
    <phoneticPr fontId="1"/>
  </si>
  <si>
    <t>生活支援サービス契約書、第８条
賃貸借契約書　第１３条、１４条、１６条</t>
    <phoneticPr fontId="1"/>
  </si>
  <si>
    <t xml:space="preserve">空室がある場合、所定の家賃・食費・水光熱費を支払うことで可能）  </t>
    <phoneticPr fontId="1"/>
  </si>
  <si>
    <t>「生活支援サービス契約書」「賃貸借契約書」による。</t>
    <phoneticPr fontId="1"/>
  </si>
  <si>
    <t>介護支援専門員</t>
    <phoneticPr fontId="1"/>
  </si>
  <si>
    <t>各家賃×１２（か月）／３６５（日）を１日として、日額を求める。</t>
    <phoneticPr fontId="1"/>
  </si>
  <si>
    <t>ﾀｲﾌﾟA：0円、ﾀｲﾌﾟB：12,000円、ﾀｲﾌﾟC：24,200（生活保護）円、ﾀｲﾌﾟD：33,000円、ﾀｲﾌﾟE：39,000円、ﾀｲﾌﾟF：45,000円、ﾀｲﾌﾟG：48,000円。
地域の実情と有識者によって構成される家賃減免審査委員会にて減免後家賃を決定し、理事長の承認を得るものとする。なお、理事長は平等公正を期するため、家賃減免審査委員には含まれない。</t>
    <phoneticPr fontId="1"/>
  </si>
  <si>
    <t>なし</t>
    <phoneticPr fontId="1"/>
  </si>
  <si>
    <t>１日３８０円×日数（※光熱水費含む）</t>
    <phoneticPr fontId="1"/>
  </si>
  <si>
    <t>１日１，４５０円×日数</t>
    <phoneticPr fontId="1"/>
  </si>
  <si>
    <t>１　入居希望者に公開</t>
  </si>
  <si>
    <t>３　公開していない</t>
  </si>
  <si>
    <t>３　サービス付き高齢者向け住宅の登録を行っているため、高齢者の居住の安定確保に関する法律第23条の規定により、届出が不要</t>
  </si>
  <si>
    <t>ヘルパーステーションふる里</t>
    <rPh sb="12" eb="13">
      <t>サト</t>
    </rPh>
    <phoneticPr fontId="21"/>
  </si>
  <si>
    <t>鹿児島県日置市伊集院町妙円寺1丁目1番地6</t>
    <rPh sb="0" eb="4">
      <t>カゴシマケン</t>
    </rPh>
    <rPh sb="4" eb="6">
      <t>ヒオキ</t>
    </rPh>
    <rPh sb="6" eb="7">
      <t>シ</t>
    </rPh>
    <rPh sb="7" eb="11">
      <t>イジュウインチョウ</t>
    </rPh>
    <rPh sb="11" eb="14">
      <t>ミョウエンジ</t>
    </rPh>
    <rPh sb="15" eb="17">
      <t>チョウメ</t>
    </rPh>
    <rPh sb="18" eb="20">
      <t>バンチ</t>
    </rPh>
    <phoneticPr fontId="21"/>
  </si>
  <si>
    <t>訪問看護ステーションゆの里</t>
    <rPh sb="0" eb="2">
      <t>ホウモン</t>
    </rPh>
    <rPh sb="2" eb="4">
      <t>カンゴ</t>
    </rPh>
    <rPh sb="12" eb="13">
      <t>サト</t>
    </rPh>
    <phoneticPr fontId="21"/>
  </si>
  <si>
    <t>1.前原総合医療病院
2.湯之元記念クリニック
3.前原やすしクリニック</t>
    <rPh sb="2" eb="4">
      <t>マエハラ</t>
    </rPh>
    <rPh sb="4" eb="6">
      <t>ソウゴウ</t>
    </rPh>
    <rPh sb="6" eb="10">
      <t>イリョウビョウイン</t>
    </rPh>
    <rPh sb="13" eb="16">
      <t>ユノモト</t>
    </rPh>
    <rPh sb="16" eb="18">
      <t>キネン</t>
    </rPh>
    <rPh sb="26" eb="28">
      <t>マエハラ</t>
    </rPh>
    <phoneticPr fontId="21"/>
  </si>
  <si>
    <t>前原総合医療病院
湯之元記念クリニック
前原やすしクリニック</t>
    <rPh sb="0" eb="2">
      <t>マエハラ</t>
    </rPh>
    <rPh sb="2" eb="4">
      <t>ソウゴウ</t>
    </rPh>
    <rPh sb="4" eb="8">
      <t>イリョウビョウイン</t>
    </rPh>
    <rPh sb="9" eb="12">
      <t>ユノモト</t>
    </rPh>
    <rPh sb="12" eb="14">
      <t>キネン</t>
    </rPh>
    <rPh sb="20" eb="22">
      <t>マエハラ</t>
    </rPh>
    <phoneticPr fontId="21"/>
  </si>
  <si>
    <t>1.鹿児島県日置市伊集院町妙円寺1丁目1番地6
2.鹿児島県日置市東市来町湯田3614
3.鹿児島県日置市吹上町小野1481‐1</t>
    <rPh sb="2" eb="6">
      <t>カゴシマケン</t>
    </rPh>
    <rPh sb="6" eb="8">
      <t>ヒオキ</t>
    </rPh>
    <rPh sb="8" eb="9">
      <t>シ</t>
    </rPh>
    <rPh sb="9" eb="13">
      <t>イジュウインチョウ</t>
    </rPh>
    <rPh sb="13" eb="16">
      <t>ミョウエンジ</t>
    </rPh>
    <rPh sb="17" eb="19">
      <t>チョウメ</t>
    </rPh>
    <rPh sb="20" eb="22">
      <t>バンチ</t>
    </rPh>
    <rPh sb="26" eb="30">
      <t>カゴシマケン</t>
    </rPh>
    <rPh sb="30" eb="32">
      <t>ヒオキ</t>
    </rPh>
    <rPh sb="32" eb="33">
      <t>シ</t>
    </rPh>
    <rPh sb="33" eb="37">
      <t>ヒガシイチキチョウ</t>
    </rPh>
    <rPh sb="37" eb="39">
      <t>ユダ</t>
    </rPh>
    <rPh sb="46" eb="50">
      <t>カゴシマケン</t>
    </rPh>
    <rPh sb="50" eb="52">
      <t>ヒオキ</t>
    </rPh>
    <rPh sb="52" eb="53">
      <t>シ</t>
    </rPh>
    <rPh sb="53" eb="56">
      <t>フキアゲチョウ</t>
    </rPh>
    <rPh sb="56" eb="58">
      <t>オノ</t>
    </rPh>
    <phoneticPr fontId="21"/>
  </si>
  <si>
    <t>鹿児島県日置市伊集院町妙円寺1丁目1番地6
鹿児島県日置市東市来町湯田3614
鹿児島県日置市吹上町小野1481‐1</t>
    <rPh sb="0" eb="4">
      <t>カゴシマケン</t>
    </rPh>
    <rPh sb="4" eb="6">
      <t>ヒオキ</t>
    </rPh>
    <rPh sb="6" eb="7">
      <t>シ</t>
    </rPh>
    <rPh sb="7" eb="11">
      <t>イジュウインチョウ</t>
    </rPh>
    <rPh sb="11" eb="14">
      <t>ミョウエンジ</t>
    </rPh>
    <rPh sb="15" eb="17">
      <t>チョウメ</t>
    </rPh>
    <rPh sb="18" eb="20">
      <t>バンチ</t>
    </rPh>
    <rPh sb="22" eb="26">
      <t>カゴシマケン</t>
    </rPh>
    <rPh sb="26" eb="28">
      <t>ヒオキ</t>
    </rPh>
    <rPh sb="28" eb="29">
      <t>シ</t>
    </rPh>
    <rPh sb="29" eb="33">
      <t>ヒガシイチキチョウ</t>
    </rPh>
    <rPh sb="33" eb="35">
      <t>ユダ</t>
    </rPh>
    <rPh sb="40" eb="44">
      <t>カゴシマケン</t>
    </rPh>
    <rPh sb="44" eb="46">
      <t>ヒオキ</t>
    </rPh>
    <rPh sb="46" eb="47">
      <t>シ</t>
    </rPh>
    <rPh sb="47" eb="50">
      <t>フキアゲチョウ</t>
    </rPh>
    <rPh sb="50" eb="52">
      <t>オノ</t>
    </rPh>
    <phoneticPr fontId="21"/>
  </si>
  <si>
    <t>1.前原総合医療病院（居宅療養管理指導）
2.湯之元記念クリニック（居宅療養管理指導）
3.前原やすしクリニック（居宅療養管理指導）</t>
    <rPh sb="2" eb="4">
      <t>マエハラ</t>
    </rPh>
    <rPh sb="4" eb="6">
      <t>ソウゴウ</t>
    </rPh>
    <rPh sb="6" eb="10">
      <t>イリョウビョウイン</t>
    </rPh>
    <rPh sb="23" eb="26">
      <t>ユノモト</t>
    </rPh>
    <rPh sb="26" eb="28">
      <t>キネン</t>
    </rPh>
    <rPh sb="46" eb="48">
      <t>マエハラ</t>
    </rPh>
    <rPh sb="57" eb="59">
      <t>キョタク</t>
    </rPh>
    <rPh sb="59" eb="61">
      <t>リョウヨウ</t>
    </rPh>
    <rPh sb="61" eb="63">
      <t>カンリ</t>
    </rPh>
    <rPh sb="63" eb="65">
      <t>シドウ</t>
    </rPh>
    <phoneticPr fontId="21"/>
  </si>
  <si>
    <t>前原総合医療病院（居宅療養管理指導）
湯之元記念クリニック（居宅療養管理指導）
前原やすしクリニック（居宅療養管理指導）</t>
    <rPh sb="0" eb="2">
      <t>マエハラ</t>
    </rPh>
    <rPh sb="2" eb="4">
      <t>ソウゴウ</t>
    </rPh>
    <rPh sb="4" eb="8">
      <t>イリョウビョウイン</t>
    </rPh>
    <rPh sb="19" eb="22">
      <t>ユノモト</t>
    </rPh>
    <rPh sb="22" eb="24">
      <t>キネン</t>
    </rPh>
    <rPh sb="40" eb="42">
      <t>マエハラ</t>
    </rPh>
    <rPh sb="51" eb="53">
      <t>キョタク</t>
    </rPh>
    <rPh sb="53" eb="55">
      <t>リョウヨウ</t>
    </rPh>
    <rPh sb="55" eb="57">
      <t>カンリ</t>
    </rPh>
    <rPh sb="57" eb="59">
      <t>シドウ</t>
    </rPh>
    <phoneticPr fontId="21"/>
  </si>
  <si>
    <t>前原やすしクリニック指定通所介護事業所</t>
    <rPh sb="0" eb="2">
      <t>マエハラ</t>
    </rPh>
    <rPh sb="10" eb="12">
      <t>シテイ</t>
    </rPh>
    <rPh sb="12" eb="14">
      <t>ツウショ</t>
    </rPh>
    <rPh sb="14" eb="16">
      <t>カイゴ</t>
    </rPh>
    <rPh sb="16" eb="19">
      <t>ジギョウショ</t>
    </rPh>
    <phoneticPr fontId="21"/>
  </si>
  <si>
    <t>鹿児島県日置市吹上町小野1480</t>
    <rPh sb="0" eb="12">
      <t>カゴシマケンヒオキシフキアゲチョウオノ</t>
    </rPh>
    <phoneticPr fontId="21"/>
  </si>
  <si>
    <t>鹿児島県日置市吹上町小野1481‐1</t>
    <rPh sb="0" eb="12">
      <t>カゴシマケンヒオキシフキアゲチョウオノ</t>
    </rPh>
    <phoneticPr fontId="21"/>
  </si>
  <si>
    <t>1.前原やすしクリニック（デイケア）
2.湯之元記念クリニック（デイケア）</t>
    <rPh sb="2" eb="4">
      <t>マエハラ</t>
    </rPh>
    <rPh sb="21" eb="24">
      <t>ユノモト</t>
    </rPh>
    <rPh sb="24" eb="26">
      <t>キネン</t>
    </rPh>
    <phoneticPr fontId="21"/>
  </si>
  <si>
    <t>前原やすしクリニック（デイケア）
湯之元記念クリニック（デイケア）</t>
    <rPh sb="0" eb="2">
      <t>マエハラ</t>
    </rPh>
    <rPh sb="17" eb="20">
      <t>ユノモト</t>
    </rPh>
    <rPh sb="20" eb="22">
      <t>キネン</t>
    </rPh>
    <phoneticPr fontId="21"/>
  </si>
  <si>
    <t>1.鹿児島県日置市吹上町小野1481‐1
2.鹿児島県日置市東市来町湯田3614</t>
    <rPh sb="2" eb="14">
      <t>カゴシマケンヒオキシフキアゲチョウオノ</t>
    </rPh>
    <rPh sb="23" eb="27">
      <t>カゴシマケン</t>
    </rPh>
    <rPh sb="27" eb="29">
      <t>ヒオキ</t>
    </rPh>
    <rPh sb="29" eb="30">
      <t>シ</t>
    </rPh>
    <rPh sb="30" eb="34">
      <t>ヒガシイチキチョウ</t>
    </rPh>
    <rPh sb="34" eb="36">
      <t>ユダ</t>
    </rPh>
    <phoneticPr fontId="21"/>
  </si>
  <si>
    <t>鹿児島県日置市吹上町小野1481‐1
鹿児島県日置市東市来町湯田3614</t>
    <rPh sb="0" eb="12">
      <t>カゴシマケンヒオキシフキアゲチョウオノ</t>
    </rPh>
    <rPh sb="19" eb="23">
      <t>カゴシマケン</t>
    </rPh>
    <rPh sb="23" eb="25">
      <t>ヒオキ</t>
    </rPh>
    <rPh sb="25" eb="26">
      <t>シ</t>
    </rPh>
    <rPh sb="26" eb="30">
      <t>ヒガシイチキチョウ</t>
    </rPh>
    <rPh sb="30" eb="32">
      <t>ユダ</t>
    </rPh>
    <phoneticPr fontId="21"/>
  </si>
  <si>
    <t>介護老人保健施設シルバーセンター光の里</t>
    <rPh sb="0" eb="2">
      <t>カイゴ</t>
    </rPh>
    <rPh sb="2" eb="4">
      <t>ロウジン</t>
    </rPh>
    <rPh sb="4" eb="6">
      <t>ホケン</t>
    </rPh>
    <rPh sb="6" eb="8">
      <t>シセツ</t>
    </rPh>
    <rPh sb="16" eb="17">
      <t>ヒカリ</t>
    </rPh>
    <rPh sb="18" eb="19">
      <t>サト</t>
    </rPh>
    <phoneticPr fontId="21"/>
  </si>
  <si>
    <t>鹿児島県日置市伊集院町妙円寺1丁目1番地6</t>
    <rPh sb="0" eb="11">
      <t>カゴシマケンヒオキシイジュウインチョウ</t>
    </rPh>
    <rPh sb="11" eb="14">
      <t>ミョウエンジ</t>
    </rPh>
    <rPh sb="15" eb="17">
      <t>チョウメ</t>
    </rPh>
    <rPh sb="18" eb="20">
      <t>バンチ</t>
    </rPh>
    <phoneticPr fontId="21"/>
  </si>
  <si>
    <t>株式会社カクイックス</t>
    <rPh sb="0" eb="4">
      <t>カブシキガイシャ</t>
    </rPh>
    <phoneticPr fontId="1"/>
  </si>
  <si>
    <t>鹿児島県日置市伊集院町妙円寺１丁目１番地６号</t>
    <rPh sb="0" eb="4">
      <t>カゴシマケン</t>
    </rPh>
    <rPh sb="4" eb="7">
      <t>ヒオキシ</t>
    </rPh>
    <rPh sb="7" eb="11">
      <t>イジュウインチョウ</t>
    </rPh>
    <rPh sb="11" eb="14">
      <t>ミョウエンジ</t>
    </rPh>
    <rPh sb="15" eb="17">
      <t>チョウメ</t>
    </rPh>
    <rPh sb="18" eb="20">
      <t>バンチ</t>
    </rPh>
    <rPh sb="21" eb="22">
      <t>ゴウ</t>
    </rPh>
    <phoneticPr fontId="1"/>
  </si>
  <si>
    <t>小規模多機能ホーム百佑</t>
    <rPh sb="0" eb="3">
      <t>ショウキボ</t>
    </rPh>
    <rPh sb="3" eb="6">
      <t>タキノウ</t>
    </rPh>
    <rPh sb="9" eb="11">
      <t>モユ</t>
    </rPh>
    <phoneticPr fontId="21"/>
  </si>
  <si>
    <t>鹿児島県日置市吹上町小野1481</t>
    <rPh sb="0" eb="7">
      <t>カゴシマケンヒオキシ</t>
    </rPh>
    <rPh sb="7" eb="12">
      <t>フキアゲチョウオノ</t>
    </rPh>
    <phoneticPr fontId="21"/>
  </si>
  <si>
    <t>1.グループホームあったかハウス東市来
2.グループホームあったかハウス伊集院
3.グループホームあったかハウス日吉
4.グループホームあったかハウス串木野
5.グループホームあったかハウス郡山
6.グループホームあったかハウス松元
7.グループホームあったかハウス市来
8.グループホーム百美</t>
    <rPh sb="18" eb="19">
      <t>ヒガシモミ</t>
    </rPh>
    <phoneticPr fontId="21"/>
  </si>
  <si>
    <t>グループホームあったかハウス東市来
グループホームあったかハウス伊集院
グループホームあったかハウス日吉
グループホームあったかハウス串木野
グループホームあったかハウス郡山
グループホームあったかハウス松元
グループホームあったかハウス市来
グループホーム百美</t>
    <rPh sb="14" eb="15">
      <t>ヒガシ</t>
    </rPh>
    <rPh sb="15" eb="17">
      <t>イチキ</t>
    </rPh>
    <rPh sb="32" eb="35">
      <t>イジュウイン</t>
    </rPh>
    <rPh sb="50" eb="52">
      <t>ヒヨシ</t>
    </rPh>
    <rPh sb="67" eb="70">
      <t>クシキノ</t>
    </rPh>
    <rPh sb="85" eb="87">
      <t>コオリヤマ</t>
    </rPh>
    <rPh sb="102" eb="104">
      <t>マツモト</t>
    </rPh>
    <rPh sb="119" eb="121">
      <t>イチキ</t>
    </rPh>
    <rPh sb="129" eb="131">
      <t>モミ</t>
    </rPh>
    <phoneticPr fontId="21"/>
  </si>
  <si>
    <t>1.鹿児島県日置市東市来町長里880番地15
2.鹿児島県日置市伊集院町下神殿1366‐2
3.鹿児島県日置市日吉町吉利796
4.鹿児島県いちき串木野市大原町80‐5
5.鹿児島県鹿児島市西俣町210
6.鹿児島県鹿児島市石谷町1211‐23
7.鹿児島県いちき串木野市大里3261‐1
8.鹿児島県日置市吹上町小野1478</t>
    <rPh sb="2" eb="6">
      <t>カゴシマケン</t>
    </rPh>
    <rPh sb="6" eb="8">
      <t>ヒオキ</t>
    </rPh>
    <rPh sb="8" eb="9">
      <t>シ</t>
    </rPh>
    <rPh sb="9" eb="13">
      <t>ヒガシイチキチョウ</t>
    </rPh>
    <rPh sb="13" eb="15">
      <t>ナガサト</t>
    </rPh>
    <rPh sb="18" eb="20">
      <t>バンチ</t>
    </rPh>
    <rPh sb="25" eb="29">
      <t>カゴシマケン</t>
    </rPh>
    <rPh sb="29" eb="31">
      <t>ヒオキ</t>
    </rPh>
    <rPh sb="31" eb="32">
      <t>シ</t>
    </rPh>
    <rPh sb="32" eb="36">
      <t>イジュウインチョウ</t>
    </rPh>
    <rPh sb="36" eb="37">
      <t>シモ</t>
    </rPh>
    <rPh sb="37" eb="39">
      <t>シンデン</t>
    </rPh>
    <rPh sb="48" eb="52">
      <t>カゴシマケン</t>
    </rPh>
    <rPh sb="52" eb="54">
      <t>ヒオキ</t>
    </rPh>
    <rPh sb="54" eb="55">
      <t>シ</t>
    </rPh>
    <rPh sb="55" eb="58">
      <t>ヒヨシチョウ</t>
    </rPh>
    <rPh sb="58" eb="60">
      <t>ヨシトシ</t>
    </rPh>
    <rPh sb="66" eb="70">
      <t>カゴシマケン</t>
    </rPh>
    <rPh sb="73" eb="77">
      <t>クシキノシ</t>
    </rPh>
    <rPh sb="77" eb="80">
      <t>オオハラチョウ</t>
    </rPh>
    <rPh sb="87" eb="91">
      <t>カゴシマケン</t>
    </rPh>
    <rPh sb="91" eb="95">
      <t>カゴシマシ</t>
    </rPh>
    <rPh sb="95" eb="98">
      <t>ニシマタチョウ</t>
    </rPh>
    <rPh sb="104" eb="108">
      <t>カゴシマケン</t>
    </rPh>
    <rPh sb="108" eb="112">
      <t>カゴシマシ</t>
    </rPh>
    <rPh sb="112" eb="114">
      <t>イシタニ</t>
    </rPh>
    <rPh sb="114" eb="115">
      <t>チョウ</t>
    </rPh>
    <rPh sb="125" eb="129">
      <t>カゴシマケン</t>
    </rPh>
    <rPh sb="132" eb="136">
      <t>クシキノシ</t>
    </rPh>
    <rPh sb="136" eb="138">
      <t>オオサト</t>
    </rPh>
    <rPh sb="147" eb="151">
      <t>カゴシマケン</t>
    </rPh>
    <rPh sb="151" eb="153">
      <t>ヒオキ</t>
    </rPh>
    <rPh sb="153" eb="154">
      <t>シ</t>
    </rPh>
    <rPh sb="154" eb="157">
      <t>フキアゲチョウ</t>
    </rPh>
    <rPh sb="157" eb="159">
      <t>オノ</t>
    </rPh>
    <phoneticPr fontId="21"/>
  </si>
  <si>
    <t>鹿児島県日置市東市来町長里880番地15
鹿児島県日置市伊集院町下神殿1366‐2
鹿児島県日置市日吉町吉利796
鹿児島県いちき串木野市大原町80‐5
鹿児島県鹿児島市西俣町210
鹿児島県鹿児島市石谷町1211‐23
鹿児島県いちき串木野市大里3261‐1
鹿児島県日置市吹上町小野1478</t>
    <rPh sb="0" eb="4">
      <t>カゴシマケン</t>
    </rPh>
    <rPh sb="4" eb="6">
      <t>ヒオキ</t>
    </rPh>
    <rPh sb="6" eb="7">
      <t>シ</t>
    </rPh>
    <rPh sb="7" eb="11">
      <t>ヒガシイチキチョウ</t>
    </rPh>
    <rPh sb="11" eb="13">
      <t>ナガサト</t>
    </rPh>
    <rPh sb="16" eb="18">
      <t>バンチ</t>
    </rPh>
    <rPh sb="21" eb="25">
      <t>カゴシマケン</t>
    </rPh>
    <rPh sb="25" eb="27">
      <t>ヒオキ</t>
    </rPh>
    <rPh sb="27" eb="28">
      <t>シ</t>
    </rPh>
    <rPh sb="28" eb="32">
      <t>イジュウインチョウ</t>
    </rPh>
    <rPh sb="32" eb="33">
      <t>シモ</t>
    </rPh>
    <rPh sb="33" eb="35">
      <t>シンデン</t>
    </rPh>
    <rPh sb="42" eb="46">
      <t>カゴシマケン</t>
    </rPh>
    <rPh sb="46" eb="48">
      <t>ヒオキ</t>
    </rPh>
    <rPh sb="48" eb="49">
      <t>シ</t>
    </rPh>
    <rPh sb="49" eb="52">
      <t>ヒヨシチョウ</t>
    </rPh>
    <rPh sb="52" eb="54">
      <t>ヨシトシ</t>
    </rPh>
    <rPh sb="58" eb="62">
      <t>カゴシマケン</t>
    </rPh>
    <rPh sb="65" eb="69">
      <t>クシキノシ</t>
    </rPh>
    <rPh sb="69" eb="72">
      <t>オオハラチョウ</t>
    </rPh>
    <rPh sb="77" eb="81">
      <t>カゴシマケン</t>
    </rPh>
    <rPh sb="81" eb="85">
      <t>カゴシマシ</t>
    </rPh>
    <rPh sb="85" eb="88">
      <t>ニシマタチョウ</t>
    </rPh>
    <rPh sb="92" eb="96">
      <t>カゴシマケン</t>
    </rPh>
    <rPh sb="96" eb="100">
      <t>カゴシマシ</t>
    </rPh>
    <rPh sb="100" eb="102">
      <t>イシタニ</t>
    </rPh>
    <rPh sb="102" eb="103">
      <t>チョウ</t>
    </rPh>
    <rPh sb="111" eb="115">
      <t>カゴシマケン</t>
    </rPh>
    <rPh sb="118" eb="122">
      <t>クシキノシ</t>
    </rPh>
    <rPh sb="122" eb="124">
      <t>オオサト</t>
    </rPh>
    <rPh sb="131" eb="135">
      <t>カゴシマケン</t>
    </rPh>
    <rPh sb="135" eb="137">
      <t>ヒオキ</t>
    </rPh>
    <rPh sb="137" eb="138">
      <t>シ</t>
    </rPh>
    <rPh sb="138" eb="141">
      <t>フキアゲチョウ</t>
    </rPh>
    <rPh sb="141" eb="143">
      <t>オノ</t>
    </rPh>
    <phoneticPr fontId="21"/>
  </si>
  <si>
    <t>ひおき居宅介護支援事業所</t>
    <rPh sb="3" eb="5">
      <t>キョタク</t>
    </rPh>
    <rPh sb="5" eb="7">
      <t>カイゴ</t>
    </rPh>
    <rPh sb="7" eb="9">
      <t>シエン</t>
    </rPh>
    <rPh sb="9" eb="12">
      <t>ジギョウショ</t>
    </rPh>
    <phoneticPr fontId="21"/>
  </si>
  <si>
    <t>1.前原総合医療病院（居宅療養管理指導）
1.湯之元記念クリニック（居宅療養管理指導）
1.前原やすしクリニック（居宅療養管理指導）</t>
    <rPh sb="2" eb="4">
      <t>マエハラ</t>
    </rPh>
    <rPh sb="4" eb="6">
      <t>ソウゴウ</t>
    </rPh>
    <rPh sb="6" eb="10">
      <t>イリョウビョウイン</t>
    </rPh>
    <rPh sb="23" eb="26">
      <t>ユノモト</t>
    </rPh>
    <rPh sb="26" eb="28">
      <t>キネン</t>
    </rPh>
    <rPh sb="46" eb="48">
      <t>マエハラ</t>
    </rPh>
    <rPh sb="57" eb="59">
      <t>キョタク</t>
    </rPh>
    <rPh sb="59" eb="61">
      <t>リョウヨウ</t>
    </rPh>
    <rPh sb="61" eb="63">
      <t>カンリ</t>
    </rPh>
    <rPh sb="63" eb="65">
      <t>シドウ</t>
    </rPh>
    <phoneticPr fontId="21"/>
  </si>
  <si>
    <t>1.鹿児島県日置市伊集院町妙円寺1丁目1番地6
1.鹿児島県日置市東市来町湯田3614
1.鹿児島県日置市吹上町小野1481‐1</t>
    <rPh sb="2" eb="6">
      <t>カゴシマケン</t>
    </rPh>
    <rPh sb="6" eb="8">
      <t>ヒオキ</t>
    </rPh>
    <rPh sb="8" eb="9">
      <t>シ</t>
    </rPh>
    <rPh sb="9" eb="13">
      <t>イジュウインチョウ</t>
    </rPh>
    <rPh sb="13" eb="16">
      <t>ミョウエンジ</t>
    </rPh>
    <rPh sb="17" eb="19">
      <t>チョウメ</t>
    </rPh>
    <rPh sb="20" eb="22">
      <t>バンチ</t>
    </rPh>
    <rPh sb="26" eb="30">
      <t>カゴシマケン</t>
    </rPh>
    <rPh sb="30" eb="32">
      <t>ヒオキ</t>
    </rPh>
    <rPh sb="32" eb="33">
      <t>シ</t>
    </rPh>
    <rPh sb="33" eb="37">
      <t>ヒガシイチキチョウ</t>
    </rPh>
    <rPh sb="37" eb="39">
      <t>ユダ</t>
    </rPh>
    <rPh sb="46" eb="50">
      <t>カゴシマケン</t>
    </rPh>
    <rPh sb="50" eb="52">
      <t>ヒオキ</t>
    </rPh>
    <rPh sb="52" eb="53">
      <t>シ</t>
    </rPh>
    <rPh sb="53" eb="56">
      <t>フキアゲチョウ</t>
    </rPh>
    <rPh sb="56" eb="58">
      <t>オノ</t>
    </rPh>
    <phoneticPr fontId="21"/>
  </si>
  <si>
    <t>1.グループホームあったかハウス東市来
2.グループホームあったかハウス伊集院
3.グループホームあったかハウス日吉
4.グループホームあったかハウス串木野
5.グループホームあったかハウス郡山
6.グループホームあったかハウス松元
7.グループホームあったかハウス市来
8.グループホーム百美</t>
    <rPh sb="16" eb="17">
      <t>ヒガシ</t>
    </rPh>
    <rPh sb="17" eb="19">
      <t>イチキ</t>
    </rPh>
    <rPh sb="36" eb="39">
      <t>イジュウイン</t>
    </rPh>
    <rPh sb="56" eb="58">
      <t>ヒヨシ</t>
    </rPh>
    <rPh sb="75" eb="78">
      <t>クシキノ</t>
    </rPh>
    <rPh sb="95" eb="97">
      <t>コオリヤマ</t>
    </rPh>
    <rPh sb="114" eb="116">
      <t>マツモト</t>
    </rPh>
    <rPh sb="133" eb="135">
      <t>イチキ</t>
    </rPh>
    <rPh sb="145" eb="147">
      <t>モミ</t>
    </rPh>
    <phoneticPr fontId="21"/>
  </si>
  <si>
    <t>鹿児島県日置市伊集院町妙円寺1丁目1番地6</t>
    <rPh sb="0" eb="4">
      <t>カゴシマケン</t>
    </rPh>
    <rPh sb="4" eb="6">
      <t>ヒオキ</t>
    </rPh>
    <rPh sb="6" eb="7">
      <t>シ</t>
    </rPh>
    <rPh sb="7" eb="20">
      <t>イジュウインチョウミョウエンジ１チョウメ１バンチ</t>
    </rPh>
    <phoneticPr fontId="21"/>
  </si>
  <si>
    <t>前原やすしクリニック指定通所介護支援事業所</t>
    <rPh sb="0" eb="2">
      <t>マエハラ</t>
    </rPh>
    <rPh sb="10" eb="12">
      <t>シテイ</t>
    </rPh>
    <rPh sb="12" eb="14">
      <t>ツウショ</t>
    </rPh>
    <rPh sb="14" eb="16">
      <t>カイゴ</t>
    </rPh>
    <rPh sb="16" eb="18">
      <t>シエン</t>
    </rPh>
    <rPh sb="18" eb="21">
      <t>ジギョウショ</t>
    </rPh>
    <phoneticPr fontId="21"/>
  </si>
  <si>
    <t>鹿児島県日置市吹上町小野1480</t>
    <rPh sb="0" eb="4">
      <t>カゴシマケン</t>
    </rPh>
    <rPh sb="4" eb="6">
      <t>ヒオキ</t>
    </rPh>
    <rPh sb="6" eb="7">
      <t>シ</t>
    </rPh>
    <rPh sb="7" eb="10">
      <t>フキアゲチョウ</t>
    </rPh>
    <rPh sb="10" eb="12">
      <t>オノ</t>
    </rPh>
    <phoneticPr fontId="21"/>
  </si>
  <si>
    <t>鹿児島県日置市吹上町小野1478‐1</t>
    <rPh sb="0" eb="4">
      <t>カゴシマケン</t>
    </rPh>
    <rPh sb="4" eb="6">
      <t>ヒオキ</t>
    </rPh>
    <rPh sb="6" eb="7">
      <t>シ</t>
    </rPh>
    <rPh sb="7" eb="10">
      <t>フキアゲチョウ</t>
    </rPh>
    <rPh sb="10" eb="12">
      <t>オノ</t>
    </rPh>
    <phoneticPr fontId="21"/>
  </si>
  <si>
    <t>必要時にはサービス提供事業所を紹介可</t>
    <rPh sb="0" eb="2">
      <t>ヒツヨウ</t>
    </rPh>
    <rPh sb="2" eb="3">
      <t>ジ</t>
    </rPh>
    <rPh sb="9" eb="11">
      <t>テイキョウ</t>
    </rPh>
    <rPh sb="11" eb="13">
      <t>ジギョウ</t>
    </rPh>
    <rPh sb="13" eb="14">
      <t>ショ</t>
    </rPh>
    <rPh sb="15" eb="17">
      <t>ショウカイ</t>
    </rPh>
    <rPh sb="17" eb="18">
      <t>カ</t>
    </rPh>
    <phoneticPr fontId="21"/>
  </si>
  <si>
    <t>当住宅が連携する医療機関については無償</t>
    <rPh sb="0" eb="1">
      <t>トウ</t>
    </rPh>
    <rPh sb="1" eb="3">
      <t>ジュウタク</t>
    </rPh>
    <rPh sb="4" eb="6">
      <t>レンケイ</t>
    </rPh>
    <rPh sb="8" eb="10">
      <t>イリョウ</t>
    </rPh>
    <rPh sb="10" eb="12">
      <t>キカン</t>
    </rPh>
    <rPh sb="17" eb="19">
      <t>ムショウ</t>
    </rPh>
    <phoneticPr fontId="21"/>
  </si>
  <si>
    <t>必要時には居室配膳可能（５０円／回）</t>
    <rPh sb="0" eb="2">
      <t>ヒツヨウ</t>
    </rPh>
    <rPh sb="2" eb="3">
      <t>ジ</t>
    </rPh>
    <rPh sb="5" eb="7">
      <t>キョシツ</t>
    </rPh>
    <rPh sb="7" eb="9">
      <t>ハイゼン</t>
    </rPh>
    <rPh sb="9" eb="11">
      <t>カノウ</t>
    </rPh>
    <rPh sb="14" eb="15">
      <t>エン</t>
    </rPh>
    <rPh sb="16" eb="17">
      <t>カイ</t>
    </rPh>
    <phoneticPr fontId="21"/>
  </si>
  <si>
    <t>食費に含まれる</t>
    <rPh sb="0" eb="2">
      <t>ショクヒ</t>
    </rPh>
    <rPh sb="3" eb="4">
      <t>フク</t>
    </rPh>
    <phoneticPr fontId="21"/>
  </si>
  <si>
    <t>必要時には医療機関を紹介可</t>
    <rPh sb="0" eb="2">
      <t>ヒツヨウ</t>
    </rPh>
    <rPh sb="2" eb="3">
      <t>ジ</t>
    </rPh>
    <rPh sb="5" eb="7">
      <t>イリョウ</t>
    </rPh>
    <rPh sb="7" eb="9">
      <t>キカン</t>
    </rPh>
    <rPh sb="10" eb="12">
      <t>ショウカイ</t>
    </rPh>
    <rPh sb="12" eb="13">
      <t>カ</t>
    </rPh>
    <phoneticPr fontId="21"/>
  </si>
  <si>
    <t>通常の相談は対応可</t>
    <rPh sb="0" eb="2">
      <t>ツウジョウ</t>
    </rPh>
    <rPh sb="3" eb="5">
      <t>ソウダン</t>
    </rPh>
    <rPh sb="6" eb="8">
      <t>タイオウ</t>
    </rPh>
    <rPh sb="8" eb="9">
      <t>カ</t>
    </rPh>
    <phoneticPr fontId="21"/>
  </si>
  <si>
    <t>必要時はサービス提供事業所を紹介可</t>
    <rPh sb="0" eb="2">
      <t>ヒツヨウ</t>
    </rPh>
    <rPh sb="2" eb="3">
      <t>ジ</t>
    </rPh>
    <rPh sb="8" eb="10">
      <t>テイキョウ</t>
    </rPh>
    <rPh sb="10" eb="13">
      <t>ジギョウショ</t>
    </rPh>
    <rPh sb="14" eb="16">
      <t>ショウカイ</t>
    </rPh>
    <rPh sb="16" eb="17">
      <t>カ</t>
    </rPh>
    <phoneticPr fontId="21"/>
  </si>
  <si>
    <t>別添１にて</t>
    <rPh sb="0" eb="2">
      <t>ベッテン</t>
    </rPh>
    <phoneticPr fontId="1"/>
  </si>
  <si>
    <t>　「鹿児島県日置市吹上町小野1480」</t>
    <phoneticPr fontId="1"/>
  </si>
  <si>
    <t>　「鹿児島県日置市吹上町小野1481-1」</t>
    <phoneticPr fontId="1"/>
  </si>
  <si>
    <t>上記２つにあたる施設が併設となっております。</t>
    <rPh sb="0" eb="2">
      <t>ジョウキ</t>
    </rPh>
    <rPh sb="8" eb="10">
      <t>シセツ</t>
    </rPh>
    <rPh sb="11" eb="13">
      <t>ヘイセツ</t>
    </rPh>
    <phoneticPr fontId="1"/>
  </si>
  <si>
    <t>西村　匡史</t>
    <rPh sb="0" eb="2">
      <t>ニシムラ</t>
    </rPh>
    <rPh sb="3" eb="5">
      <t>マサフミ</t>
    </rPh>
    <phoneticPr fontId="1"/>
  </si>
  <si>
    <t>事務</t>
    <rPh sb="0" eb="2">
      <t>ジム</t>
    </rPh>
    <phoneticPr fontId="1"/>
  </si>
  <si>
    <t>いりょうほうじんせいしんかい</t>
    <phoneticPr fontId="1"/>
  </si>
  <si>
    <t>info</t>
    <phoneticPr fontId="1"/>
  </si>
  <si>
    <t>整形外科　内科　消化器科　放射線科　リハビリ科　リウマチ科　麻酔科　眼科　耳鼻咽喉科</t>
    <phoneticPr fontId="1"/>
  </si>
  <si>
    <t>整形外科　内科　リハビリ科</t>
    <phoneticPr fontId="1"/>
  </si>
  <si>
    <t>一般内科　整形外科　リハビリテーション科　眼科</t>
    <phoneticPr fontId="1"/>
  </si>
  <si>
    <t>１　減額なし</t>
  </si>
  <si>
    <t>入居者及び身元保証人へ事前に通知</t>
    <rPh sb="0" eb="3">
      <t>ニュウキョシャ</t>
    </rPh>
    <rPh sb="3" eb="4">
      <t>オヨ</t>
    </rPh>
    <rPh sb="5" eb="7">
      <t>ミモト</t>
    </rPh>
    <rPh sb="7" eb="10">
      <t>ホショウニン</t>
    </rPh>
    <rPh sb="11" eb="13">
      <t>ジゼン</t>
    </rPh>
    <rPh sb="14" eb="16">
      <t>ツウチ</t>
    </rPh>
    <phoneticPr fontId="1"/>
  </si>
  <si>
    <t>苦情相談窓口</t>
    <rPh sb="0" eb="2">
      <t>クジョウ</t>
    </rPh>
    <rPh sb="2" eb="4">
      <t>ソウダン</t>
    </rPh>
    <rPh sb="4" eb="6">
      <t>マドグチ</t>
    </rPh>
    <phoneticPr fontId="1"/>
  </si>
  <si>
    <t>099</t>
    <phoneticPr fontId="1"/>
  </si>
  <si>
    <t>245</t>
    <phoneticPr fontId="1"/>
  </si>
  <si>
    <t>1566</t>
    <phoneticPr fontId="1"/>
  </si>
  <si>
    <t>なし</t>
    <phoneticPr fontId="1"/>
  </si>
  <si>
    <t>施設賠償責任保険</t>
    <rPh sb="0" eb="2">
      <t>シセツ</t>
    </rPh>
    <rPh sb="2" eb="4">
      <t>バイショウ</t>
    </rPh>
    <rPh sb="4" eb="6">
      <t>セキニン</t>
    </rPh>
    <rPh sb="6" eb="8">
      <t>ホケン</t>
    </rPh>
    <phoneticPr fontId="1"/>
  </si>
  <si>
    <t>事故発生時には各行政担当部署へ報告する事と共に、いつでも保険による対応も可能な体制を整える。</t>
    <rPh sb="0" eb="2">
      <t>ジコ</t>
    </rPh>
    <rPh sb="2" eb="4">
      <t>ハッセイ</t>
    </rPh>
    <rPh sb="4" eb="5">
      <t>ジ</t>
    </rPh>
    <rPh sb="7" eb="8">
      <t>カク</t>
    </rPh>
    <rPh sb="8" eb="10">
      <t>ギョウセイ</t>
    </rPh>
    <rPh sb="10" eb="12">
      <t>タントウ</t>
    </rPh>
    <rPh sb="12" eb="14">
      <t>ブショ</t>
    </rPh>
    <rPh sb="15" eb="17">
      <t>ホウコク</t>
    </rPh>
    <rPh sb="19" eb="20">
      <t>コト</t>
    </rPh>
    <rPh sb="21" eb="22">
      <t>トモ</t>
    </rPh>
    <rPh sb="28" eb="30">
      <t>ホケン</t>
    </rPh>
    <rPh sb="33" eb="35">
      <t>タイオウ</t>
    </rPh>
    <rPh sb="36" eb="38">
      <t>カノウ</t>
    </rPh>
    <rPh sb="39" eb="41">
      <t>タイセイ</t>
    </rPh>
    <rPh sb="42" eb="43">
      <t>トトノ</t>
    </rPh>
    <phoneticPr fontId="1"/>
  </si>
  <si>
    <t>１日３３０円×日数</t>
    <rPh sb="1" eb="2">
      <t>ニチ</t>
    </rPh>
    <rPh sb="5" eb="6">
      <t>エン</t>
    </rPh>
    <rPh sb="7" eb="9">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</si>
</sst>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400" zoomScaleNormal="100" zoomScaleSheetLayoutView="100" workbookViewId="0">
      <selection activeCell="G402" sqref="G402:P40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2507</v>
      </c>
    </row>
    <row r="4" spans="1:20" ht="20.100000000000001" customHeight="1">
      <c r="B4" s="467" t="s">
        <v>0</v>
      </c>
      <c r="C4" s="468"/>
      <c r="D4" s="468"/>
      <c r="E4" s="469"/>
      <c r="F4" s="470">
        <v>2024</v>
      </c>
      <c r="G4" s="471"/>
      <c r="H4" s="33" t="s">
        <v>466</v>
      </c>
      <c r="I4" s="471">
        <v>11</v>
      </c>
      <c r="J4" s="471"/>
      <c r="K4" s="33" t="s">
        <v>2447</v>
      </c>
      <c r="L4" s="471">
        <v>30</v>
      </c>
      <c r="M4" s="471"/>
      <c r="N4" s="468" t="s">
        <v>468</v>
      </c>
      <c r="O4" s="468"/>
      <c r="P4" s="472"/>
    </row>
    <row r="5" spans="1:20" ht="20.100000000000001" customHeight="1">
      <c r="B5" s="452" t="s">
        <v>1</v>
      </c>
      <c r="C5" s="325"/>
      <c r="D5" s="325"/>
      <c r="E5" s="326"/>
      <c r="F5" s="110" t="s">
        <v>2644</v>
      </c>
      <c r="G5" s="341"/>
      <c r="H5" s="341"/>
      <c r="I5" s="341"/>
      <c r="J5" s="341"/>
      <c r="K5" s="341"/>
      <c r="L5" s="341"/>
      <c r="M5" s="341"/>
      <c r="N5" s="341"/>
      <c r="O5" s="341"/>
      <c r="P5" s="341"/>
      <c r="Q5" s="12"/>
    </row>
    <row r="6" spans="1:20" ht="20.100000000000001" customHeight="1">
      <c r="B6" s="452" t="s">
        <v>2</v>
      </c>
      <c r="C6" s="325"/>
      <c r="D6" s="325"/>
      <c r="E6" s="326"/>
      <c r="F6" s="110" t="s">
        <v>2645</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2526</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2527</v>
      </c>
      <c r="K12" s="429"/>
      <c r="L12" s="429"/>
      <c r="M12" s="429"/>
      <c r="N12" s="429"/>
      <c r="O12" s="430"/>
      <c r="P12" s="431"/>
    </row>
    <row r="13" spans="1:20" ht="39" customHeight="1">
      <c r="B13" s="186" t="s">
        <v>5</v>
      </c>
      <c r="C13" s="130"/>
      <c r="D13" s="130"/>
      <c r="E13" s="130"/>
      <c r="F13" s="96" t="s">
        <v>12</v>
      </c>
      <c r="G13" s="97"/>
      <c r="H13" s="479" t="s">
        <v>2646</v>
      </c>
      <c r="I13" s="480"/>
      <c r="J13" s="480"/>
      <c r="K13" s="480"/>
      <c r="L13" s="480"/>
      <c r="M13" s="480"/>
      <c r="N13" s="480"/>
      <c r="O13" s="480"/>
      <c r="P13" s="481"/>
      <c r="S13" s="15" t="str">
        <f>IF(H13="","未記入","")</f>
        <v/>
      </c>
    </row>
    <row r="14" spans="1:20" ht="39" customHeight="1">
      <c r="B14" s="186"/>
      <c r="C14" s="130"/>
      <c r="D14" s="130"/>
      <c r="E14" s="130"/>
      <c r="F14" s="148" t="s">
        <v>2552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2358</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899</v>
      </c>
      <c r="H17" s="35" t="s">
        <v>469</v>
      </c>
      <c r="I17" s="32">
        <v>2503</v>
      </c>
      <c r="J17" s="312"/>
      <c r="K17" s="313"/>
      <c r="L17" s="313"/>
      <c r="M17" s="313"/>
      <c r="N17" s="313"/>
      <c r="O17" s="313"/>
      <c r="P17" s="314"/>
      <c r="S17" s="15" t="str">
        <f>IF(OR(G17="",I17=""),"未記入","")</f>
        <v/>
      </c>
    </row>
    <row r="18" spans="1:20" ht="57.75" customHeight="1">
      <c r="B18" s="301"/>
      <c r="C18" s="323"/>
      <c r="D18" s="323"/>
      <c r="E18" s="302"/>
      <c r="F18" s="131" t="s">
        <v>2528</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2529</v>
      </c>
      <c r="K19" s="35" t="s">
        <v>469</v>
      </c>
      <c r="L19" s="63" t="s">
        <v>2530</v>
      </c>
      <c r="M19" s="35" t="s">
        <v>469</v>
      </c>
      <c r="N19" s="63" t="s">
        <v>2531</v>
      </c>
      <c r="O19" s="313"/>
      <c r="P19" s="314"/>
      <c r="Q19" s="12"/>
    </row>
    <row r="20" spans="1:20" ht="20.100000000000001" customHeight="1">
      <c r="B20" s="364"/>
      <c r="C20" s="365"/>
      <c r="D20" s="365"/>
      <c r="E20" s="366"/>
      <c r="F20" s="130" t="s">
        <v>15</v>
      </c>
      <c r="G20" s="130"/>
      <c r="H20" s="130"/>
      <c r="I20" s="130"/>
      <c r="J20" s="64" t="s">
        <v>2529</v>
      </c>
      <c r="K20" s="35" t="s">
        <v>469</v>
      </c>
      <c r="L20" s="63" t="s">
        <v>2530</v>
      </c>
      <c r="M20" s="35" t="s">
        <v>469</v>
      </c>
      <c r="N20" s="63" t="s">
        <v>2532</v>
      </c>
      <c r="O20" s="313"/>
      <c r="P20" s="314"/>
      <c r="Q20" s="12"/>
    </row>
    <row r="21" spans="1:20" ht="20.100000000000001" customHeight="1">
      <c r="B21" s="364"/>
      <c r="C21" s="365"/>
      <c r="D21" s="365"/>
      <c r="E21" s="366"/>
      <c r="F21" s="194" t="s">
        <v>411</v>
      </c>
      <c r="G21" s="195"/>
      <c r="H21" s="195"/>
      <c r="I21" s="196"/>
      <c r="J21" s="109" t="s">
        <v>2647</v>
      </c>
      <c r="K21" s="117"/>
      <c r="L21" s="117"/>
      <c r="M21" s="35" t="s">
        <v>465</v>
      </c>
      <c r="N21" s="117" t="s">
        <v>2533</v>
      </c>
      <c r="O21" s="117"/>
      <c r="P21" s="118"/>
    </row>
    <row r="22" spans="1:20" ht="20.100000000000001" customHeight="1">
      <c r="B22" s="364"/>
      <c r="C22" s="365"/>
      <c r="D22" s="365"/>
      <c r="E22" s="366"/>
      <c r="F22" s="130" t="s">
        <v>417</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2534</v>
      </c>
      <c r="K23" s="400"/>
      <c r="L23" s="218" t="s">
        <v>2560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2535</v>
      </c>
      <c r="K24" s="108"/>
      <c r="L24" s="108"/>
      <c r="M24" s="108"/>
      <c r="N24" s="108"/>
      <c r="O24" s="109"/>
      <c r="P24" s="110"/>
    </row>
    <row r="25" spans="1:20" ht="20.100000000000001" customHeight="1">
      <c r="B25" s="301"/>
      <c r="C25" s="323"/>
      <c r="D25" s="323"/>
      <c r="E25" s="302"/>
      <c r="F25" s="260" t="s">
        <v>18</v>
      </c>
      <c r="G25" s="260"/>
      <c r="H25" s="130"/>
      <c r="I25" s="130"/>
      <c r="J25" s="108" t="s">
        <v>2536</v>
      </c>
      <c r="K25" s="108"/>
      <c r="L25" s="108"/>
      <c r="M25" s="108"/>
      <c r="N25" s="108"/>
      <c r="O25" s="109"/>
      <c r="P25" s="110"/>
    </row>
    <row r="26" spans="1:20" ht="20.100000000000001" customHeight="1">
      <c r="B26" s="186" t="s">
        <v>9</v>
      </c>
      <c r="C26" s="130"/>
      <c r="D26" s="130"/>
      <c r="E26" s="130"/>
      <c r="F26" s="444">
        <v>2011</v>
      </c>
      <c r="G26" s="445"/>
      <c r="H26" s="35" t="s">
        <v>466</v>
      </c>
      <c r="I26" s="445">
        <v>12</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2562</v>
      </c>
      <c r="I31" s="463"/>
      <c r="J31" s="463"/>
      <c r="K31" s="463"/>
      <c r="L31" s="463"/>
      <c r="M31" s="463"/>
      <c r="N31" s="463"/>
      <c r="O31" s="463"/>
      <c r="P31" s="464"/>
      <c r="S31" s="15" t="str">
        <f>IF(H31="","未記入","")</f>
        <v/>
      </c>
    </row>
    <row r="32" spans="1:20" ht="39" customHeight="1">
      <c r="B32" s="301"/>
      <c r="C32" s="323"/>
      <c r="D32" s="323"/>
      <c r="E32" s="302"/>
      <c r="F32" s="148" t="s">
        <v>2561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899</v>
      </c>
      <c r="H33" s="35" t="s">
        <v>469</v>
      </c>
      <c r="I33" s="32">
        <v>3306</v>
      </c>
      <c r="J33" s="453"/>
      <c r="K33" s="453"/>
      <c r="L33" s="453"/>
      <c r="M33" s="453"/>
      <c r="N33" s="453"/>
      <c r="O33" s="453"/>
      <c r="P33" s="454"/>
      <c r="S33" s="15" t="str">
        <f>IF(OR(G33="",I33=""),"未記入","")</f>
        <v/>
      </c>
    </row>
    <row r="34" spans="2:20" ht="58.5" customHeight="1">
      <c r="B34" s="301"/>
      <c r="C34" s="323"/>
      <c r="D34" s="323"/>
      <c r="E34" s="302"/>
      <c r="F34" s="131" t="s">
        <v>2563</v>
      </c>
      <c r="G34" s="131"/>
      <c r="H34" s="131"/>
      <c r="I34" s="131"/>
      <c r="J34" s="131"/>
      <c r="K34" s="131"/>
      <c r="L34" s="131"/>
      <c r="M34" s="131"/>
      <c r="N34" s="131"/>
      <c r="O34" s="121"/>
      <c r="P34" s="426"/>
      <c r="S34" s="15" t="str">
        <f>IF(F34="","未記入","")</f>
        <v/>
      </c>
    </row>
    <row r="35" spans="2:20" ht="58.5" customHeight="1">
      <c r="B35" s="142" t="s">
        <v>550</v>
      </c>
      <c r="C35" s="143"/>
      <c r="D35" s="143"/>
      <c r="E35" s="144"/>
      <c r="F35" s="131" t="s">
        <v>2537</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612</v>
      </c>
      <c r="I36" s="457"/>
      <c r="J36" s="455" t="s">
        <v>498</v>
      </c>
      <c r="K36" s="326"/>
      <c r="L36" s="456" t="s">
        <v>2279</v>
      </c>
      <c r="M36" s="457"/>
      <c r="N36" s="457"/>
      <c r="O36" s="457"/>
      <c r="P36" s="458"/>
      <c r="S36" s="15" t="str">
        <f>IF(OR(H36="",L36=""),"未記入","")</f>
        <v/>
      </c>
    </row>
    <row r="37" spans="2:20" ht="39.75" customHeight="1">
      <c r="B37" s="186" t="s">
        <v>24</v>
      </c>
      <c r="C37" s="130"/>
      <c r="D37" s="130"/>
      <c r="E37" s="130"/>
      <c r="F37" s="250" t="s">
        <v>26</v>
      </c>
      <c r="G37" s="250"/>
      <c r="H37" s="250"/>
      <c r="I37" s="250"/>
      <c r="J37" s="218" t="s">
        <v>2564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2538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2529</v>
      </c>
      <c r="K43" s="35" t="s">
        <v>469</v>
      </c>
      <c r="L43" s="11" t="s">
        <v>2539</v>
      </c>
      <c r="M43" s="35" t="s">
        <v>469</v>
      </c>
      <c r="N43" s="11" t="s">
        <v>2540</v>
      </c>
      <c r="O43" s="313"/>
      <c r="P43" s="314"/>
      <c r="S43" s="15" t="str">
        <f>IF(OR(J43="",L43="",N43=""),"未記入","")</f>
        <v/>
      </c>
    </row>
    <row r="44" spans="2:20" ht="20.100000000000001" customHeight="1">
      <c r="B44" s="186"/>
      <c r="C44" s="130"/>
      <c r="D44" s="130"/>
      <c r="E44" s="130"/>
      <c r="F44" s="130" t="s">
        <v>15</v>
      </c>
      <c r="G44" s="130"/>
      <c r="H44" s="130"/>
      <c r="I44" s="130"/>
      <c r="J44" s="64" t="s">
        <v>2529</v>
      </c>
      <c r="K44" s="35" t="s">
        <v>469</v>
      </c>
      <c r="L44" s="63" t="s">
        <v>2541</v>
      </c>
      <c r="M44" s="35" t="s">
        <v>469</v>
      </c>
      <c r="N44" s="63" t="s">
        <v>2542</v>
      </c>
      <c r="O44" s="313"/>
      <c r="P44" s="314"/>
    </row>
    <row r="45" spans="2:20" ht="20.100000000000001" customHeight="1">
      <c r="B45" s="186"/>
      <c r="C45" s="130"/>
      <c r="D45" s="130"/>
      <c r="E45" s="130"/>
      <c r="F45" s="194" t="s">
        <v>411</v>
      </c>
      <c r="G45" s="195"/>
      <c r="H45" s="195"/>
      <c r="I45" s="196"/>
      <c r="J45" s="109" t="s">
        <v>2543</v>
      </c>
      <c r="K45" s="117"/>
      <c r="L45" s="117"/>
      <c r="M45" s="35" t="s">
        <v>465</v>
      </c>
      <c r="N45" s="117" t="s">
        <v>2533</v>
      </c>
      <c r="O45" s="117"/>
      <c r="P45" s="118"/>
    </row>
    <row r="46" spans="2:20" ht="20.100000000000001" customHeight="1">
      <c r="B46" s="186"/>
      <c r="C46" s="130"/>
      <c r="D46" s="130"/>
      <c r="E46" s="130"/>
      <c r="F46" s="130" t="s">
        <v>417</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2534</v>
      </c>
      <c r="K47" s="400"/>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2545</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466</v>
      </c>
      <c r="M50" s="61">
        <v>11</v>
      </c>
      <c r="N50" s="35" t="s">
        <v>467</v>
      </c>
      <c r="O50" s="61">
        <v>15</v>
      </c>
      <c r="P50" s="37" t="s">
        <v>468</v>
      </c>
      <c r="S50" s="15" t="str">
        <f>IF(OR(J50="",M50="",O50=""),"未記入","")</f>
        <v/>
      </c>
    </row>
    <row r="51" spans="1:20" ht="20.100000000000001" customHeight="1" thickBot="1">
      <c r="B51" s="152" t="s">
        <v>29</v>
      </c>
      <c r="C51" s="448"/>
      <c r="D51" s="448"/>
      <c r="E51" s="448"/>
      <c r="F51" s="448"/>
      <c r="G51" s="448"/>
      <c r="H51" s="448"/>
      <c r="I51" s="448"/>
      <c r="J51" s="446">
        <v>2012</v>
      </c>
      <c r="K51" s="447"/>
      <c r="L51" s="36" t="s">
        <v>466</v>
      </c>
      <c r="M51" s="62">
        <v>3</v>
      </c>
      <c r="N51" s="36" t="s">
        <v>467</v>
      </c>
      <c r="O51" s="62">
        <v>30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1813.45</v>
      </c>
      <c r="H61" s="94"/>
      <c r="I61" s="94"/>
      <c r="J61" s="94"/>
      <c r="K61" s="443"/>
      <c r="L61" s="367" t="s">
        <v>497</v>
      </c>
      <c r="M61" s="306"/>
      <c r="N61" s="306"/>
      <c r="O61" s="306"/>
      <c r="P61" s="410"/>
    </row>
    <row r="62" spans="1:20" ht="20.100000000000001" customHeight="1">
      <c r="B62" s="186"/>
      <c r="C62" s="130"/>
      <c r="D62" s="96" t="s">
        <v>39</v>
      </c>
      <c r="E62" s="97"/>
      <c r="F62" s="267"/>
      <c r="G62" s="108" t="s">
        <v>2565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2761.81</v>
      </c>
      <c r="L72" s="117"/>
      <c r="M72" s="117"/>
      <c r="N72" s="102" t="s">
        <v>472</v>
      </c>
      <c r="O72" s="102"/>
      <c r="P72" s="263"/>
    </row>
    <row r="73" spans="2:16" ht="20.100000000000001" customHeight="1">
      <c r="B73" s="207"/>
      <c r="C73" s="208"/>
      <c r="D73" s="322"/>
      <c r="E73" s="323"/>
      <c r="F73" s="302"/>
      <c r="G73" s="100" t="s">
        <v>42</v>
      </c>
      <c r="H73" s="100"/>
      <c r="I73" s="100"/>
      <c r="J73" s="100"/>
      <c r="K73" s="109">
        <v>1951.74</v>
      </c>
      <c r="L73" s="117"/>
      <c r="M73" s="117"/>
      <c r="N73" s="102" t="s">
        <v>472</v>
      </c>
      <c r="O73" s="102"/>
      <c r="P73" s="263"/>
    </row>
    <row r="74" spans="2:16" ht="20.100000000000001" customHeight="1">
      <c r="B74" s="207"/>
      <c r="C74" s="208"/>
      <c r="D74" s="130" t="s">
        <v>43</v>
      </c>
      <c r="E74" s="130"/>
      <c r="F74" s="130"/>
      <c r="G74" s="108" t="s">
        <v>2566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2567</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18.16</v>
      </c>
      <c r="K95" s="50" t="s">
        <v>472</v>
      </c>
      <c r="L95" s="109">
        <v>50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474</v>
      </c>
      <c r="I105" s="399" t="s">
        <v>66</v>
      </c>
      <c r="J105" s="399"/>
      <c r="K105" s="399"/>
      <c r="L105" s="399"/>
      <c r="M105" s="399"/>
      <c r="N105" s="109">
        <v>4</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6</v>
      </c>
      <c r="H107" s="267" t="s">
        <v>474</v>
      </c>
      <c r="I107" s="130" t="s">
        <v>68</v>
      </c>
      <c r="J107" s="130"/>
      <c r="K107" s="130"/>
      <c r="L107" s="130"/>
      <c r="M107" s="130"/>
      <c r="N107" s="109">
        <v>6</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0</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2551</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2551</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2551</v>
      </c>
      <c r="H119" s="108"/>
      <c r="I119" s="108"/>
      <c r="J119" s="108"/>
      <c r="K119" s="108"/>
      <c r="L119" s="108"/>
      <c r="M119" s="108"/>
      <c r="N119" s="108"/>
      <c r="O119" s="109"/>
      <c r="P119" s="110"/>
    </row>
    <row r="120" spans="2:16" ht="20.100000000000001" customHeight="1">
      <c r="B120" s="87"/>
      <c r="C120" s="89"/>
      <c r="D120" s="101" t="s">
        <v>75</v>
      </c>
      <c r="E120" s="102"/>
      <c r="F120" s="103"/>
      <c r="G120" s="108" t="s">
        <v>2551</v>
      </c>
      <c r="H120" s="108"/>
      <c r="I120" s="108"/>
      <c r="J120" s="108"/>
      <c r="K120" s="108"/>
      <c r="L120" s="108"/>
      <c r="M120" s="108"/>
      <c r="N120" s="108"/>
      <c r="O120" s="109"/>
      <c r="P120" s="110"/>
    </row>
    <row r="121" spans="2:16" ht="20.100000000000001" customHeight="1">
      <c r="B121" s="87"/>
      <c r="C121" s="89"/>
      <c r="D121" s="101" t="s">
        <v>76</v>
      </c>
      <c r="E121" s="102"/>
      <c r="F121" s="103"/>
      <c r="G121" s="108" t="s">
        <v>2551</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2570</v>
      </c>
      <c r="H123" s="108"/>
      <c r="I123" s="108"/>
      <c r="J123" s="108"/>
      <c r="K123" s="108"/>
      <c r="L123" s="108"/>
      <c r="M123" s="108"/>
      <c r="N123" s="108"/>
      <c r="O123" s="109"/>
      <c r="P123" s="110"/>
    </row>
    <row r="124" spans="2:16" ht="20.100000000000001" customHeight="1">
      <c r="B124" s="87"/>
      <c r="C124" s="89"/>
      <c r="D124" s="153" t="s">
        <v>431</v>
      </c>
      <c r="E124" s="143"/>
      <c r="F124" s="144"/>
      <c r="G124" s="108" t="s">
        <v>2571</v>
      </c>
      <c r="H124" s="108"/>
      <c r="I124" s="108"/>
      <c r="J124" s="108"/>
      <c r="K124" s="108"/>
      <c r="L124" s="108"/>
      <c r="M124" s="108"/>
      <c r="N124" s="108"/>
      <c r="O124" s="109"/>
      <c r="P124" s="110"/>
    </row>
    <row r="125" spans="2:16" ht="20.100000000000001" customHeight="1">
      <c r="B125" s="87"/>
      <c r="C125" s="89"/>
      <c r="D125" s="137" t="s">
        <v>432</v>
      </c>
      <c r="E125" s="340"/>
      <c r="F125" s="138"/>
      <c r="G125" s="108" t="s">
        <v>2572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2573</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2467</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2468</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2461</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2469</v>
      </c>
      <c r="G160" s="102"/>
      <c r="H160" s="102"/>
      <c r="I160" s="102"/>
      <c r="J160" s="103"/>
      <c r="K160" s="108"/>
      <c r="L160" s="108"/>
      <c r="M160" s="108"/>
      <c r="N160" s="108"/>
      <c r="O160" s="109"/>
      <c r="P160" s="110"/>
      <c r="T160" s="69"/>
    </row>
    <row r="161" spans="1:20" ht="20.100000000000001" customHeight="1">
      <c r="B161" s="214"/>
      <c r="C161" s="215"/>
      <c r="D161" s="215"/>
      <c r="E161" s="216"/>
      <c r="F161" s="101" t="s">
        <v>2463</v>
      </c>
      <c r="G161" s="102"/>
      <c r="H161" s="102"/>
      <c r="I161" s="102"/>
      <c r="J161" s="103"/>
      <c r="K161" s="108"/>
      <c r="L161" s="108"/>
      <c r="M161" s="108"/>
      <c r="N161" s="108"/>
      <c r="O161" s="109"/>
      <c r="P161" s="110"/>
    </row>
    <row r="162" spans="1:20" ht="20.100000000000001" customHeight="1">
      <c r="B162" s="214"/>
      <c r="C162" s="215"/>
      <c r="D162" s="215"/>
      <c r="E162" s="216"/>
      <c r="F162" s="101" t="s">
        <v>2462</v>
      </c>
      <c r="G162" s="102"/>
      <c r="H162" s="102"/>
      <c r="I162" s="102"/>
      <c r="J162" s="103"/>
      <c r="K162" s="108"/>
      <c r="L162" s="108"/>
      <c r="M162" s="108"/>
      <c r="N162" s="108"/>
      <c r="O162" s="109"/>
      <c r="P162" s="110"/>
    </row>
    <row r="163" spans="1:20" ht="20.100000000000001" customHeight="1">
      <c r="B163" s="214"/>
      <c r="C163" s="215"/>
      <c r="D163" s="215"/>
      <c r="E163" s="216"/>
      <c r="F163" s="134" t="s">
        <v>2519</v>
      </c>
      <c r="G163" s="112"/>
      <c r="H163" s="112"/>
      <c r="I163" s="112"/>
      <c r="J163" s="113"/>
      <c r="K163" s="108"/>
      <c r="L163" s="108"/>
      <c r="M163" s="108"/>
      <c r="N163" s="108"/>
      <c r="O163" s="109"/>
      <c r="P163" s="110"/>
    </row>
    <row r="164" spans="1:20" ht="20.100000000000001" customHeight="1">
      <c r="B164" s="214"/>
      <c r="C164" s="215"/>
      <c r="D164" s="215"/>
      <c r="E164" s="216"/>
      <c r="F164" s="153" t="s">
        <v>2520</v>
      </c>
      <c r="G164" s="143"/>
      <c r="H164" s="143"/>
      <c r="I164" s="143"/>
      <c r="J164" s="144"/>
      <c r="K164" s="108"/>
      <c r="L164" s="108"/>
      <c r="M164" s="108"/>
      <c r="N164" s="108"/>
      <c r="O164" s="109"/>
      <c r="P164" s="110"/>
    </row>
    <row r="165" spans="1:20" customFormat="1" ht="33.75" customHeight="1">
      <c r="A165" s="4"/>
      <c r="B165" s="214"/>
      <c r="C165" s="215"/>
      <c r="D165" s="215"/>
      <c r="E165" s="216"/>
      <c r="F165" s="153" t="s">
        <v>2470</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2471</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2518</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2472</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2473</v>
      </c>
      <c r="G169" s="102"/>
      <c r="H169" s="102"/>
      <c r="I169" s="102"/>
      <c r="J169" s="103"/>
      <c r="K169" s="108"/>
      <c r="L169" s="108"/>
      <c r="M169" s="108"/>
      <c r="N169" s="108"/>
      <c r="O169" s="109"/>
      <c r="P169" s="110"/>
      <c r="T169" s="69"/>
    </row>
    <row r="170" spans="1:20" ht="20.100000000000001" customHeight="1">
      <c r="B170" s="214"/>
      <c r="C170" s="215"/>
      <c r="D170" s="215"/>
      <c r="E170" s="216"/>
      <c r="F170" s="134" t="s">
        <v>2525</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2515</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2474</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2475</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2476</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2477</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2478</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2479</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2480</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2481</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2482</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2483</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2484</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2485</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2486</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2487</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2558</v>
      </c>
      <c r="G196" s="306" t="s">
        <v>456</v>
      </c>
      <c r="H196" s="306"/>
      <c r="I196" s="306"/>
      <c r="J196" s="306"/>
      <c r="K196" s="306"/>
      <c r="L196" s="306"/>
      <c r="M196" s="306"/>
      <c r="N196" s="306"/>
      <c r="O196" s="306"/>
      <c r="P196" s="410"/>
    </row>
    <row r="197" spans="1:20" ht="20.100000000000001" customHeight="1">
      <c r="B197" s="186"/>
      <c r="C197" s="130"/>
      <c r="D197" s="130"/>
      <c r="E197" s="130"/>
      <c r="F197" s="14" t="s">
        <v>2558</v>
      </c>
      <c r="G197" s="102" t="s">
        <v>457</v>
      </c>
      <c r="H197" s="102"/>
      <c r="I197" s="102"/>
      <c r="J197" s="102"/>
      <c r="K197" s="102"/>
      <c r="L197" s="102"/>
      <c r="M197" s="102"/>
      <c r="N197" s="102"/>
      <c r="O197" s="102"/>
      <c r="P197" s="263"/>
    </row>
    <row r="198" spans="1:20" ht="20.100000000000001" customHeight="1">
      <c r="B198" s="186"/>
      <c r="C198" s="130"/>
      <c r="D198" s="130"/>
      <c r="E198" s="130"/>
      <c r="F198" s="14" t="s">
        <v>2558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2577</v>
      </c>
      <c r="J200" s="105"/>
      <c r="K200" s="105"/>
      <c r="L200" s="105"/>
      <c r="M200" s="105"/>
      <c r="N200" s="105"/>
      <c r="O200" s="106"/>
      <c r="P200" s="107"/>
    </row>
    <row r="201" spans="1:20" ht="39.950000000000003" customHeight="1">
      <c r="B201" s="82"/>
      <c r="C201" s="78"/>
      <c r="D201" s="486"/>
      <c r="E201" s="414"/>
      <c r="F201" s="130" t="s">
        <v>103</v>
      </c>
      <c r="G201" s="130"/>
      <c r="H201" s="130"/>
      <c r="I201" s="131" t="s">
        <v>2578</v>
      </c>
      <c r="J201" s="105"/>
      <c r="K201" s="105"/>
      <c r="L201" s="105"/>
      <c r="M201" s="105"/>
      <c r="N201" s="105"/>
      <c r="O201" s="106"/>
      <c r="P201" s="107"/>
    </row>
    <row r="202" spans="1:20" ht="79.5" customHeight="1">
      <c r="B202" s="82"/>
      <c r="C202" s="78"/>
      <c r="D202" s="486"/>
      <c r="E202" s="414"/>
      <c r="F202" s="130" t="s">
        <v>104</v>
      </c>
      <c r="G202" s="130"/>
      <c r="H202" s="130"/>
      <c r="I202" s="131" t="s">
        <v>2579</v>
      </c>
      <c r="J202" s="105"/>
      <c r="K202" s="105"/>
      <c r="L202" s="105"/>
      <c r="M202" s="105"/>
      <c r="N202" s="105"/>
      <c r="O202" s="106"/>
      <c r="P202" s="107"/>
    </row>
    <row r="203" spans="1:20" ht="79.5" customHeight="1">
      <c r="B203" s="82"/>
      <c r="C203" s="78"/>
      <c r="D203" s="486"/>
      <c r="E203" s="414"/>
      <c r="F203" s="130" t="s">
        <v>414</v>
      </c>
      <c r="G203" s="130"/>
      <c r="H203" s="130"/>
      <c r="I203" s="131" t="s">
        <v>2648</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2488</v>
      </c>
      <c r="J204" s="198"/>
      <c r="K204" s="198"/>
      <c r="L204" s="199"/>
      <c r="M204" s="109" t="s">
        <v>2551</v>
      </c>
      <c r="N204" s="117"/>
      <c r="O204" s="117"/>
      <c r="P204" s="118"/>
      <c r="Q204" s="2"/>
      <c r="R204" s="2"/>
      <c r="S204" s="15"/>
      <c r="T204" s="69"/>
    </row>
    <row r="205" spans="1:20" customFormat="1" ht="39.950000000000003" customHeight="1">
      <c r="A205" s="2"/>
      <c r="B205" s="82"/>
      <c r="C205" s="78"/>
      <c r="D205" s="393"/>
      <c r="E205" s="394"/>
      <c r="F205" s="322"/>
      <c r="G205" s="323"/>
      <c r="H205" s="302"/>
      <c r="I205" s="197" t="s">
        <v>2489</v>
      </c>
      <c r="J205" s="198"/>
      <c r="K205" s="198"/>
      <c r="L205" s="199"/>
      <c r="M205" s="109" t="s">
        <v>2551</v>
      </c>
      <c r="N205" s="117"/>
      <c r="O205" s="117"/>
      <c r="P205" s="118"/>
      <c r="T205" s="69"/>
    </row>
    <row r="206" spans="1:20" ht="39.950000000000003" customHeight="1">
      <c r="B206" s="82"/>
      <c r="C206" s="78"/>
      <c r="D206" s="453">
        <v>2</v>
      </c>
      <c r="E206" s="412"/>
      <c r="F206" s="130" t="s">
        <v>5</v>
      </c>
      <c r="G206" s="130"/>
      <c r="H206" s="130"/>
      <c r="I206" s="121" t="s">
        <v>2580</v>
      </c>
      <c r="J206" s="268"/>
      <c r="K206" s="268"/>
      <c r="L206" s="268"/>
      <c r="M206" s="268"/>
      <c r="N206" s="268"/>
      <c r="O206" s="268"/>
      <c r="P206" s="269"/>
    </row>
    <row r="207" spans="1:20" ht="39.950000000000003" customHeight="1">
      <c r="B207" s="82"/>
      <c r="C207" s="78"/>
      <c r="D207" s="486"/>
      <c r="E207" s="414"/>
      <c r="F207" s="130" t="s">
        <v>103</v>
      </c>
      <c r="G207" s="130"/>
      <c r="H207" s="130"/>
      <c r="I207" s="131" t="s">
        <v>2581</v>
      </c>
      <c r="J207" s="105"/>
      <c r="K207" s="105"/>
      <c r="L207" s="105"/>
      <c r="M207" s="105"/>
      <c r="N207" s="105"/>
      <c r="O207" s="106"/>
      <c r="P207" s="107"/>
    </row>
    <row r="208" spans="1:20" ht="79.5" customHeight="1">
      <c r="B208" s="82"/>
      <c r="C208" s="78"/>
      <c r="D208" s="486"/>
      <c r="E208" s="414"/>
      <c r="F208" s="130" t="s">
        <v>104</v>
      </c>
      <c r="G208" s="130"/>
      <c r="H208" s="130"/>
      <c r="I208" s="131" t="s">
        <v>2582</v>
      </c>
      <c r="J208" s="105"/>
      <c r="K208" s="105"/>
      <c r="L208" s="105"/>
      <c r="M208" s="105"/>
      <c r="N208" s="105"/>
      <c r="O208" s="106"/>
      <c r="P208" s="107"/>
    </row>
    <row r="209" spans="1:20" ht="79.5" customHeight="1">
      <c r="B209" s="82"/>
      <c r="C209" s="78"/>
      <c r="D209" s="486"/>
      <c r="E209" s="414"/>
      <c r="F209" s="130" t="s">
        <v>414</v>
      </c>
      <c r="G209" s="130"/>
      <c r="H209" s="130"/>
      <c r="I209" s="131" t="s">
        <v>2649</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2488</v>
      </c>
      <c r="J210" s="198"/>
      <c r="K210" s="198"/>
      <c r="L210" s="199"/>
      <c r="M210" s="109" t="s">
        <v>2551</v>
      </c>
      <c r="N210" s="117"/>
      <c r="O210" s="117"/>
      <c r="P210" s="118"/>
      <c r="Q210" s="2"/>
      <c r="R210" s="2"/>
      <c r="S210" s="15"/>
      <c r="T210" s="69"/>
    </row>
    <row r="211" spans="1:20" customFormat="1" ht="39.950000000000003" customHeight="1">
      <c r="A211" s="2"/>
      <c r="B211" s="82"/>
      <c r="C211" s="78"/>
      <c r="D211" s="393"/>
      <c r="E211" s="394"/>
      <c r="F211" s="322"/>
      <c r="G211" s="323"/>
      <c r="H211" s="302"/>
      <c r="I211" s="197" t="s">
        <v>2489</v>
      </c>
      <c r="J211" s="198"/>
      <c r="K211" s="198"/>
      <c r="L211" s="199"/>
      <c r="M211" s="109" t="s">
        <v>2551</v>
      </c>
      <c r="N211" s="117"/>
      <c r="O211" s="117"/>
      <c r="P211" s="118"/>
      <c r="T211" s="69"/>
    </row>
    <row r="212" spans="1:20" ht="39.950000000000003" customHeight="1">
      <c r="B212" s="82"/>
      <c r="C212" s="78"/>
      <c r="D212" s="453">
        <v>3</v>
      </c>
      <c r="E212" s="412"/>
      <c r="F212" s="130" t="s">
        <v>5</v>
      </c>
      <c r="G212" s="130"/>
      <c r="H212" s="130"/>
      <c r="I212" s="121" t="s">
        <v>2583</v>
      </c>
      <c r="J212" s="268"/>
      <c r="K212" s="268"/>
      <c r="L212" s="268"/>
      <c r="M212" s="268"/>
      <c r="N212" s="268"/>
      <c r="O212" s="268"/>
      <c r="P212" s="269"/>
    </row>
    <row r="213" spans="1:20" ht="39.950000000000003" customHeight="1">
      <c r="B213" s="82"/>
      <c r="C213" s="78"/>
      <c r="D213" s="486"/>
      <c r="E213" s="414"/>
      <c r="F213" s="130" t="s">
        <v>103</v>
      </c>
      <c r="G213" s="130"/>
      <c r="H213" s="130"/>
      <c r="I213" s="131" t="s">
        <v>2584</v>
      </c>
      <c r="J213" s="105"/>
      <c r="K213" s="105"/>
      <c r="L213" s="105"/>
      <c r="M213" s="105"/>
      <c r="N213" s="105"/>
      <c r="O213" s="106"/>
      <c r="P213" s="107"/>
    </row>
    <row r="214" spans="1:20" ht="79.5" customHeight="1">
      <c r="B214" s="82"/>
      <c r="C214" s="78"/>
      <c r="D214" s="486"/>
      <c r="E214" s="414"/>
      <c r="F214" s="130" t="s">
        <v>104</v>
      </c>
      <c r="G214" s="130"/>
      <c r="H214" s="130"/>
      <c r="I214" s="131" t="s">
        <v>2585</v>
      </c>
      <c r="J214" s="105"/>
      <c r="K214" s="105"/>
      <c r="L214" s="105"/>
      <c r="M214" s="105"/>
      <c r="N214" s="105"/>
      <c r="O214" s="106"/>
      <c r="P214" s="107"/>
    </row>
    <row r="215" spans="1:20" ht="79.5" customHeight="1">
      <c r="B215" s="82"/>
      <c r="C215" s="78"/>
      <c r="D215" s="486"/>
      <c r="E215" s="414"/>
      <c r="F215" s="130" t="s">
        <v>414</v>
      </c>
      <c r="G215" s="130"/>
      <c r="H215" s="130"/>
      <c r="I215" s="131" t="s">
        <v>2650</v>
      </c>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2488</v>
      </c>
      <c r="J216" s="198"/>
      <c r="K216" s="198"/>
      <c r="L216" s="199"/>
      <c r="M216" s="109" t="s">
        <v>2551</v>
      </c>
      <c r="N216" s="117"/>
      <c r="O216" s="117"/>
      <c r="P216" s="118"/>
      <c r="Q216" s="2"/>
      <c r="R216" s="2"/>
      <c r="S216" s="15"/>
      <c r="T216" s="69"/>
    </row>
    <row r="217" spans="1:20" customFormat="1" ht="39.950000000000003" customHeight="1">
      <c r="A217" s="2"/>
      <c r="B217" s="82"/>
      <c r="C217" s="78"/>
      <c r="D217" s="393"/>
      <c r="E217" s="394"/>
      <c r="F217" s="490"/>
      <c r="G217" s="477"/>
      <c r="H217" s="478"/>
      <c r="I217" s="197" t="s">
        <v>2489</v>
      </c>
      <c r="J217" s="198"/>
      <c r="K217" s="198"/>
      <c r="L217" s="199"/>
      <c r="M217" s="109" t="s">
        <v>2551</v>
      </c>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2488</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2489</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2488</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2489</v>
      </c>
      <c r="J229" s="198"/>
      <c r="K229" s="198"/>
      <c r="L229" s="199"/>
      <c r="M229" s="109"/>
      <c r="N229" s="117"/>
      <c r="O229" s="117"/>
      <c r="P229" s="118"/>
      <c r="T229" s="69"/>
    </row>
    <row r="230" spans="1:20" customFormat="1" ht="39.950000000000003" customHeight="1">
      <c r="A230" s="2"/>
      <c r="B230" s="82"/>
      <c r="C230" s="78"/>
      <c r="D230" s="75" t="s">
        <v>2521</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2522</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2490</v>
      </c>
      <c r="H232" s="482"/>
      <c r="I232" s="483" t="s">
        <v>2552</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2491</v>
      </c>
      <c r="H233" s="482"/>
      <c r="I233" s="483" t="s">
        <v>2553</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2554</v>
      </c>
      <c r="J234" s="105"/>
      <c r="K234" s="105"/>
      <c r="L234" s="105"/>
      <c r="M234" s="105"/>
      <c r="N234" s="105"/>
      <c r="O234" s="106"/>
      <c r="P234" s="107"/>
    </row>
    <row r="235" spans="1:20" ht="39.950000000000003" customHeight="1">
      <c r="B235" s="82"/>
      <c r="C235" s="78"/>
      <c r="D235" s="413"/>
      <c r="E235" s="414"/>
      <c r="F235" s="130" t="s">
        <v>103</v>
      </c>
      <c r="G235" s="130"/>
      <c r="H235" s="130"/>
      <c r="I235" s="131" t="s">
        <v>2553</v>
      </c>
      <c r="J235" s="105"/>
      <c r="K235" s="105"/>
      <c r="L235" s="105"/>
      <c r="M235" s="105"/>
      <c r="N235" s="105"/>
      <c r="O235" s="106"/>
      <c r="P235" s="107"/>
    </row>
    <row r="236" spans="1:20" ht="39.950000000000003" customHeight="1">
      <c r="B236" s="82"/>
      <c r="C236" s="78"/>
      <c r="D236" s="413"/>
      <c r="E236" s="414"/>
      <c r="F236" s="260" t="s">
        <v>105</v>
      </c>
      <c r="G236" s="260"/>
      <c r="H236" s="260"/>
      <c r="I236" s="131" t="s">
        <v>2555</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2551</v>
      </c>
      <c r="K262" s="108"/>
      <c r="L262" s="108"/>
      <c r="M262" s="108"/>
      <c r="N262" s="108"/>
      <c r="O262" s="109"/>
      <c r="P262" s="110"/>
      <c r="S262" s="15" t="str">
        <f>IF(J262="","未記入","")</f>
        <v/>
      </c>
    </row>
    <row r="263" spans="2:20" ht="120" customHeight="1">
      <c r="B263" s="186" t="s">
        <v>123</v>
      </c>
      <c r="C263" s="130"/>
      <c r="D263" s="130"/>
      <c r="E263" s="130"/>
      <c r="F263" s="121" t="s">
        <v>2586</v>
      </c>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2587</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2588</v>
      </c>
      <c r="K270" s="122"/>
      <c r="L270" s="122"/>
      <c r="M270" s="122"/>
      <c r="N270" s="122"/>
      <c r="O270" s="122"/>
      <c r="P270" s="123"/>
    </row>
    <row r="271" spans="2:20" ht="20.100000000000001" customHeight="1">
      <c r="B271" s="186" t="s">
        <v>127</v>
      </c>
      <c r="C271" s="130"/>
      <c r="D271" s="130"/>
      <c r="E271" s="130"/>
      <c r="F271" s="109">
        <v>50</v>
      </c>
      <c r="G271" s="117"/>
      <c r="H271" s="117"/>
      <c r="I271" s="117"/>
      <c r="J271" s="117"/>
      <c r="K271" s="117"/>
      <c r="L271" s="117"/>
      <c r="M271" s="117"/>
      <c r="N271" s="102" t="s">
        <v>477</v>
      </c>
      <c r="O271" s="102"/>
      <c r="P271" s="263"/>
    </row>
    <row r="272" spans="2:20" ht="120" customHeight="1" thickBot="1">
      <c r="B272" s="315" t="s">
        <v>71</v>
      </c>
      <c r="C272" s="125"/>
      <c r="D272" s="125"/>
      <c r="E272" s="126"/>
      <c r="F272" s="242" t="s">
        <v>2589</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v>0</v>
      </c>
      <c r="L281" s="108"/>
      <c r="M281" s="108"/>
      <c r="N281" s="108">
        <v>1</v>
      </c>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v>0</v>
      </c>
      <c r="O282" s="109"/>
      <c r="P282" s="110"/>
    </row>
    <row r="283" spans="1:20" ht="20.100000000000001" customHeight="1">
      <c r="B283" s="259" t="s">
        <v>137</v>
      </c>
      <c r="C283" s="130"/>
      <c r="D283" s="130"/>
      <c r="E283" s="399">
        <f>IF(OR($H$283&lt;&gt;"",$K$283&lt;&gt;""),SUM($H$283,$K$283),"")</f>
        <v>7</v>
      </c>
      <c r="F283" s="399"/>
      <c r="G283" s="399"/>
      <c r="H283" s="109">
        <v>0</v>
      </c>
      <c r="I283" s="117"/>
      <c r="J283" s="400"/>
      <c r="K283" s="108">
        <v>7</v>
      </c>
      <c r="L283" s="108"/>
      <c r="M283" s="108"/>
      <c r="N283" s="108">
        <v>3.13</v>
      </c>
      <c r="O283" s="109"/>
      <c r="P283" s="110"/>
    </row>
    <row r="284" spans="1:20" ht="20.100000000000001" customHeight="1">
      <c r="B284" s="44"/>
      <c r="C284" s="130" t="s">
        <v>138</v>
      </c>
      <c r="D284" s="130"/>
      <c r="E284" s="399">
        <f>IF(OR($H$284&lt;&gt;"",$K$284&lt;&gt;""),SUM($H$284,$K$284),"")</f>
        <v>7</v>
      </c>
      <c r="F284" s="399"/>
      <c r="G284" s="399"/>
      <c r="H284" s="109">
        <v>0</v>
      </c>
      <c r="I284" s="117"/>
      <c r="J284" s="400"/>
      <c r="K284" s="108">
        <v>7</v>
      </c>
      <c r="L284" s="108"/>
      <c r="M284" s="108"/>
      <c r="N284" s="108">
        <v>3.13</v>
      </c>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v>0</v>
      </c>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v>0</v>
      </c>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v>0</v>
      </c>
      <c r="O287" s="109"/>
      <c r="P287" s="110"/>
    </row>
    <row r="288" spans="1:20" ht="20.100000000000001" customHeight="1">
      <c r="B288" s="186" t="s">
        <v>142</v>
      </c>
      <c r="C288" s="130"/>
      <c r="D288" s="130"/>
      <c r="E288" s="399">
        <f>IF(OR($H$288&lt;&gt;"",$K$288&lt;&gt;""),SUM($H$288,$K$288),"")</f>
        <v>1</v>
      </c>
      <c r="F288" s="399"/>
      <c r="G288" s="399"/>
      <c r="H288" s="109">
        <v>0</v>
      </c>
      <c r="I288" s="117"/>
      <c r="J288" s="400"/>
      <c r="K288" s="108">
        <v>1</v>
      </c>
      <c r="L288" s="108"/>
      <c r="M288" s="108"/>
      <c r="N288" s="108">
        <v>0</v>
      </c>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144</v>
      </c>
      <c r="C290" s="130"/>
      <c r="D290" s="130"/>
      <c r="E290" s="399">
        <f>IF(OR($H$290&lt;&gt;"",$K$290&lt;&gt;""),SUM($H$290,$K$290),"")</f>
        <v>1</v>
      </c>
      <c r="F290" s="399"/>
      <c r="G290" s="399"/>
      <c r="H290" s="109">
        <v>0</v>
      </c>
      <c r="I290" s="117"/>
      <c r="J290" s="400"/>
      <c r="K290" s="108">
        <v>1</v>
      </c>
      <c r="L290" s="108"/>
      <c r="M290" s="108"/>
      <c r="N290" s="108">
        <v>0</v>
      </c>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4</v>
      </c>
      <c r="H304" s="195"/>
      <c r="I304" s="196"/>
      <c r="J304" s="108">
        <v>0</v>
      </c>
      <c r="K304" s="108"/>
      <c r="L304" s="108"/>
      <c r="M304" s="108">
        <v>4</v>
      </c>
      <c r="N304" s="108"/>
      <c r="O304" s="109"/>
      <c r="P304" s="110"/>
    </row>
    <row r="305" spans="1:20" ht="20.100000000000001" customHeight="1" thickBot="1">
      <c r="B305" s="256" t="s">
        <v>159</v>
      </c>
      <c r="C305" s="257"/>
      <c r="D305" s="257"/>
      <c r="E305" s="257"/>
      <c r="F305" s="257"/>
      <c r="G305" s="381">
        <f>IF(OR($J$305&lt;&gt;"",$M$305&lt;&gt;""),SUM($J$305,$M$305),"")</f>
        <v>1</v>
      </c>
      <c r="H305" s="382"/>
      <c r="I305" s="383"/>
      <c r="J305" s="127">
        <v>1</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v>0</v>
      </c>
      <c r="K310" s="108"/>
      <c r="L310" s="108"/>
      <c r="M310" s="108">
        <v>1</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8</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2445</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2559</v>
      </c>
      <c r="M338" s="94"/>
      <c r="N338" s="94"/>
      <c r="O338" s="94"/>
      <c r="P338" s="95"/>
    </row>
    <row r="339" spans="2:20" ht="20.100000000000001" customHeight="1">
      <c r="B339" s="364"/>
      <c r="C339" s="365"/>
      <c r="D339" s="365"/>
      <c r="E339" s="365"/>
      <c r="F339" s="366"/>
      <c r="G339" s="134" t="s">
        <v>441</v>
      </c>
      <c r="H339" s="113"/>
      <c r="I339" s="109" t="s">
        <v>2551</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2590</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565</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0</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2</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5</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1</v>
      </c>
      <c r="J353" s="28">
        <v>0</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2556</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2557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2558</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2559</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2651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2652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18.16</v>
      </c>
      <c r="J377" s="117"/>
      <c r="K377" s="117"/>
      <c r="L377" s="55" t="s">
        <v>472</v>
      </c>
      <c r="M377" s="109">
        <v>18.16</v>
      </c>
      <c r="N377" s="117"/>
      <c r="O377" s="117"/>
      <c r="P377" s="40" t="s">
        <v>472</v>
      </c>
    </row>
    <row r="378" spans="2:20" ht="20.100000000000001" customHeight="1">
      <c r="B378" s="186"/>
      <c r="C378" s="130"/>
      <c r="D378" s="130"/>
      <c r="E378" s="101" t="s">
        <v>212</v>
      </c>
      <c r="F378" s="102"/>
      <c r="G378" s="102"/>
      <c r="H378" s="103"/>
      <c r="I378" s="108" t="s">
        <v>2358</v>
      </c>
      <c r="J378" s="108"/>
      <c r="K378" s="108"/>
      <c r="L378" s="108"/>
      <c r="M378" s="110" t="s">
        <v>2358</v>
      </c>
      <c r="N378" s="341"/>
      <c r="O378" s="341"/>
      <c r="P378" s="341"/>
      <c r="Q378" s="12"/>
    </row>
    <row r="379" spans="2:20" ht="20.100000000000001" customHeight="1">
      <c r="B379" s="186"/>
      <c r="C379" s="130"/>
      <c r="D379" s="130"/>
      <c r="E379" s="101" t="s">
        <v>58</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79100</v>
      </c>
      <c r="J383" s="117"/>
      <c r="K383" s="117"/>
      <c r="L383" s="50" t="s">
        <v>481</v>
      </c>
      <c r="M383" s="109">
        <v>102900</v>
      </c>
      <c r="N383" s="117"/>
      <c r="O383" s="117"/>
      <c r="P383" s="37" t="s">
        <v>481</v>
      </c>
    </row>
    <row r="384" spans="2:20" ht="20.100000000000001" customHeight="1">
      <c r="B384" s="258"/>
      <c r="C384" s="101" t="s">
        <v>205</v>
      </c>
      <c r="D384" s="102"/>
      <c r="E384" s="102"/>
      <c r="F384" s="102"/>
      <c r="G384" s="102"/>
      <c r="H384" s="103"/>
      <c r="I384" s="109">
        <v>24200</v>
      </c>
      <c r="J384" s="117"/>
      <c r="K384" s="117"/>
      <c r="L384" s="50" t="s">
        <v>481</v>
      </c>
      <c r="M384" s="109">
        <v>48000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43500</v>
      </c>
      <c r="J386" s="117"/>
      <c r="K386" s="117"/>
      <c r="L386" s="50" t="s">
        <v>481</v>
      </c>
      <c r="M386" s="109">
        <v>43500</v>
      </c>
      <c r="N386" s="117"/>
      <c r="O386" s="117"/>
      <c r="P386" s="37" t="s">
        <v>481</v>
      </c>
    </row>
    <row r="387" spans="2:20" ht="20.100000000000001" customHeight="1">
      <c r="B387" s="186"/>
      <c r="C387" s="338"/>
      <c r="D387" s="338"/>
      <c r="E387" s="101" t="s">
        <v>217</v>
      </c>
      <c r="F387" s="102"/>
      <c r="G387" s="102"/>
      <c r="H387" s="103"/>
      <c r="I387" s="109">
        <v>11400</v>
      </c>
      <c r="J387" s="117"/>
      <c r="K387" s="117"/>
      <c r="L387" s="50" t="s">
        <v>481</v>
      </c>
      <c r="M387" s="109">
        <v>11400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2450</v>
      </c>
      <c r="C392" s="333"/>
      <c r="D392" s="333"/>
      <c r="E392" s="333"/>
      <c r="F392" s="333"/>
      <c r="G392" s="333"/>
      <c r="H392" s="333"/>
      <c r="I392" s="333"/>
      <c r="J392" s="333"/>
      <c r="K392" s="333"/>
      <c r="L392" s="333"/>
      <c r="M392" s="333"/>
      <c r="N392" s="333"/>
      <c r="O392" s="333"/>
      <c r="P392" s="334"/>
    </row>
    <row r="393" spans="2:20" ht="20.100000000000001" customHeight="1" thickBot="1">
      <c r="B393" s="335" t="s">
        <v>2451</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566</v>
      </c>
      <c r="C399" s="325"/>
      <c r="D399" s="325"/>
      <c r="E399" s="325"/>
      <c r="F399" s="326"/>
      <c r="G399" s="121" t="s">
        <v>2593</v>
      </c>
      <c r="H399" s="268"/>
      <c r="I399" s="268"/>
      <c r="J399" s="268"/>
      <c r="K399" s="268"/>
      <c r="L399" s="268"/>
      <c r="M399" s="268"/>
      <c r="N399" s="268"/>
      <c r="O399" s="268"/>
      <c r="P399" s="269"/>
    </row>
    <row r="400" spans="2:20" ht="120" customHeight="1">
      <c r="B400" s="303" t="s">
        <v>217</v>
      </c>
      <c r="C400" s="102"/>
      <c r="D400" s="102"/>
      <c r="E400" s="102"/>
      <c r="F400" s="103"/>
      <c r="G400" s="121" t="s">
        <v>2594</v>
      </c>
      <c r="H400" s="268"/>
      <c r="I400" s="268"/>
      <c r="J400" s="268"/>
      <c r="K400" s="268"/>
      <c r="L400" s="268"/>
      <c r="M400" s="268"/>
      <c r="N400" s="268"/>
      <c r="O400" s="268"/>
      <c r="P400" s="269"/>
    </row>
    <row r="401" spans="2:20" ht="120" customHeight="1">
      <c r="B401" s="303" t="s">
        <v>216</v>
      </c>
      <c r="C401" s="102"/>
      <c r="D401" s="102"/>
      <c r="E401" s="102"/>
      <c r="F401" s="103"/>
      <c r="G401" s="121" t="s">
        <v>2595</v>
      </c>
      <c r="H401" s="268"/>
      <c r="I401" s="268"/>
      <c r="J401" s="268"/>
      <c r="K401" s="268"/>
      <c r="L401" s="268"/>
      <c r="M401" s="268"/>
      <c r="N401" s="268"/>
      <c r="O401" s="268"/>
      <c r="P401" s="269"/>
    </row>
    <row r="402" spans="2:20" ht="120" customHeight="1">
      <c r="B402" s="303" t="s">
        <v>219</v>
      </c>
      <c r="C402" s="102"/>
      <c r="D402" s="102"/>
      <c r="E402" s="102"/>
      <c r="F402" s="103"/>
      <c r="G402" s="121" t="s">
        <v>2660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563</v>
      </c>
      <c r="C410" s="102"/>
      <c r="D410" s="102"/>
      <c r="E410" s="102"/>
      <c r="F410" s="102"/>
      <c r="G410" s="102"/>
      <c r="H410" s="102"/>
      <c r="I410" s="103"/>
      <c r="J410" s="121"/>
      <c r="K410" s="122"/>
      <c r="L410" s="122"/>
      <c r="M410" s="122"/>
      <c r="N410" s="122"/>
      <c r="O410" s="122"/>
      <c r="P410" s="123"/>
    </row>
    <row r="411" spans="2:20" ht="120" customHeight="1">
      <c r="B411" s="111" t="s">
        <v>564</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13</v>
      </c>
      <c r="I430" s="94"/>
      <c r="J430" s="94"/>
      <c r="K430" s="94"/>
      <c r="L430" s="94"/>
      <c r="M430" s="94"/>
      <c r="N430" s="94"/>
      <c r="O430" s="94"/>
      <c r="P430" s="49" t="s">
        <v>477</v>
      </c>
    </row>
    <row r="431" spans="1:20" ht="20.100000000000001" customHeight="1">
      <c r="B431" s="301"/>
      <c r="C431" s="302"/>
      <c r="D431" s="130" t="s">
        <v>245</v>
      </c>
      <c r="E431" s="130"/>
      <c r="F431" s="130"/>
      <c r="G431" s="130"/>
      <c r="H431" s="109">
        <v>37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13</v>
      </c>
      <c r="I434" s="117"/>
      <c r="J434" s="117"/>
      <c r="K434" s="117"/>
      <c r="L434" s="117"/>
      <c r="M434" s="117"/>
      <c r="N434" s="117"/>
      <c r="O434" s="117"/>
      <c r="P434" s="37" t="s">
        <v>479</v>
      </c>
    </row>
    <row r="435" spans="2:16" ht="20.100000000000001" customHeight="1">
      <c r="B435" s="186"/>
      <c r="C435" s="130"/>
      <c r="D435" s="130" t="s">
        <v>249</v>
      </c>
      <c r="E435" s="130"/>
      <c r="F435" s="130"/>
      <c r="G435" s="130"/>
      <c r="H435" s="109">
        <v>35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5</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2</v>
      </c>
      <c r="I438" s="117"/>
      <c r="J438" s="117"/>
      <c r="K438" s="117"/>
      <c r="L438" s="117"/>
      <c r="M438" s="117"/>
      <c r="N438" s="117"/>
      <c r="O438" s="117"/>
      <c r="P438" s="37" t="s">
        <v>479</v>
      </c>
    </row>
    <row r="439" spans="2:16" ht="20.100000000000001" customHeight="1">
      <c r="B439" s="287"/>
      <c r="C439" s="288"/>
      <c r="D439" s="130" t="s">
        <v>253</v>
      </c>
      <c r="E439" s="130"/>
      <c r="F439" s="130"/>
      <c r="G439" s="130"/>
      <c r="H439" s="109">
        <v>34</v>
      </c>
      <c r="I439" s="117"/>
      <c r="J439" s="117"/>
      <c r="K439" s="117"/>
      <c r="L439" s="117"/>
      <c r="M439" s="117"/>
      <c r="N439" s="117"/>
      <c r="O439" s="117"/>
      <c r="P439" s="37" t="s">
        <v>479</v>
      </c>
    </row>
    <row r="440" spans="2:16" ht="20.100000000000001" customHeight="1">
      <c r="B440" s="287"/>
      <c r="C440" s="288"/>
      <c r="D440" s="130" t="s">
        <v>254</v>
      </c>
      <c r="E440" s="130"/>
      <c r="F440" s="130"/>
      <c r="G440" s="130"/>
      <c r="H440" s="109">
        <v>6</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0</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5</v>
      </c>
      <c r="I444" s="117"/>
      <c r="J444" s="117"/>
      <c r="K444" s="117"/>
      <c r="L444" s="117"/>
      <c r="M444" s="117"/>
      <c r="N444" s="117"/>
      <c r="O444" s="117"/>
      <c r="P444" s="37" t="s">
        <v>479</v>
      </c>
    </row>
    <row r="445" spans="2:16" ht="20.100000000000001" customHeight="1">
      <c r="B445" s="186"/>
      <c r="C445" s="130"/>
      <c r="D445" s="130" t="s">
        <v>259</v>
      </c>
      <c r="E445" s="130"/>
      <c r="F445" s="130"/>
      <c r="G445" s="130"/>
      <c r="H445" s="109">
        <v>8</v>
      </c>
      <c r="I445" s="117"/>
      <c r="J445" s="117"/>
      <c r="K445" s="117"/>
      <c r="L445" s="117"/>
      <c r="M445" s="117"/>
      <c r="N445" s="117"/>
      <c r="O445" s="117"/>
      <c r="P445" s="37" t="s">
        <v>479</v>
      </c>
    </row>
    <row r="446" spans="2:16" ht="20.100000000000001" customHeight="1">
      <c r="B446" s="186"/>
      <c r="C446" s="130"/>
      <c r="D446" s="130" t="s">
        <v>260</v>
      </c>
      <c r="E446" s="130"/>
      <c r="F446" s="130"/>
      <c r="G446" s="130"/>
      <c r="H446" s="109">
        <v>24</v>
      </c>
      <c r="I446" s="117"/>
      <c r="J446" s="117"/>
      <c r="K446" s="117"/>
      <c r="L446" s="117"/>
      <c r="M446" s="117"/>
      <c r="N446" s="117"/>
      <c r="O446" s="117"/>
      <c r="P446" s="37" t="s">
        <v>479</v>
      </c>
    </row>
    <row r="447" spans="2:16" ht="20.100000000000001" customHeight="1">
      <c r="B447" s="186"/>
      <c r="C447" s="130"/>
      <c r="D447" s="130" t="s">
        <v>261</v>
      </c>
      <c r="E447" s="130"/>
      <c r="F447" s="130"/>
      <c r="G447" s="130"/>
      <c r="H447" s="109">
        <v>8</v>
      </c>
      <c r="I447" s="117"/>
      <c r="J447" s="117"/>
      <c r="K447" s="117"/>
      <c r="L447" s="117"/>
      <c r="M447" s="117"/>
      <c r="N447" s="117"/>
      <c r="O447" s="117"/>
      <c r="P447" s="37" t="s">
        <v>479</v>
      </c>
    </row>
    <row r="448" spans="2:16" ht="20.100000000000001" customHeight="1">
      <c r="B448" s="186"/>
      <c r="C448" s="130"/>
      <c r="D448" s="130" t="s">
        <v>262</v>
      </c>
      <c r="E448" s="130"/>
      <c r="F448" s="130"/>
      <c r="G448" s="130"/>
      <c r="H448" s="109">
        <v>5</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87.54</v>
      </c>
      <c r="I452" s="94"/>
      <c r="J452" s="94"/>
      <c r="K452" s="94"/>
      <c r="L452" s="94"/>
      <c r="M452" s="94"/>
      <c r="N452" s="94"/>
      <c r="O452" s="94"/>
      <c r="P452" s="49" t="s">
        <v>485</v>
      </c>
    </row>
    <row r="453" spans="2:20" ht="20.100000000000001" customHeight="1">
      <c r="B453" s="186" t="s">
        <v>266</v>
      </c>
      <c r="C453" s="130"/>
      <c r="D453" s="130"/>
      <c r="E453" s="130"/>
      <c r="F453" s="130"/>
      <c r="G453" s="130"/>
      <c r="H453" s="109">
        <v>50</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6</v>
      </c>
      <c r="I460" s="117"/>
      <c r="J460" s="117"/>
      <c r="K460" s="117"/>
      <c r="L460" s="117"/>
      <c r="M460" s="117"/>
      <c r="N460" s="117"/>
      <c r="O460" s="117"/>
      <c r="P460" s="37" t="s">
        <v>479</v>
      </c>
    </row>
    <row r="461" spans="2:20" ht="20.100000000000001" customHeight="1">
      <c r="B461" s="283"/>
      <c r="C461" s="284"/>
      <c r="D461" s="284"/>
      <c r="E461" s="130" t="s">
        <v>277</v>
      </c>
      <c r="F461" s="130"/>
      <c r="G461" s="130"/>
      <c r="H461" s="109">
        <v>4</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561</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2653</v>
      </c>
      <c r="I474" s="268"/>
      <c r="J474" s="268"/>
      <c r="K474" s="268"/>
      <c r="L474" s="268"/>
      <c r="M474" s="268"/>
      <c r="N474" s="268"/>
      <c r="O474" s="268"/>
      <c r="P474" s="269"/>
    </row>
    <row r="475" spans="1:20" ht="20.100000000000001" customHeight="1">
      <c r="B475" s="280"/>
      <c r="C475" s="101" t="s">
        <v>14</v>
      </c>
      <c r="D475" s="102"/>
      <c r="E475" s="102"/>
      <c r="F475" s="102"/>
      <c r="G475" s="103"/>
      <c r="H475" s="217" t="s">
        <v>2654</v>
      </c>
      <c r="I475" s="132"/>
      <c r="J475" s="35" t="s">
        <v>469</v>
      </c>
      <c r="K475" s="132" t="s">
        <v>2655</v>
      </c>
      <c r="L475" s="132"/>
      <c r="M475" s="35" t="s">
        <v>469</v>
      </c>
      <c r="N475" s="132" t="s">
        <v>2656</v>
      </c>
      <c r="O475" s="132"/>
      <c r="P475" s="133"/>
    </row>
    <row r="476" spans="1:20" ht="20.100000000000001" customHeight="1">
      <c r="B476" s="280"/>
      <c r="C476" s="153" t="s">
        <v>280</v>
      </c>
      <c r="D476" s="143"/>
      <c r="E476" s="144"/>
      <c r="F476" s="137" t="s">
        <v>281</v>
      </c>
      <c r="G476" s="138"/>
      <c r="H476" s="23">
        <v>0</v>
      </c>
      <c r="I476" s="35" t="s">
        <v>486</v>
      </c>
      <c r="J476" s="24">
        <v>0</v>
      </c>
      <c r="K476" s="35" t="s">
        <v>487</v>
      </c>
      <c r="L476" s="56" t="s">
        <v>435</v>
      </c>
      <c r="M476" s="24">
        <v>24</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2657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2658</v>
      </c>
      <c r="M512" s="105"/>
      <c r="N512" s="105"/>
      <c r="O512" s="106"/>
      <c r="P512" s="107"/>
    </row>
    <row r="513" spans="2:20" ht="20.100000000000001" customHeight="1">
      <c r="B513" s="111" t="s">
        <v>287</v>
      </c>
      <c r="C513" s="112"/>
      <c r="D513" s="112"/>
      <c r="E513" s="112"/>
      <c r="F513" s="112"/>
      <c r="G513" s="113"/>
      <c r="H513" s="109" t="s">
        <v>2551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2659</v>
      </c>
      <c r="M515" s="105"/>
      <c r="N515" s="105"/>
      <c r="O515" s="106"/>
      <c r="P515" s="107"/>
    </row>
    <row r="516" spans="2:20" ht="20.100000000000001" customHeight="1" thickBot="1">
      <c r="B516" s="238" t="s">
        <v>288</v>
      </c>
      <c r="C516" s="239"/>
      <c r="D516" s="239"/>
      <c r="E516" s="239"/>
      <c r="F516" s="239"/>
      <c r="G516" s="239"/>
      <c r="H516" s="128" t="s">
        <v>2551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2509</v>
      </c>
      <c r="S518" s="18"/>
      <c r="T518" s="15"/>
    </row>
    <row r="519" spans="2:20" ht="20.100000000000001" customHeight="1">
      <c r="B519" s="84" t="s">
        <v>2510</v>
      </c>
      <c r="C519" s="85"/>
      <c r="D519" s="85"/>
      <c r="E519" s="86"/>
      <c r="F519" s="93" t="s">
        <v>2559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2511</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2512</v>
      </c>
      <c r="H522" s="102"/>
      <c r="I522" s="103"/>
      <c r="J522" s="108"/>
      <c r="K522" s="108"/>
      <c r="L522" s="108"/>
      <c r="M522" s="108"/>
      <c r="N522" s="108"/>
      <c r="O522" s="109"/>
      <c r="P522" s="110"/>
      <c r="S522" s="15" t="str">
        <f>IF($F$519=MST!$I$6,IF(J522="","未記入",""),"")</f>
        <v/>
      </c>
    </row>
    <row r="523" spans="2:20" ht="20.100000000000001" customHeight="1">
      <c r="B523" s="111" t="s">
        <v>2513</v>
      </c>
      <c r="C523" s="112"/>
      <c r="D523" s="112"/>
      <c r="E523" s="113"/>
      <c r="F523" s="109" t="s">
        <v>2559</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2511</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2514</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2512</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2446</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2495</v>
      </c>
      <c r="C545" s="112"/>
      <c r="D545" s="112"/>
      <c r="E545" s="113"/>
      <c r="F545" s="197" t="s">
        <v>2496</v>
      </c>
      <c r="G545" s="198"/>
      <c r="H545" s="198"/>
      <c r="I545" s="198"/>
      <c r="J545" s="198"/>
      <c r="K545" s="199"/>
      <c r="L545" s="109" t="s">
        <v>2551</v>
      </c>
      <c r="M545" s="117"/>
      <c r="N545" s="117"/>
      <c r="O545" s="117"/>
      <c r="P545" s="118"/>
      <c r="S545" s="15" t="str">
        <f>IF(L545="","未記入","")</f>
        <v/>
      </c>
      <c r="T545" s="69"/>
    </row>
    <row r="546" spans="1:22" customFormat="1" ht="40.5" customHeight="1">
      <c r="B546" s="87"/>
      <c r="C546" s="88"/>
      <c r="D546" s="88"/>
      <c r="E546" s="89"/>
      <c r="F546" s="194" t="s">
        <v>2497</v>
      </c>
      <c r="G546" s="195"/>
      <c r="H546" s="195"/>
      <c r="I546" s="195"/>
      <c r="J546" s="195"/>
      <c r="K546" s="196"/>
      <c r="L546" s="109" t="s">
        <v>2551</v>
      </c>
      <c r="M546" s="117"/>
      <c r="N546" s="117"/>
      <c r="O546" s="117"/>
      <c r="P546" s="118"/>
      <c r="S546" s="15" t="str">
        <f t="shared" ref="S546:S548" si="2">IF(L546="","未記入","")</f>
        <v/>
      </c>
      <c r="T546" s="69"/>
    </row>
    <row r="547" spans="1:22" customFormat="1" ht="40.5" customHeight="1">
      <c r="B547" s="87"/>
      <c r="C547" s="88"/>
      <c r="D547" s="88"/>
      <c r="E547" s="89"/>
      <c r="F547" s="194" t="s">
        <v>2498</v>
      </c>
      <c r="G547" s="195"/>
      <c r="H547" s="195"/>
      <c r="I547" s="195"/>
      <c r="J547" s="195"/>
      <c r="K547" s="196"/>
      <c r="L547" s="109" t="s">
        <v>2551</v>
      </c>
      <c r="M547" s="117"/>
      <c r="N547" s="117"/>
      <c r="O547" s="117"/>
      <c r="P547" s="118"/>
      <c r="S547" s="15" t="str">
        <f t="shared" si="2"/>
        <v/>
      </c>
      <c r="T547" s="69"/>
    </row>
    <row r="548" spans="1:22" customFormat="1" ht="40.5" customHeight="1">
      <c r="B548" s="90"/>
      <c r="C548" s="91"/>
      <c r="D548" s="91"/>
      <c r="E548" s="92"/>
      <c r="F548" s="197" t="s">
        <v>2499</v>
      </c>
      <c r="G548" s="198"/>
      <c r="H548" s="198"/>
      <c r="I548" s="198"/>
      <c r="J548" s="198"/>
      <c r="K548" s="199"/>
      <c r="L548" s="109" t="s">
        <v>2551</v>
      </c>
      <c r="M548" s="117"/>
      <c r="N548" s="117"/>
      <c r="O548" s="117"/>
      <c r="P548" s="118"/>
      <c r="S548" s="15" t="str">
        <f t="shared" si="2"/>
        <v/>
      </c>
      <c r="T548" s="69"/>
    </row>
    <row r="549" spans="1:22" customFormat="1" ht="40.5" customHeight="1">
      <c r="B549" s="111" t="s">
        <v>2508</v>
      </c>
      <c r="C549" s="112"/>
      <c r="D549" s="112"/>
      <c r="E549" s="113"/>
      <c r="F549" s="194" t="s">
        <v>2500</v>
      </c>
      <c r="G549" s="195"/>
      <c r="H549" s="195"/>
      <c r="I549" s="195"/>
      <c r="J549" s="195"/>
      <c r="K549" s="196"/>
      <c r="L549" s="109" t="s">
        <v>2551</v>
      </c>
      <c r="M549" s="117"/>
      <c r="N549" s="117"/>
      <c r="O549" s="117"/>
      <c r="P549" s="118"/>
      <c r="S549" s="15" t="str">
        <f>IF(L549="","未記入","")</f>
        <v/>
      </c>
      <c r="T549" s="69"/>
    </row>
    <row r="550" spans="1:22" customFormat="1" ht="40.5" customHeight="1">
      <c r="B550" s="87"/>
      <c r="C550" s="88"/>
      <c r="D550" s="88"/>
      <c r="E550" s="89"/>
      <c r="F550" s="194" t="s">
        <v>2497</v>
      </c>
      <c r="G550" s="195"/>
      <c r="H550" s="195"/>
      <c r="I550" s="195"/>
      <c r="J550" s="195"/>
      <c r="K550" s="196"/>
      <c r="L550" s="109" t="s">
        <v>2551</v>
      </c>
      <c r="M550" s="117"/>
      <c r="N550" s="117"/>
      <c r="O550" s="117"/>
      <c r="P550" s="118"/>
      <c r="S550" s="15" t="str">
        <f t="shared" ref="S550:S553" si="3">IF(L550="","未記入","")</f>
        <v/>
      </c>
      <c r="T550" s="69"/>
    </row>
    <row r="551" spans="1:22" customFormat="1" ht="40.5" customHeight="1">
      <c r="B551" s="87"/>
      <c r="C551" s="88"/>
      <c r="D551" s="88"/>
      <c r="E551" s="89"/>
      <c r="F551" s="194" t="s">
        <v>2501</v>
      </c>
      <c r="G551" s="195"/>
      <c r="H551" s="195"/>
      <c r="I551" s="195"/>
      <c r="J551" s="195"/>
      <c r="K551" s="196"/>
      <c r="L551" s="109" t="s">
        <v>2551</v>
      </c>
      <c r="M551" s="117"/>
      <c r="N551" s="117"/>
      <c r="O551" s="117"/>
      <c r="P551" s="118"/>
      <c r="S551" s="15" t="str">
        <f t="shared" si="3"/>
        <v/>
      </c>
      <c r="T551" s="69"/>
    </row>
    <row r="552" spans="1:22" customFormat="1" ht="40.5" customHeight="1">
      <c r="B552" s="87"/>
      <c r="C552" s="88"/>
      <c r="D552" s="88"/>
      <c r="E552" s="89"/>
      <c r="F552" s="264" t="s">
        <v>2492</v>
      </c>
      <c r="G552" s="227"/>
      <c r="H552" s="227"/>
      <c r="I552" s="227"/>
      <c r="J552" s="227"/>
      <c r="K552" s="228"/>
      <c r="L552" s="109" t="s">
        <v>2559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2502</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2503</v>
      </c>
      <c r="N554" s="204"/>
      <c r="O554" s="117"/>
      <c r="P554" s="118"/>
      <c r="S554" s="15" t="str">
        <f>IF($L$552=MST!$I$6,IF(O554="","未記入",""),"")</f>
        <v/>
      </c>
      <c r="T554" s="69"/>
    </row>
    <row r="555" spans="1:22" s="68" customFormat="1" ht="30" customHeight="1">
      <c r="A555" s="2"/>
      <c r="B555" s="190" t="s">
        <v>2506</v>
      </c>
      <c r="C555" s="191"/>
      <c r="D555" s="191"/>
      <c r="E555" s="191"/>
      <c r="F555" s="194" t="s">
        <v>2493</v>
      </c>
      <c r="G555" s="195"/>
      <c r="H555" s="195"/>
      <c r="I555" s="195"/>
      <c r="J555" s="195"/>
      <c r="K555" s="196"/>
      <c r="L555" s="109" t="s">
        <v>2551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2494</v>
      </c>
      <c r="G556" s="195"/>
      <c r="H556" s="195"/>
      <c r="I556" s="195"/>
      <c r="J556" s="195"/>
      <c r="K556" s="196"/>
      <c r="L556" s="109" t="s">
        <v>2551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2504</v>
      </c>
      <c r="G557" s="195"/>
      <c r="H557" s="195"/>
      <c r="I557" s="195"/>
      <c r="J557" s="195"/>
      <c r="K557" s="196"/>
      <c r="L557" s="109" t="s">
        <v>2551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2516</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2517</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2505</v>
      </c>
      <c r="G560" s="195"/>
      <c r="H560" s="195"/>
      <c r="I560" s="195"/>
      <c r="J560" s="195"/>
      <c r="K560" s="196"/>
      <c r="L560" s="109" t="s">
        <v>2551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2598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c r="L594" s="140"/>
      <c r="M594" s="140"/>
      <c r="N594" s="140"/>
      <c r="O594" s="140"/>
      <c r="P594" s="140"/>
    </row>
    <row r="595" spans="4:16">
      <c r="H595" s="9"/>
      <c r="I595" s="9"/>
      <c r="J595" s="9"/>
      <c r="K595" s="9"/>
      <c r="L595" s="9"/>
      <c r="M595" s="9"/>
      <c r="N595" s="9"/>
      <c r="O595" s="9"/>
      <c r="P595" s="9"/>
    </row>
    <row r="596" spans="4:16">
      <c r="H596" s="139" t="s">
        <v>508</v>
      </c>
      <c r="I596" s="139"/>
      <c r="J596" s="139"/>
      <c r="K596" s="141"/>
      <c r="L596" s="141"/>
      <c r="M596" s="141"/>
      <c r="N596" s="141"/>
      <c r="O596" s="141"/>
      <c r="P596" s="141"/>
    </row>
    <row r="600" spans="4:16">
      <c r="D600" s="2" t="s">
        <v>509</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27" manualBreakCount="27">
    <brk id="28" max="16383" man="1"/>
    <brk id="52" max="16383" man="1"/>
    <brk id="79" max="16383" man="1"/>
    <brk id="104" max="16383" man="1"/>
    <brk id="129" max="16383" man="1"/>
    <brk id="142" max="16383" man="1"/>
    <brk id="169" max="16383" man="1"/>
    <brk id="205" max="16383" man="1"/>
    <brk id="219" max="16383" man="1"/>
    <brk id="240" max="16383" man="1"/>
    <brk id="258" max="16383" man="1"/>
    <brk id="273" max="16383" man="1"/>
    <brk id="306" max="16383" man="1"/>
    <brk id="335" max="16383" man="1"/>
    <brk id="355" max="16383" man="1"/>
    <brk id="372" max="16383" man="1"/>
    <brk id="399" max="16383" man="1"/>
    <brk id="406" max="16383" man="1"/>
    <brk id="414" max="16383" man="1"/>
    <brk id="421" max="16383" man="1"/>
    <brk id="427" max="16383" man="1"/>
    <brk id="457" max="16383" man="1"/>
    <brk id="479" max="16383" man="1"/>
    <brk id="508" max="16383" man="1"/>
    <brk id="535" max="16383" man="1"/>
    <brk id="581" max="16383" man="1"/>
    <brk id="584" max="16383"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A37" zoomScaleNormal="85" zoomScaleSheetLayoutView="100" workbookViewId="0">
      <selection activeCell="H41" sqref="H41:I41"/>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2599</v>
      </c>
      <c r="K4" s="497" t="s">
        <v>2599</v>
      </c>
      <c r="L4" s="497" t="s">
        <v>2599</v>
      </c>
      <c r="M4" s="496" t="s">
        <v>2600</v>
      </c>
      <c r="N4" s="497" t="s">
        <v>2600</v>
      </c>
      <c r="O4" s="497" t="s">
        <v>2600</v>
      </c>
      <c r="P4" s="497" t="s">
        <v>2600</v>
      </c>
      <c r="Q4" s="497" t="s">
        <v>2600</v>
      </c>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2601</v>
      </c>
      <c r="K6" s="497" t="s">
        <v>2601</v>
      </c>
      <c r="L6" s="497" t="s">
        <v>2601</v>
      </c>
      <c r="M6" s="496" t="s">
        <v>2600</v>
      </c>
      <c r="N6" s="497" t="s">
        <v>2600</v>
      </c>
      <c r="O6" s="497" t="s">
        <v>2600</v>
      </c>
      <c r="P6" s="497" t="s">
        <v>2600</v>
      </c>
      <c r="Q6" s="497" t="s">
        <v>2600</v>
      </c>
      <c r="R6" s="65"/>
      <c r="S6" s="25"/>
    </row>
    <row r="7" spans="1:23" ht="50.1" customHeight="1">
      <c r="B7" s="525"/>
      <c r="C7" s="504" t="s">
        <v>310</v>
      </c>
      <c r="D7" s="504"/>
      <c r="E7" s="504"/>
      <c r="F7" s="504"/>
      <c r="G7" s="504"/>
      <c r="H7" s="494" t="s">
        <v>2358</v>
      </c>
      <c r="I7" s="495"/>
      <c r="J7" s="496" t="s">
        <v>2602</v>
      </c>
      <c r="K7" s="497" t="s">
        <v>2603</v>
      </c>
      <c r="L7" s="497" t="s">
        <v>2603</v>
      </c>
      <c r="M7" s="496" t="s">
        <v>2604</v>
      </c>
      <c r="N7" s="497" t="s">
        <v>2605</v>
      </c>
      <c r="O7" s="497" t="s">
        <v>2605</v>
      </c>
      <c r="P7" s="497" t="s">
        <v>2605</v>
      </c>
      <c r="Q7" s="497" t="s">
        <v>2605</v>
      </c>
      <c r="R7" s="65" t="s">
        <v>2558</v>
      </c>
      <c r="S7" s="25"/>
    </row>
    <row r="8" spans="1:23" ht="50.1" customHeight="1">
      <c r="B8" s="525"/>
      <c r="C8" s="504" t="s">
        <v>311</v>
      </c>
      <c r="D8" s="504"/>
      <c r="E8" s="504"/>
      <c r="F8" s="504"/>
      <c r="G8" s="504"/>
      <c r="H8" s="494" t="s">
        <v>2358</v>
      </c>
      <c r="I8" s="495"/>
      <c r="J8" s="496" t="s">
        <v>2606</v>
      </c>
      <c r="K8" s="497" t="s">
        <v>2607</v>
      </c>
      <c r="L8" s="497" t="s">
        <v>2607</v>
      </c>
      <c r="M8" s="496" t="s">
        <v>2604</v>
      </c>
      <c r="N8" s="497" t="s">
        <v>2605</v>
      </c>
      <c r="O8" s="497" t="s">
        <v>2605</v>
      </c>
      <c r="P8" s="497" t="s">
        <v>2605</v>
      </c>
      <c r="Q8" s="497" t="s">
        <v>2605</v>
      </c>
      <c r="R8" s="65" t="s">
        <v>2558</v>
      </c>
      <c r="S8" s="25"/>
    </row>
    <row r="9" spans="1:23" ht="50.1" customHeight="1">
      <c r="B9" s="525"/>
      <c r="C9" s="504" t="s">
        <v>312</v>
      </c>
      <c r="D9" s="504"/>
      <c r="E9" s="504"/>
      <c r="F9" s="504"/>
      <c r="G9" s="504"/>
      <c r="H9" s="494" t="s">
        <v>2358</v>
      </c>
      <c r="I9" s="495"/>
      <c r="J9" s="496" t="s">
        <v>2608</v>
      </c>
      <c r="K9" s="497" t="s">
        <v>2608</v>
      </c>
      <c r="L9" s="497" t="s">
        <v>2608</v>
      </c>
      <c r="M9" s="496" t="s">
        <v>2609</v>
      </c>
      <c r="N9" s="497" t="s">
        <v>2610</v>
      </c>
      <c r="O9" s="497" t="s">
        <v>2610</v>
      </c>
      <c r="P9" s="497" t="s">
        <v>2610</v>
      </c>
      <c r="Q9" s="497" t="s">
        <v>2610</v>
      </c>
      <c r="R9" s="65" t="s">
        <v>2558</v>
      </c>
      <c r="S9" s="25"/>
    </row>
    <row r="10" spans="1:23" ht="50.1" customHeight="1">
      <c r="B10" s="525"/>
      <c r="C10" s="504" t="s">
        <v>313</v>
      </c>
      <c r="D10" s="504"/>
      <c r="E10" s="504"/>
      <c r="F10" s="504"/>
      <c r="G10" s="504"/>
      <c r="H10" s="494" t="s">
        <v>2358</v>
      </c>
      <c r="I10" s="495"/>
      <c r="J10" s="496" t="s">
        <v>2611</v>
      </c>
      <c r="K10" s="497" t="s">
        <v>2612</v>
      </c>
      <c r="L10" s="497" t="s">
        <v>2612</v>
      </c>
      <c r="M10" s="496" t="s">
        <v>2613</v>
      </c>
      <c r="N10" s="497" t="s">
        <v>2614</v>
      </c>
      <c r="O10" s="497" t="s">
        <v>2614</v>
      </c>
      <c r="P10" s="497" t="s">
        <v>2614</v>
      </c>
      <c r="Q10" s="497" t="s">
        <v>2614</v>
      </c>
      <c r="R10" s="65" t="s">
        <v>2558</v>
      </c>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2358</v>
      </c>
      <c r="I12" s="495"/>
      <c r="J12" s="496" t="s">
        <v>2615</v>
      </c>
      <c r="K12" s="497" t="s">
        <v>2615</v>
      </c>
      <c r="L12" s="497" t="s">
        <v>2615</v>
      </c>
      <c r="M12" s="496" t="s">
        <v>2616</v>
      </c>
      <c r="N12" s="497" t="s">
        <v>2616</v>
      </c>
      <c r="O12" s="497" t="s">
        <v>2616</v>
      </c>
      <c r="P12" s="497" t="s">
        <v>2616</v>
      </c>
      <c r="Q12" s="497" t="s">
        <v>2616</v>
      </c>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t="s">
        <v>2617</v>
      </c>
      <c r="K14" s="497"/>
      <c r="L14" s="497"/>
      <c r="M14" s="496" t="s">
        <v>2618</v>
      </c>
      <c r="N14" s="497"/>
      <c r="O14" s="497"/>
      <c r="P14" s="497"/>
      <c r="Q14" s="497"/>
      <c r="R14" s="65"/>
      <c r="S14" s="25"/>
    </row>
    <row r="15" spans="1:23" ht="50.1" customHeight="1" thickBot="1">
      <c r="B15" s="526"/>
      <c r="C15" s="534" t="s">
        <v>318</v>
      </c>
      <c r="D15" s="534"/>
      <c r="E15" s="534"/>
      <c r="F15" s="534"/>
      <c r="G15" s="534"/>
      <c r="H15" s="498" t="s">
        <v>2358</v>
      </c>
      <c r="I15" s="499"/>
      <c r="J15" s="514" t="s">
        <v>2617</v>
      </c>
      <c r="K15" s="515"/>
      <c r="L15" s="515"/>
      <c r="M15" s="514" t="s">
        <v>2618</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406</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2358</v>
      </c>
      <c r="I21" s="495"/>
      <c r="J21" s="496" t="s">
        <v>2619</v>
      </c>
      <c r="K21" s="497" t="s">
        <v>2619</v>
      </c>
      <c r="L21" s="497" t="s">
        <v>2619</v>
      </c>
      <c r="M21" s="496" t="s">
        <v>2620</v>
      </c>
      <c r="N21" s="497" t="s">
        <v>2620</v>
      </c>
      <c r="O21" s="497" t="s">
        <v>2620</v>
      </c>
      <c r="P21" s="497" t="s">
        <v>2620</v>
      </c>
      <c r="Q21" s="497" t="s">
        <v>2620</v>
      </c>
      <c r="R21" s="65" t="s">
        <v>2558</v>
      </c>
      <c r="S21" s="25"/>
    </row>
    <row r="22" spans="2:19" ht="50.1" customHeight="1">
      <c r="B22" s="59"/>
      <c r="C22" s="504" t="s">
        <v>337</v>
      </c>
      <c r="D22" s="504"/>
      <c r="E22" s="504"/>
      <c r="F22" s="504"/>
      <c r="G22" s="504"/>
      <c r="H22" s="494" t="s">
        <v>2358</v>
      </c>
      <c r="I22" s="495"/>
      <c r="J22" s="496" t="s">
        <v>2621</v>
      </c>
      <c r="K22" s="497" t="s">
        <v>2622</v>
      </c>
      <c r="L22" s="497" t="s">
        <v>2622</v>
      </c>
      <c r="M22" s="496" t="s">
        <v>2623</v>
      </c>
      <c r="N22" s="497" t="s">
        <v>2624</v>
      </c>
      <c r="O22" s="497" t="s">
        <v>2624</v>
      </c>
      <c r="P22" s="497" t="s">
        <v>2624</v>
      </c>
      <c r="Q22" s="497" t="s">
        <v>2624</v>
      </c>
      <c r="R22" s="65" t="s">
        <v>2558</v>
      </c>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2625</v>
      </c>
      <c r="K26" s="521" t="s">
        <v>2625</v>
      </c>
      <c r="L26" s="521" t="s">
        <v>2625</v>
      </c>
      <c r="M26" s="520" t="s">
        <v>2600</v>
      </c>
      <c r="N26" s="521" t="s">
        <v>2600</v>
      </c>
      <c r="O26" s="521" t="s">
        <v>2600</v>
      </c>
      <c r="P26" s="521" t="s">
        <v>2600</v>
      </c>
      <c r="Q26" s="521" t="s">
        <v>2600</v>
      </c>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2601</v>
      </c>
      <c r="K29" s="497" t="s">
        <v>2601</v>
      </c>
      <c r="L29" s="497" t="s">
        <v>2601</v>
      </c>
      <c r="M29" s="496" t="s">
        <v>2600</v>
      </c>
      <c r="N29" s="497" t="s">
        <v>2600</v>
      </c>
      <c r="O29" s="497" t="s">
        <v>2600</v>
      </c>
      <c r="P29" s="497" t="s">
        <v>2600</v>
      </c>
      <c r="Q29" s="497" t="s">
        <v>2600</v>
      </c>
      <c r="R29" s="65"/>
      <c r="S29" s="25"/>
    </row>
    <row r="30" spans="2:19" ht="50.1" customHeight="1">
      <c r="B30" s="59"/>
      <c r="C30" s="504" t="s">
        <v>324</v>
      </c>
      <c r="D30" s="504"/>
      <c r="E30" s="504"/>
      <c r="F30" s="504"/>
      <c r="G30" s="504"/>
      <c r="H30" s="494" t="s">
        <v>2358</v>
      </c>
      <c r="I30" s="495"/>
      <c r="J30" s="496" t="s">
        <v>2602</v>
      </c>
      <c r="K30" s="497" t="s">
        <v>2603</v>
      </c>
      <c r="L30" s="497" t="s">
        <v>2603</v>
      </c>
      <c r="M30" s="496" t="s">
        <v>2604</v>
      </c>
      <c r="N30" s="497" t="s">
        <v>2605</v>
      </c>
      <c r="O30" s="497" t="s">
        <v>2605</v>
      </c>
      <c r="P30" s="497" t="s">
        <v>2605</v>
      </c>
      <c r="Q30" s="497" t="s">
        <v>2605</v>
      </c>
      <c r="R30" s="65" t="s">
        <v>2558</v>
      </c>
      <c r="S30" s="25"/>
    </row>
    <row r="31" spans="2:19" ht="50.1" customHeight="1">
      <c r="B31" s="59"/>
      <c r="C31" s="504" t="s">
        <v>325</v>
      </c>
      <c r="D31" s="504"/>
      <c r="E31" s="504"/>
      <c r="F31" s="504"/>
      <c r="G31" s="504"/>
      <c r="H31" s="494" t="s">
        <v>2358</v>
      </c>
      <c r="I31" s="495"/>
      <c r="J31" s="496" t="s">
        <v>2626</v>
      </c>
      <c r="K31" s="497" t="s">
        <v>2607</v>
      </c>
      <c r="L31" s="497" t="s">
        <v>2607</v>
      </c>
      <c r="M31" s="496" t="s">
        <v>2627</v>
      </c>
      <c r="N31" s="497" t="s">
        <v>2605</v>
      </c>
      <c r="O31" s="497" t="s">
        <v>2605</v>
      </c>
      <c r="P31" s="497" t="s">
        <v>2605</v>
      </c>
      <c r="Q31" s="497" t="s">
        <v>2605</v>
      </c>
      <c r="R31" s="65" t="s">
        <v>2558</v>
      </c>
      <c r="S31" s="25"/>
    </row>
    <row r="32" spans="2:19" ht="50.1" customHeight="1">
      <c r="B32" s="59"/>
      <c r="C32" s="504" t="s">
        <v>326</v>
      </c>
      <c r="D32" s="504"/>
      <c r="E32" s="504"/>
      <c r="F32" s="504"/>
      <c r="G32" s="504"/>
      <c r="H32" s="494" t="s">
        <v>2358</v>
      </c>
      <c r="I32" s="495"/>
      <c r="J32" s="496" t="s">
        <v>2611</v>
      </c>
      <c r="K32" s="497" t="s">
        <v>2612</v>
      </c>
      <c r="L32" s="497" t="s">
        <v>2612</v>
      </c>
      <c r="M32" s="496" t="s">
        <v>2613</v>
      </c>
      <c r="N32" s="497" t="s">
        <v>2614</v>
      </c>
      <c r="O32" s="497" t="s">
        <v>2614</v>
      </c>
      <c r="P32" s="497" t="s">
        <v>2614</v>
      </c>
      <c r="Q32" s="497" t="s">
        <v>2614</v>
      </c>
      <c r="R32" s="65" t="s">
        <v>2558</v>
      </c>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2358</v>
      </c>
      <c r="I34" s="495"/>
      <c r="J34" s="496" t="s">
        <v>2615</v>
      </c>
      <c r="K34" s="497" t="s">
        <v>2615</v>
      </c>
      <c r="L34" s="497" t="s">
        <v>2615</v>
      </c>
      <c r="M34" s="496" t="s">
        <v>2616</v>
      </c>
      <c r="N34" s="497" t="s">
        <v>2616</v>
      </c>
      <c r="O34" s="497" t="s">
        <v>2616</v>
      </c>
      <c r="P34" s="497" t="s">
        <v>2616</v>
      </c>
      <c r="Q34" s="497" t="s">
        <v>2616</v>
      </c>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2358</v>
      </c>
      <c r="I36" s="495"/>
      <c r="J36" s="496" t="s">
        <v>2617</v>
      </c>
      <c r="K36" s="497"/>
      <c r="L36" s="497"/>
      <c r="M36" s="496" t="s">
        <v>2618</v>
      </c>
      <c r="N36" s="497"/>
      <c r="O36" s="497"/>
      <c r="P36" s="497"/>
      <c r="Q36" s="497"/>
      <c r="R36" s="65"/>
      <c r="S36" s="25"/>
    </row>
    <row r="37" spans="2:19" ht="50.1" customHeight="1" thickBot="1">
      <c r="B37" s="59"/>
      <c r="C37" s="516" t="s">
        <v>330</v>
      </c>
      <c r="D37" s="516"/>
      <c r="E37" s="516"/>
      <c r="F37" s="516"/>
      <c r="G37" s="516"/>
      <c r="H37" s="494" t="s">
        <v>2358</v>
      </c>
      <c r="I37" s="495"/>
      <c r="J37" s="511" t="s">
        <v>2617</v>
      </c>
      <c r="K37" s="512"/>
      <c r="L37" s="512"/>
      <c r="M37" s="511" t="s">
        <v>2618</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2358</v>
      </c>
      <c r="I40" s="495"/>
      <c r="J40" s="496" t="s">
        <v>2619</v>
      </c>
      <c r="K40" s="497" t="s">
        <v>2619</v>
      </c>
      <c r="L40" s="497" t="s">
        <v>2619</v>
      </c>
      <c r="M40" s="496" t="s">
        <v>2620</v>
      </c>
      <c r="N40" s="497" t="s">
        <v>2620</v>
      </c>
      <c r="O40" s="497" t="s">
        <v>2620</v>
      </c>
      <c r="P40" s="497" t="s">
        <v>2620</v>
      </c>
      <c r="Q40" s="497" t="s">
        <v>2620</v>
      </c>
      <c r="R40" s="65" t="s">
        <v>2558</v>
      </c>
      <c r="S40" s="25"/>
    </row>
    <row r="41" spans="2:19" ht="50.1" customHeight="1" thickBot="1">
      <c r="B41" s="502"/>
      <c r="C41" s="516" t="s">
        <v>336</v>
      </c>
      <c r="D41" s="516"/>
      <c r="E41" s="516"/>
      <c r="F41" s="516"/>
      <c r="G41" s="516"/>
      <c r="H41" s="498" t="s">
        <v>2358</v>
      </c>
      <c r="I41" s="499"/>
      <c r="J41" s="511" t="s">
        <v>2628</v>
      </c>
      <c r="K41" s="512" t="s">
        <v>2622</v>
      </c>
      <c r="L41" s="512" t="s">
        <v>2622</v>
      </c>
      <c r="M41" s="511" t="s">
        <v>2623</v>
      </c>
      <c r="N41" s="512" t="s">
        <v>2624</v>
      </c>
      <c r="O41" s="512" t="s">
        <v>2624</v>
      </c>
      <c r="P41" s="512" t="s">
        <v>2624</v>
      </c>
      <c r="Q41" s="512" t="s">
        <v>2624</v>
      </c>
      <c r="R41" s="66" t="s">
        <v>2558</v>
      </c>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2358</v>
      </c>
      <c r="I45" s="495"/>
      <c r="J45" s="496" t="s">
        <v>2615</v>
      </c>
      <c r="K45" s="497" t="s">
        <v>2615</v>
      </c>
      <c r="L45" s="497" t="s">
        <v>2615</v>
      </c>
      <c r="M45" s="496" t="s">
        <v>2616</v>
      </c>
      <c r="N45" s="497" t="s">
        <v>2616</v>
      </c>
      <c r="O45" s="497" t="s">
        <v>2616</v>
      </c>
      <c r="P45" s="497" t="s">
        <v>2616</v>
      </c>
      <c r="Q45" s="497" t="s">
        <v>2616</v>
      </c>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2358</v>
      </c>
      <c r="I48" s="495"/>
      <c r="J48" s="496" t="s">
        <v>2599</v>
      </c>
      <c r="K48" s="497" t="s">
        <v>2599</v>
      </c>
      <c r="L48" s="497" t="s">
        <v>2599</v>
      </c>
      <c r="M48" s="496" t="s">
        <v>2629</v>
      </c>
      <c r="N48" s="497" t="s">
        <v>2629</v>
      </c>
      <c r="O48" s="497" t="s">
        <v>2629</v>
      </c>
      <c r="P48" s="497" t="s">
        <v>2629</v>
      </c>
      <c r="Q48" s="497" t="s">
        <v>2629</v>
      </c>
      <c r="R48" s="65"/>
      <c r="S48" s="25"/>
    </row>
    <row r="49" spans="2:19" ht="50.1" customHeight="1">
      <c r="B49" s="502"/>
      <c r="C49" s="504" t="s">
        <v>409</v>
      </c>
      <c r="D49" s="504"/>
      <c r="E49" s="504"/>
      <c r="F49" s="504"/>
      <c r="G49" s="504"/>
      <c r="H49" s="494" t="s">
        <v>2358</v>
      </c>
      <c r="I49" s="495"/>
      <c r="J49" s="496" t="s">
        <v>2630</v>
      </c>
      <c r="K49" s="497" t="s">
        <v>2630</v>
      </c>
      <c r="L49" s="497" t="s">
        <v>2630</v>
      </c>
      <c r="M49" s="496" t="s">
        <v>2631</v>
      </c>
      <c r="N49" s="497" t="s">
        <v>2632</v>
      </c>
      <c r="O49" s="497" t="s">
        <v>2632</v>
      </c>
      <c r="P49" s="497" t="s">
        <v>2632</v>
      </c>
      <c r="Q49" s="497" t="s">
        <v>2632</v>
      </c>
      <c r="R49" s="65" t="s">
        <v>2558</v>
      </c>
      <c r="S49" s="25"/>
    </row>
    <row r="50" spans="2:19" ht="50.1" customHeight="1" thickBot="1">
      <c r="B50" s="503"/>
      <c r="C50" s="534" t="s">
        <v>410</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scale="93"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F579" sqref="F579:P58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2559</v>
      </c>
      <c r="Q7" s="547"/>
      <c r="R7" s="547"/>
      <c r="S7" s="547"/>
      <c r="T7" s="547"/>
      <c r="U7" s="548"/>
      <c r="V7" s="589"/>
      <c r="W7" s="589"/>
      <c r="X7" s="589"/>
      <c r="Y7" s="589"/>
      <c r="Z7" s="589"/>
      <c r="AA7" s="589"/>
      <c r="AB7" s="587"/>
      <c r="AC7" s="588"/>
      <c r="AD7" s="588"/>
      <c r="AE7" s="587" t="s">
        <v>2633</v>
      </c>
      <c r="AF7" s="588"/>
      <c r="AG7" s="588" t="s">
        <v>2633</v>
      </c>
      <c r="AH7" s="588"/>
      <c r="AI7" s="588" t="s">
        <v>2633</v>
      </c>
      <c r="AJ7" s="588"/>
      <c r="AK7" s="588" t="s">
        <v>2633</v>
      </c>
      <c r="AL7" s="588"/>
      <c r="AM7" s="588" t="s">
        <v>2633</v>
      </c>
      <c r="AN7" s="591"/>
    </row>
    <row r="8" spans="1:44" ht="39.950000000000003" customHeight="1">
      <c r="A8" s="543"/>
      <c r="B8" s="553" t="s">
        <v>360</v>
      </c>
      <c r="C8" s="553"/>
      <c r="D8" s="553"/>
      <c r="E8" s="553"/>
      <c r="F8" s="553"/>
      <c r="G8" s="553"/>
      <c r="H8" s="553"/>
      <c r="I8" s="553"/>
      <c r="J8" s="549"/>
      <c r="K8" s="550"/>
      <c r="L8" s="550"/>
      <c r="M8" s="550"/>
      <c r="N8" s="550"/>
      <c r="O8" s="551"/>
      <c r="P8" s="549" t="s">
        <v>2559</v>
      </c>
      <c r="Q8" s="550"/>
      <c r="R8" s="550"/>
      <c r="S8" s="550"/>
      <c r="T8" s="550"/>
      <c r="U8" s="551"/>
      <c r="V8" s="545"/>
      <c r="W8" s="545"/>
      <c r="X8" s="545"/>
      <c r="Y8" s="545"/>
      <c r="Z8" s="545"/>
      <c r="AA8" s="545"/>
      <c r="AB8" s="554"/>
      <c r="AC8" s="555"/>
      <c r="AD8" s="555"/>
      <c r="AE8" s="554" t="s">
        <v>2633</v>
      </c>
      <c r="AF8" s="555"/>
      <c r="AG8" s="555" t="s">
        <v>2633</v>
      </c>
      <c r="AH8" s="555"/>
      <c r="AI8" s="555" t="s">
        <v>2633</v>
      </c>
      <c r="AJ8" s="555"/>
      <c r="AK8" s="555" t="s">
        <v>2633</v>
      </c>
      <c r="AL8" s="555"/>
      <c r="AM8" s="555" t="s">
        <v>2633</v>
      </c>
      <c r="AN8" s="592"/>
    </row>
    <row r="9" spans="1:44" ht="39.950000000000003" customHeight="1">
      <c r="A9" s="543"/>
      <c r="B9" s="553" t="s">
        <v>361</v>
      </c>
      <c r="C9" s="553"/>
      <c r="D9" s="553"/>
      <c r="E9" s="553"/>
      <c r="F9" s="553"/>
      <c r="G9" s="553"/>
      <c r="H9" s="553"/>
      <c r="I9" s="553"/>
      <c r="J9" s="565"/>
      <c r="K9" s="566"/>
      <c r="L9" s="566"/>
      <c r="M9" s="566"/>
      <c r="N9" s="566"/>
      <c r="O9" s="567"/>
      <c r="P9" s="549" t="s">
        <v>2559</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2559</v>
      </c>
      <c r="Q10" s="550"/>
      <c r="R10" s="550"/>
      <c r="S10" s="550"/>
      <c r="T10" s="550"/>
      <c r="U10" s="551"/>
      <c r="V10" s="545"/>
      <c r="W10" s="545"/>
      <c r="X10" s="545"/>
      <c r="Y10" s="545"/>
      <c r="Z10" s="545"/>
      <c r="AA10" s="545"/>
      <c r="AB10" s="554"/>
      <c r="AC10" s="555"/>
      <c r="AD10" s="555"/>
      <c r="AE10" s="554" t="s">
        <v>2633</v>
      </c>
      <c r="AF10" s="555"/>
      <c r="AG10" s="555" t="s">
        <v>2633</v>
      </c>
      <c r="AH10" s="555"/>
      <c r="AI10" s="555" t="s">
        <v>2633</v>
      </c>
      <c r="AJ10" s="555"/>
      <c r="AK10" s="555" t="s">
        <v>2633</v>
      </c>
      <c r="AL10" s="555"/>
      <c r="AM10" s="555" t="s">
        <v>2633</v>
      </c>
      <c r="AN10" s="592"/>
    </row>
    <row r="11" spans="1:44" ht="39.950000000000003" customHeight="1">
      <c r="A11" s="543"/>
      <c r="B11" s="553" t="s">
        <v>363</v>
      </c>
      <c r="C11" s="553"/>
      <c r="D11" s="553"/>
      <c r="E11" s="553"/>
      <c r="F11" s="553"/>
      <c r="G11" s="553"/>
      <c r="H11" s="553"/>
      <c r="I11" s="553"/>
      <c r="J11" s="549"/>
      <c r="K11" s="550"/>
      <c r="L11" s="550"/>
      <c r="M11" s="550"/>
      <c r="N11" s="550"/>
      <c r="O11" s="551"/>
      <c r="P11" s="549" t="s">
        <v>2559</v>
      </c>
      <c r="Q11" s="550"/>
      <c r="R11" s="550"/>
      <c r="S11" s="550"/>
      <c r="T11" s="550"/>
      <c r="U11" s="551"/>
      <c r="V11" s="545"/>
      <c r="W11" s="545"/>
      <c r="X11" s="545"/>
      <c r="Y11" s="545"/>
      <c r="Z11" s="545"/>
      <c r="AA11" s="545"/>
      <c r="AB11" s="554"/>
      <c r="AC11" s="555"/>
      <c r="AD11" s="555"/>
      <c r="AE11" s="554" t="s">
        <v>2633</v>
      </c>
      <c r="AF11" s="555"/>
      <c r="AG11" s="555" t="s">
        <v>2633</v>
      </c>
      <c r="AH11" s="555"/>
      <c r="AI11" s="555" t="s">
        <v>2633</v>
      </c>
      <c r="AJ11" s="555"/>
      <c r="AK11" s="555" t="s">
        <v>2633</v>
      </c>
      <c r="AL11" s="555"/>
      <c r="AM11" s="555" t="s">
        <v>2633</v>
      </c>
      <c r="AN11" s="592"/>
    </row>
    <row r="12" spans="1:44" ht="39.950000000000003" customHeight="1">
      <c r="A12" s="543"/>
      <c r="B12" s="553" t="s">
        <v>364</v>
      </c>
      <c r="C12" s="553"/>
      <c r="D12" s="553"/>
      <c r="E12" s="553"/>
      <c r="F12" s="553"/>
      <c r="G12" s="553"/>
      <c r="H12" s="553"/>
      <c r="I12" s="553"/>
      <c r="J12" s="549"/>
      <c r="K12" s="550"/>
      <c r="L12" s="550"/>
      <c r="M12" s="550"/>
      <c r="N12" s="550"/>
      <c r="O12" s="551"/>
      <c r="P12" s="549" t="s">
        <v>2559</v>
      </c>
      <c r="Q12" s="550"/>
      <c r="R12" s="550"/>
      <c r="S12" s="550"/>
      <c r="T12" s="550"/>
      <c r="U12" s="551"/>
      <c r="V12" s="545"/>
      <c r="W12" s="545"/>
      <c r="X12" s="545"/>
      <c r="Y12" s="545"/>
      <c r="Z12" s="545"/>
      <c r="AA12" s="545"/>
      <c r="AB12" s="554"/>
      <c r="AC12" s="555"/>
      <c r="AD12" s="555"/>
      <c r="AE12" s="554" t="s">
        <v>2633</v>
      </c>
      <c r="AF12" s="555"/>
      <c r="AG12" s="555" t="s">
        <v>2633</v>
      </c>
      <c r="AH12" s="555"/>
      <c r="AI12" s="555" t="s">
        <v>2633</v>
      </c>
      <c r="AJ12" s="555"/>
      <c r="AK12" s="555" t="s">
        <v>2633</v>
      </c>
      <c r="AL12" s="555"/>
      <c r="AM12" s="555" t="s">
        <v>2633</v>
      </c>
      <c r="AN12" s="592"/>
    </row>
    <row r="13" spans="1:44" ht="39.950000000000003" customHeight="1">
      <c r="A13" s="543"/>
      <c r="B13" s="553" t="s">
        <v>365</v>
      </c>
      <c r="C13" s="553"/>
      <c r="D13" s="553"/>
      <c r="E13" s="553"/>
      <c r="F13" s="553"/>
      <c r="G13" s="553"/>
      <c r="H13" s="553"/>
      <c r="I13" s="553"/>
      <c r="J13" s="549"/>
      <c r="K13" s="550"/>
      <c r="L13" s="550"/>
      <c r="M13" s="550"/>
      <c r="N13" s="550"/>
      <c r="O13" s="551"/>
      <c r="P13" s="549" t="s">
        <v>2559</v>
      </c>
      <c r="Q13" s="550"/>
      <c r="R13" s="550"/>
      <c r="S13" s="550"/>
      <c r="T13" s="550"/>
      <c r="U13" s="551"/>
      <c r="V13" s="545"/>
      <c r="W13" s="545"/>
      <c r="X13" s="545"/>
      <c r="Y13" s="545"/>
      <c r="Z13" s="545"/>
      <c r="AA13" s="545"/>
      <c r="AB13" s="554"/>
      <c r="AC13" s="555"/>
      <c r="AD13" s="555"/>
      <c r="AE13" s="554" t="s">
        <v>2633</v>
      </c>
      <c r="AF13" s="555"/>
      <c r="AG13" s="555" t="s">
        <v>2633</v>
      </c>
      <c r="AH13" s="555"/>
      <c r="AI13" s="555" t="s">
        <v>2633</v>
      </c>
      <c r="AJ13" s="555"/>
      <c r="AK13" s="555" t="s">
        <v>2633</v>
      </c>
      <c r="AL13" s="555"/>
      <c r="AM13" s="555" t="s">
        <v>2633</v>
      </c>
      <c r="AN13" s="592"/>
    </row>
    <row r="14" spans="1:44" ht="39.950000000000003" customHeight="1">
      <c r="A14" s="543"/>
      <c r="B14" s="553" t="s">
        <v>366</v>
      </c>
      <c r="C14" s="553"/>
      <c r="D14" s="553"/>
      <c r="E14" s="553"/>
      <c r="F14" s="553"/>
      <c r="G14" s="553"/>
      <c r="H14" s="553"/>
      <c r="I14" s="553"/>
      <c r="J14" s="549"/>
      <c r="K14" s="550"/>
      <c r="L14" s="550"/>
      <c r="M14" s="550"/>
      <c r="N14" s="550"/>
      <c r="O14" s="551"/>
      <c r="P14" s="549" t="s">
        <v>2559</v>
      </c>
      <c r="Q14" s="550"/>
      <c r="R14" s="550"/>
      <c r="S14" s="550"/>
      <c r="T14" s="550"/>
      <c r="U14" s="551"/>
      <c r="V14" s="545"/>
      <c r="W14" s="545"/>
      <c r="X14" s="545"/>
      <c r="Y14" s="545"/>
      <c r="Z14" s="545"/>
      <c r="AA14" s="545"/>
      <c r="AB14" s="554"/>
      <c r="AC14" s="555"/>
      <c r="AD14" s="555"/>
      <c r="AE14" s="554" t="s">
        <v>2634</v>
      </c>
      <c r="AF14" s="555"/>
      <c r="AG14" s="555" t="s">
        <v>2634</v>
      </c>
      <c r="AH14" s="555"/>
      <c r="AI14" s="555" t="s">
        <v>2634</v>
      </c>
      <c r="AJ14" s="555"/>
      <c r="AK14" s="555" t="s">
        <v>2634</v>
      </c>
      <c r="AL14" s="555"/>
      <c r="AM14" s="555" t="s">
        <v>2634</v>
      </c>
      <c r="AN14" s="592"/>
    </row>
    <row r="15" spans="1:44" s="72" customFormat="1" ht="39.950000000000003" customHeight="1" thickBot="1">
      <c r="A15" s="544"/>
      <c r="B15" s="535" t="s">
        <v>2523</v>
      </c>
      <c r="C15" s="535"/>
      <c r="D15" s="535"/>
      <c r="E15" s="535"/>
      <c r="F15" s="535"/>
      <c r="G15" s="535"/>
      <c r="H15" s="535"/>
      <c r="I15" s="535"/>
      <c r="J15" s="536"/>
      <c r="K15" s="537"/>
      <c r="L15" s="537"/>
      <c r="M15" s="537"/>
      <c r="N15" s="537"/>
      <c r="O15" s="538"/>
      <c r="P15" s="536" t="s">
        <v>2559</v>
      </c>
      <c r="Q15" s="537"/>
      <c r="R15" s="537"/>
      <c r="S15" s="537"/>
      <c r="T15" s="537"/>
      <c r="U15" s="538"/>
      <c r="V15" s="539"/>
      <c r="W15" s="539"/>
      <c r="X15" s="539"/>
      <c r="Y15" s="539"/>
      <c r="Z15" s="539"/>
      <c r="AA15" s="539"/>
      <c r="AB15" s="540"/>
      <c r="AC15" s="541"/>
      <c r="AD15" s="541"/>
      <c r="AE15" s="540" t="s">
        <v>2633</v>
      </c>
      <c r="AF15" s="541"/>
      <c r="AG15" s="541" t="s">
        <v>2633</v>
      </c>
      <c r="AH15" s="541"/>
      <c r="AI15" s="541" t="s">
        <v>2633</v>
      </c>
      <c r="AJ15" s="541"/>
      <c r="AK15" s="541" t="s">
        <v>2633</v>
      </c>
      <c r="AL15" s="541"/>
      <c r="AM15" s="541" t="s">
        <v>2633</v>
      </c>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2559</v>
      </c>
      <c r="Q17" s="547"/>
      <c r="R17" s="547"/>
      <c r="S17" s="547"/>
      <c r="T17" s="547"/>
      <c r="U17" s="548"/>
      <c r="V17" s="589"/>
      <c r="W17" s="589"/>
      <c r="X17" s="589"/>
      <c r="Y17" s="589"/>
      <c r="Z17" s="589"/>
      <c r="AA17" s="589"/>
      <c r="AB17" s="587"/>
      <c r="AC17" s="588"/>
      <c r="AD17" s="588"/>
      <c r="AE17" s="587" t="s">
        <v>2633</v>
      </c>
      <c r="AF17" s="588"/>
      <c r="AG17" s="588" t="s">
        <v>2633</v>
      </c>
      <c r="AH17" s="588"/>
      <c r="AI17" s="588" t="s">
        <v>2633</v>
      </c>
      <c r="AJ17" s="588"/>
      <c r="AK17" s="588" t="s">
        <v>2633</v>
      </c>
      <c r="AL17" s="588"/>
      <c r="AM17" s="588" t="s">
        <v>2633</v>
      </c>
      <c r="AN17" s="591"/>
    </row>
    <row r="18" spans="1:40" ht="39.950000000000003" customHeight="1">
      <c r="A18" s="597"/>
      <c r="B18" s="553" t="s">
        <v>368</v>
      </c>
      <c r="C18" s="553"/>
      <c r="D18" s="553"/>
      <c r="E18" s="553"/>
      <c r="F18" s="553"/>
      <c r="G18" s="553"/>
      <c r="H18" s="553"/>
      <c r="I18" s="553"/>
      <c r="J18" s="549"/>
      <c r="K18" s="550"/>
      <c r="L18" s="550"/>
      <c r="M18" s="550"/>
      <c r="N18" s="550"/>
      <c r="O18" s="551"/>
      <c r="P18" s="549" t="s">
        <v>2559</v>
      </c>
      <c r="Q18" s="550"/>
      <c r="R18" s="550"/>
      <c r="S18" s="550"/>
      <c r="T18" s="550"/>
      <c r="U18" s="551"/>
      <c r="V18" s="545"/>
      <c r="W18" s="545"/>
      <c r="X18" s="545"/>
      <c r="Y18" s="545"/>
      <c r="Z18" s="545"/>
      <c r="AA18" s="545"/>
      <c r="AB18" s="554"/>
      <c r="AC18" s="555"/>
      <c r="AD18" s="555"/>
      <c r="AE18" s="554" t="s">
        <v>2633</v>
      </c>
      <c r="AF18" s="555"/>
      <c r="AG18" s="555" t="s">
        <v>2633</v>
      </c>
      <c r="AH18" s="555"/>
      <c r="AI18" s="555" t="s">
        <v>2633</v>
      </c>
      <c r="AJ18" s="555"/>
      <c r="AK18" s="555" t="s">
        <v>2633</v>
      </c>
      <c r="AL18" s="555"/>
      <c r="AM18" s="555" t="s">
        <v>2633</v>
      </c>
      <c r="AN18" s="592"/>
    </row>
    <row r="19" spans="1:40" ht="39.950000000000003" customHeight="1">
      <c r="A19" s="597"/>
      <c r="B19" s="553" t="s">
        <v>369</v>
      </c>
      <c r="C19" s="553"/>
      <c r="D19" s="553"/>
      <c r="E19" s="553"/>
      <c r="F19" s="553"/>
      <c r="G19" s="553"/>
      <c r="H19" s="553"/>
      <c r="I19" s="553"/>
      <c r="J19" s="549"/>
      <c r="K19" s="550"/>
      <c r="L19" s="550"/>
      <c r="M19" s="550"/>
      <c r="N19" s="550"/>
      <c r="O19" s="551"/>
      <c r="P19" s="549" t="s">
        <v>2559</v>
      </c>
      <c r="Q19" s="550"/>
      <c r="R19" s="550"/>
      <c r="S19" s="550"/>
      <c r="T19" s="550"/>
      <c r="U19" s="551"/>
      <c r="V19" s="545"/>
      <c r="W19" s="545"/>
      <c r="X19" s="545"/>
      <c r="Y19" s="545"/>
      <c r="Z19" s="545"/>
      <c r="AA19" s="545"/>
      <c r="AB19" s="554"/>
      <c r="AC19" s="555"/>
      <c r="AD19" s="555"/>
      <c r="AE19" s="554" t="s">
        <v>2633</v>
      </c>
      <c r="AF19" s="555"/>
      <c r="AG19" s="555" t="s">
        <v>2633</v>
      </c>
      <c r="AH19" s="555"/>
      <c r="AI19" s="555" t="s">
        <v>2633</v>
      </c>
      <c r="AJ19" s="555"/>
      <c r="AK19" s="555" t="s">
        <v>2633</v>
      </c>
      <c r="AL19" s="555"/>
      <c r="AM19" s="555" t="s">
        <v>2633</v>
      </c>
      <c r="AN19" s="592"/>
    </row>
    <row r="20" spans="1:40" ht="39.950000000000003" customHeight="1">
      <c r="A20" s="597"/>
      <c r="B20" s="553" t="s">
        <v>370</v>
      </c>
      <c r="C20" s="553"/>
      <c r="D20" s="553"/>
      <c r="E20" s="553"/>
      <c r="F20" s="553"/>
      <c r="G20" s="553"/>
      <c r="H20" s="553"/>
      <c r="I20" s="553"/>
      <c r="J20" s="549"/>
      <c r="K20" s="550"/>
      <c r="L20" s="550"/>
      <c r="M20" s="550"/>
      <c r="N20" s="550"/>
      <c r="O20" s="551"/>
      <c r="P20" s="549" t="s">
        <v>2559</v>
      </c>
      <c r="Q20" s="550"/>
      <c r="R20" s="550"/>
      <c r="S20" s="550"/>
      <c r="T20" s="550"/>
      <c r="U20" s="551"/>
      <c r="V20" s="545"/>
      <c r="W20" s="545"/>
      <c r="X20" s="545"/>
      <c r="Y20" s="545"/>
      <c r="Z20" s="545"/>
      <c r="AA20" s="545"/>
      <c r="AB20" s="554"/>
      <c r="AC20" s="555"/>
      <c r="AD20" s="555"/>
      <c r="AE20" s="554" t="s">
        <v>2635</v>
      </c>
      <c r="AF20" s="555"/>
      <c r="AG20" s="555" t="s">
        <v>2635</v>
      </c>
      <c r="AH20" s="555"/>
      <c r="AI20" s="555" t="s">
        <v>2635</v>
      </c>
      <c r="AJ20" s="555"/>
      <c r="AK20" s="555" t="s">
        <v>2635</v>
      </c>
      <c r="AL20" s="555"/>
      <c r="AM20" s="555" t="s">
        <v>2635</v>
      </c>
      <c r="AN20" s="592"/>
    </row>
    <row r="21" spans="1:40" ht="39.950000000000003" customHeight="1">
      <c r="A21" s="597"/>
      <c r="B21" s="584" t="s">
        <v>371</v>
      </c>
      <c r="C21" s="584"/>
      <c r="D21" s="584"/>
      <c r="E21" s="584"/>
      <c r="F21" s="584"/>
      <c r="G21" s="584"/>
      <c r="H21" s="584"/>
      <c r="I21" s="584"/>
      <c r="J21" s="565"/>
      <c r="K21" s="566"/>
      <c r="L21" s="566"/>
      <c r="M21" s="566"/>
      <c r="N21" s="566"/>
      <c r="O21" s="567"/>
      <c r="P21" s="549" t="s">
        <v>2559</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2559</v>
      </c>
      <c r="Q22" s="550"/>
      <c r="R22" s="550"/>
      <c r="S22" s="550"/>
      <c r="T22" s="550"/>
      <c r="U22" s="551"/>
      <c r="V22" s="545"/>
      <c r="W22" s="545"/>
      <c r="X22" s="545"/>
      <c r="Y22" s="545"/>
      <c r="Z22" s="545"/>
      <c r="AA22" s="545"/>
      <c r="AB22" s="554"/>
      <c r="AC22" s="555"/>
      <c r="AD22" s="555"/>
      <c r="AE22" s="554" t="s">
        <v>2636</v>
      </c>
      <c r="AF22" s="555"/>
      <c r="AG22" s="555" t="s">
        <v>2636</v>
      </c>
      <c r="AH22" s="555"/>
      <c r="AI22" s="555" t="s">
        <v>2636</v>
      </c>
      <c r="AJ22" s="555"/>
      <c r="AK22" s="555" t="s">
        <v>2636</v>
      </c>
      <c r="AL22" s="555"/>
      <c r="AM22" s="555" t="s">
        <v>2636</v>
      </c>
      <c r="AN22" s="592"/>
    </row>
    <row r="23" spans="1:40" ht="39.950000000000003"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c r="Z23" s="545"/>
      <c r="AA23" s="545"/>
      <c r="AB23" s="554"/>
      <c r="AC23" s="555"/>
      <c r="AD23" s="555"/>
      <c r="AE23" s="554" t="s">
        <v>2633</v>
      </c>
      <c r="AF23" s="555"/>
      <c r="AG23" s="555" t="s">
        <v>2633</v>
      </c>
      <c r="AH23" s="555"/>
      <c r="AI23" s="555" t="s">
        <v>2633</v>
      </c>
      <c r="AJ23" s="555"/>
      <c r="AK23" s="555" t="s">
        <v>2633</v>
      </c>
      <c r="AL23" s="555"/>
      <c r="AM23" s="555" t="s">
        <v>2633</v>
      </c>
      <c r="AN23" s="592"/>
    </row>
    <row r="24" spans="1:40" ht="39.950000000000003" customHeight="1">
      <c r="A24" s="597"/>
      <c r="B24" s="553" t="s">
        <v>374</v>
      </c>
      <c r="C24" s="553"/>
      <c r="D24" s="553"/>
      <c r="E24" s="553"/>
      <c r="F24" s="553"/>
      <c r="G24" s="553"/>
      <c r="H24" s="553"/>
      <c r="I24" s="553"/>
      <c r="J24" s="549"/>
      <c r="K24" s="550"/>
      <c r="L24" s="550"/>
      <c r="M24" s="550"/>
      <c r="N24" s="550"/>
      <c r="O24" s="551"/>
      <c r="P24" s="549" t="s">
        <v>2559</v>
      </c>
      <c r="Q24" s="550"/>
      <c r="R24" s="550"/>
      <c r="S24" s="550"/>
      <c r="T24" s="550"/>
      <c r="U24" s="551"/>
      <c r="V24" s="545"/>
      <c r="W24" s="545"/>
      <c r="X24" s="545"/>
      <c r="Y24" s="545"/>
      <c r="Z24" s="545"/>
      <c r="AA24" s="545"/>
      <c r="AB24" s="554"/>
      <c r="AC24" s="555"/>
      <c r="AD24" s="555"/>
      <c r="AE24" s="554" t="s">
        <v>2633</v>
      </c>
      <c r="AF24" s="555"/>
      <c r="AG24" s="555" t="s">
        <v>2633</v>
      </c>
      <c r="AH24" s="555"/>
      <c r="AI24" s="555" t="s">
        <v>2633</v>
      </c>
      <c r="AJ24" s="555"/>
      <c r="AK24" s="555" t="s">
        <v>2633</v>
      </c>
      <c r="AL24" s="555"/>
      <c r="AM24" s="555" t="s">
        <v>2633</v>
      </c>
      <c r="AN24" s="592"/>
    </row>
    <row r="25" spans="1:40" ht="39.950000000000003" customHeight="1">
      <c r="A25" s="597"/>
      <c r="B25" s="553" t="s">
        <v>375</v>
      </c>
      <c r="C25" s="553"/>
      <c r="D25" s="553"/>
      <c r="E25" s="553"/>
      <c r="F25" s="553"/>
      <c r="G25" s="553"/>
      <c r="H25" s="553"/>
      <c r="I25" s="553"/>
      <c r="J25" s="549"/>
      <c r="K25" s="550"/>
      <c r="L25" s="550"/>
      <c r="M25" s="550"/>
      <c r="N25" s="550"/>
      <c r="O25" s="551"/>
      <c r="P25" s="549" t="s">
        <v>2559</v>
      </c>
      <c r="Q25" s="550"/>
      <c r="R25" s="550"/>
      <c r="S25" s="550"/>
      <c r="T25" s="550"/>
      <c r="U25" s="551"/>
      <c r="V25" s="545"/>
      <c r="W25" s="545"/>
      <c r="X25" s="545"/>
      <c r="Y25" s="545"/>
      <c r="Z25" s="545"/>
      <c r="AA25" s="545"/>
      <c r="AB25" s="554"/>
      <c r="AC25" s="555"/>
      <c r="AD25" s="555"/>
      <c r="AE25" s="554" t="s">
        <v>2633</v>
      </c>
      <c r="AF25" s="555"/>
      <c r="AG25" s="555" t="s">
        <v>2633</v>
      </c>
      <c r="AH25" s="555"/>
      <c r="AI25" s="555" t="s">
        <v>2633</v>
      </c>
      <c r="AJ25" s="555"/>
      <c r="AK25" s="555" t="s">
        <v>2633</v>
      </c>
      <c r="AL25" s="555"/>
      <c r="AM25" s="555" t="s">
        <v>2633</v>
      </c>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2559</v>
      </c>
      <c r="Q28" s="547"/>
      <c r="R28" s="547"/>
      <c r="S28" s="547"/>
      <c r="T28" s="547"/>
      <c r="U28" s="548"/>
      <c r="V28" s="589"/>
      <c r="W28" s="589"/>
      <c r="X28" s="589"/>
      <c r="Y28" s="589"/>
      <c r="Z28" s="589"/>
      <c r="AA28" s="589"/>
      <c r="AB28" s="587"/>
      <c r="AC28" s="588"/>
      <c r="AD28" s="588"/>
      <c r="AE28" s="587" t="s">
        <v>2637</v>
      </c>
      <c r="AF28" s="588"/>
      <c r="AG28" s="588" t="s">
        <v>2637</v>
      </c>
      <c r="AH28" s="588"/>
      <c r="AI28" s="588" t="s">
        <v>2637</v>
      </c>
      <c r="AJ28" s="588"/>
      <c r="AK28" s="588" t="s">
        <v>2637</v>
      </c>
      <c r="AL28" s="588"/>
      <c r="AM28" s="588" t="s">
        <v>2637</v>
      </c>
      <c r="AN28" s="591"/>
    </row>
    <row r="29" spans="1:40" ht="39.950000000000003" customHeight="1">
      <c r="A29" s="597"/>
      <c r="B29" s="553" t="s">
        <v>378</v>
      </c>
      <c r="C29" s="553"/>
      <c r="D29" s="553"/>
      <c r="E29" s="553"/>
      <c r="F29" s="553"/>
      <c r="G29" s="553"/>
      <c r="H29" s="553"/>
      <c r="I29" s="553"/>
      <c r="J29" s="549"/>
      <c r="K29" s="550"/>
      <c r="L29" s="550"/>
      <c r="M29" s="550"/>
      <c r="N29" s="550"/>
      <c r="O29" s="551"/>
      <c r="P29" s="549" t="s">
        <v>2559</v>
      </c>
      <c r="Q29" s="550"/>
      <c r="R29" s="550"/>
      <c r="S29" s="550"/>
      <c r="T29" s="550"/>
      <c r="U29" s="551"/>
      <c r="V29" s="545"/>
      <c r="W29" s="545"/>
      <c r="X29" s="545"/>
      <c r="Y29" s="545"/>
      <c r="Z29" s="545"/>
      <c r="AA29" s="545"/>
      <c r="AB29" s="554"/>
      <c r="AC29" s="555"/>
      <c r="AD29" s="555"/>
      <c r="AE29" s="554" t="s">
        <v>2638</v>
      </c>
      <c r="AF29" s="555"/>
      <c r="AG29" s="555" t="s">
        <v>2638</v>
      </c>
      <c r="AH29" s="555"/>
      <c r="AI29" s="555" t="s">
        <v>2638</v>
      </c>
      <c r="AJ29" s="555"/>
      <c r="AK29" s="555" t="s">
        <v>2638</v>
      </c>
      <c r="AL29" s="555"/>
      <c r="AM29" s="555" t="s">
        <v>2638</v>
      </c>
      <c r="AN29" s="592"/>
    </row>
    <row r="30" spans="1:40" ht="39.950000000000003" customHeight="1">
      <c r="A30" s="597"/>
      <c r="B30" s="553" t="s">
        <v>379</v>
      </c>
      <c r="C30" s="553"/>
      <c r="D30" s="553"/>
      <c r="E30" s="553"/>
      <c r="F30" s="553"/>
      <c r="G30" s="553"/>
      <c r="H30" s="553"/>
      <c r="I30" s="553"/>
      <c r="J30" s="549"/>
      <c r="K30" s="550"/>
      <c r="L30" s="550"/>
      <c r="M30" s="550"/>
      <c r="N30" s="550"/>
      <c r="O30" s="551"/>
      <c r="P30" s="549" t="s">
        <v>2559</v>
      </c>
      <c r="Q30" s="550"/>
      <c r="R30" s="550"/>
      <c r="S30" s="550"/>
      <c r="T30" s="550"/>
      <c r="U30" s="551"/>
      <c r="V30" s="545"/>
      <c r="W30" s="545"/>
      <c r="X30" s="545"/>
      <c r="Y30" s="545"/>
      <c r="Z30" s="545"/>
      <c r="AA30" s="545"/>
      <c r="AB30" s="554"/>
      <c r="AC30" s="555"/>
      <c r="AD30" s="555"/>
      <c r="AE30" s="554" t="s">
        <v>2637</v>
      </c>
      <c r="AF30" s="555"/>
      <c r="AG30" s="555" t="s">
        <v>2637</v>
      </c>
      <c r="AH30" s="555"/>
      <c r="AI30" s="555" t="s">
        <v>2637</v>
      </c>
      <c r="AJ30" s="555"/>
      <c r="AK30" s="555" t="s">
        <v>2637</v>
      </c>
      <c r="AL30" s="555"/>
      <c r="AM30" s="555" t="s">
        <v>2637</v>
      </c>
      <c r="AN30" s="592"/>
    </row>
    <row r="31" spans="1:40" ht="39.950000000000003" customHeight="1">
      <c r="A31" s="597"/>
      <c r="B31" s="553" t="s">
        <v>380</v>
      </c>
      <c r="C31" s="553"/>
      <c r="D31" s="553"/>
      <c r="E31" s="553"/>
      <c r="F31" s="553"/>
      <c r="G31" s="553"/>
      <c r="H31" s="553"/>
      <c r="I31" s="553"/>
      <c r="J31" s="549"/>
      <c r="K31" s="550"/>
      <c r="L31" s="550"/>
      <c r="M31" s="550"/>
      <c r="N31" s="550"/>
      <c r="O31" s="551"/>
      <c r="P31" s="549" t="s">
        <v>2559</v>
      </c>
      <c r="Q31" s="550"/>
      <c r="R31" s="550"/>
      <c r="S31" s="550"/>
      <c r="T31" s="550"/>
      <c r="U31" s="551"/>
      <c r="V31" s="545"/>
      <c r="W31" s="545"/>
      <c r="X31" s="545"/>
      <c r="Y31" s="545"/>
      <c r="Z31" s="545"/>
      <c r="AA31" s="545"/>
      <c r="AB31" s="554"/>
      <c r="AC31" s="555"/>
      <c r="AD31" s="555"/>
      <c r="AE31" s="554" t="s">
        <v>2637</v>
      </c>
      <c r="AF31" s="555"/>
      <c r="AG31" s="555" t="s">
        <v>2637</v>
      </c>
      <c r="AH31" s="555"/>
      <c r="AI31" s="555" t="s">
        <v>2637</v>
      </c>
      <c r="AJ31" s="555"/>
      <c r="AK31" s="555" t="s">
        <v>2637</v>
      </c>
      <c r="AL31" s="555"/>
      <c r="AM31" s="555" t="s">
        <v>2637</v>
      </c>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2559</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2559</v>
      </c>
      <c r="Q34" s="547"/>
      <c r="R34" s="547"/>
      <c r="S34" s="547"/>
      <c r="T34" s="547"/>
      <c r="U34" s="548"/>
      <c r="V34" s="589"/>
      <c r="W34" s="589"/>
      <c r="X34" s="589"/>
      <c r="Y34" s="589"/>
      <c r="Z34" s="589"/>
      <c r="AA34" s="589"/>
      <c r="AB34" s="587"/>
      <c r="AC34" s="588"/>
      <c r="AD34" s="588"/>
      <c r="AE34" s="587" t="s">
        <v>2634</v>
      </c>
      <c r="AF34" s="588"/>
      <c r="AG34" s="588" t="s">
        <v>2634</v>
      </c>
      <c r="AH34" s="588"/>
      <c r="AI34" s="588" t="s">
        <v>2634</v>
      </c>
      <c r="AJ34" s="588"/>
      <c r="AK34" s="588" t="s">
        <v>2634</v>
      </c>
      <c r="AL34" s="588"/>
      <c r="AM34" s="588" t="s">
        <v>2634</v>
      </c>
      <c r="AN34" s="591"/>
    </row>
    <row r="35" spans="1:40" ht="39.950000000000003" customHeight="1">
      <c r="A35" s="597"/>
      <c r="B35" s="553" t="s">
        <v>383</v>
      </c>
      <c r="C35" s="553"/>
      <c r="D35" s="553"/>
      <c r="E35" s="553"/>
      <c r="F35" s="553"/>
      <c r="G35" s="553"/>
      <c r="H35" s="553"/>
      <c r="I35" s="553"/>
      <c r="J35" s="549"/>
      <c r="K35" s="550"/>
      <c r="L35" s="550"/>
      <c r="M35" s="550"/>
      <c r="N35" s="550"/>
      <c r="O35" s="551"/>
      <c r="P35" s="549" t="s">
        <v>2559</v>
      </c>
      <c r="Q35" s="550"/>
      <c r="R35" s="550"/>
      <c r="S35" s="550"/>
      <c r="T35" s="550"/>
      <c r="U35" s="551"/>
      <c r="V35" s="545"/>
      <c r="W35" s="545"/>
      <c r="X35" s="545"/>
      <c r="Y35" s="545"/>
      <c r="Z35" s="545"/>
      <c r="AA35" s="545"/>
      <c r="AB35" s="554"/>
      <c r="AC35" s="555"/>
      <c r="AD35" s="555"/>
      <c r="AE35" s="554" t="s">
        <v>2634</v>
      </c>
      <c r="AF35" s="555"/>
      <c r="AG35" s="555" t="s">
        <v>2634</v>
      </c>
      <c r="AH35" s="555"/>
      <c r="AI35" s="555" t="s">
        <v>2634</v>
      </c>
      <c r="AJ35" s="555"/>
      <c r="AK35" s="555" t="s">
        <v>2634</v>
      </c>
      <c r="AL35" s="555"/>
      <c r="AM35" s="555" t="s">
        <v>2634</v>
      </c>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2559</v>
      </c>
      <c r="Q36" s="557"/>
      <c r="R36" s="557"/>
      <c r="S36" s="557"/>
      <c r="T36" s="557"/>
      <c r="U36" s="558"/>
      <c r="V36" s="590"/>
      <c r="W36" s="590"/>
      <c r="X36" s="590"/>
      <c r="Y36" s="590"/>
      <c r="Z36" s="590"/>
      <c r="AA36" s="590"/>
      <c r="AB36" s="593"/>
      <c r="AC36" s="594"/>
      <c r="AD36" s="594"/>
      <c r="AE36" s="593" t="s">
        <v>2639</v>
      </c>
      <c r="AF36" s="594"/>
      <c r="AG36" s="594" t="s">
        <v>2639</v>
      </c>
      <c r="AH36" s="594"/>
      <c r="AI36" s="594" t="s">
        <v>2639</v>
      </c>
      <c r="AJ36" s="594"/>
      <c r="AK36" s="594" t="s">
        <v>2639</v>
      </c>
      <c r="AL36" s="594"/>
      <c r="AM36" s="594" t="s">
        <v>2639</v>
      </c>
      <c r="AN36" s="595"/>
    </row>
    <row r="37" spans="1:40" ht="15" customHeight="1">
      <c r="A37" s="596" t="s">
        <v>2524</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scale="69" fitToHeight="0"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4"/>
  <sheetViews>
    <sheetView workbookViewId="0">
      <selection activeCell="D42" sqref="D42"/>
    </sheetView>
  </sheetViews>
  <sheetFormatPr defaultRowHeight="13.5"/>
  <sheetData>
    <row r="1" spans="1:1">
      <c r="A1" t="s">
        <v>2640</v>
      </c>
    </row>
    <row r="2" spans="1:1">
      <c r="A2" t="s">
        <v>2641</v>
      </c>
    </row>
    <row r="3" spans="1:1">
      <c r="A3" t="s">
        <v>2642</v>
      </c>
    </row>
    <row r="4" spans="1:1">
      <c r="A4" t="s">
        <v>2643</v>
      </c>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西村匡史</cp:lastModifiedBy>
  <cp:lastPrinted>2024-12-12T02:45:29Z</cp:lastPrinted>
  <dcterms:created xsi:type="dcterms:W3CDTF">2020-12-23T05:28:24Z</dcterms:created>
  <dcterms:modified xsi:type="dcterms:W3CDTF">2024-12-12T03:41:41Z</dcterms:modified>
</cp:coreProperties>
</file>