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0292379\Desktop\"/>
    </mc:Choice>
  </mc:AlternateContent>
  <bookViews>
    <workbookView xWindow="0" yWindow="0" windowWidth="20490" windowHeight="7920"/>
  </bookViews>
  <sheets>
    <sheet name="様式第8号（事業報告(千円版)20201223）" sheetId="1" r:id="rId1"/>
  </sheets>
  <definedNames>
    <definedName name="_xlnm.Print_Area" localSheetId="0">'様式第8号（事業報告(千円版)20201223）'!$A$1:$AN$282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217" i="1" l="1"/>
  <c r="AG217" i="1"/>
  <c r="X217" i="1"/>
  <c r="AB217" i="1" s="1"/>
  <c r="T217" i="1"/>
  <c r="P217" i="1"/>
  <c r="L217" i="1"/>
  <c r="AK216" i="1"/>
  <c r="AG216" i="1"/>
  <c r="X216" i="1"/>
  <c r="AB216" i="1" s="1"/>
  <c r="T216" i="1"/>
  <c r="P216" i="1"/>
  <c r="L216" i="1"/>
  <c r="F216" i="1"/>
  <c r="AB215" i="1"/>
  <c r="AB214" i="1"/>
  <c r="AB213" i="1"/>
  <c r="AB212" i="1"/>
  <c r="AF211" i="1"/>
  <c r="AA211" i="1" s="1"/>
  <c r="W211" i="1" s="1"/>
  <c r="S211" i="1" s="1"/>
  <c r="O211" i="1" s="1"/>
  <c r="K211" i="1" s="1"/>
  <c r="AB195" i="1" s="1"/>
  <c r="Q188" i="1" s="1"/>
  <c r="AF175" i="1" s="1"/>
  <c r="X175" i="1" s="1"/>
  <c r="AF172" i="1" s="1"/>
  <c r="X172" i="1" s="1"/>
  <c r="Q195" i="1"/>
  <c r="AB193" i="1" s="1"/>
  <c r="AN193" i="1" s="1"/>
  <c r="AB192" i="1"/>
  <c r="AN192" i="1" s="1"/>
  <c r="AB190" i="1"/>
  <c r="AN190" i="1" s="1"/>
  <c r="N161" i="1"/>
  <c r="AF159" i="1" s="1"/>
  <c r="N156" i="1"/>
  <c r="N162" i="1" s="1"/>
  <c r="N155" i="1"/>
  <c r="AF153" i="1"/>
  <c r="AF149" i="1"/>
  <c r="AF145" i="1"/>
  <c r="AF141" i="1"/>
  <c r="AF137" i="1"/>
  <c r="P102" i="1"/>
  <c r="P94" i="1"/>
  <c r="Z93" i="1"/>
  <c r="Z94" i="1" s="1"/>
  <c r="P93" i="1"/>
  <c r="Z92" i="1"/>
  <c r="Z91" i="1"/>
  <c r="AG90" i="1"/>
  <c r="Z90" i="1"/>
  <c r="Z89" i="1"/>
  <c r="AG89" i="1" s="1"/>
  <c r="AG94" i="1" s="1"/>
  <c r="Q76" i="1"/>
  <c r="Q75" i="1"/>
  <c r="L75" i="1"/>
  <c r="V16" i="1"/>
  <c r="M12" i="1"/>
  <c r="M11" i="1"/>
  <c r="BP3" i="1"/>
  <c r="BP2" i="1"/>
  <c r="BP4" i="1" s="1"/>
  <c r="AF160" i="1" l="1"/>
  <c r="AF152" i="1"/>
  <c r="AF148" i="1"/>
  <c r="AF144" i="1"/>
  <c r="AF140" i="1"/>
  <c r="AF136" i="1"/>
  <c r="AF158" i="1"/>
  <c r="AF154" i="1"/>
  <c r="AF156" i="1" s="1"/>
  <c r="AF150" i="1"/>
  <c r="AF146" i="1"/>
  <c r="AF142" i="1"/>
  <c r="AF138" i="1"/>
  <c r="Z162" i="1"/>
  <c r="Z156" i="1" s="1"/>
  <c r="Z136" i="1" s="1"/>
  <c r="Z161" i="1"/>
  <c r="Z155" i="1" s="1"/>
  <c r="Z135" i="1" s="1"/>
  <c r="AF157" i="1"/>
  <c r="AF135" i="1"/>
  <c r="AB189" i="1"/>
  <c r="AN189" i="1" s="1"/>
  <c r="AB191" i="1"/>
  <c r="AN191" i="1" s="1"/>
  <c r="AF139" i="1"/>
  <c r="AF143" i="1"/>
  <c r="AF147" i="1"/>
  <c r="AF151" i="1"/>
  <c r="AF155" i="1" s="1"/>
  <c r="AE195" i="1" l="1"/>
</calcChain>
</file>

<file path=xl/sharedStrings.xml><?xml version="1.0" encoding="utf-8"?>
<sst xmlns="http://schemas.openxmlformats.org/spreadsheetml/2006/main" count="477" uniqueCount="306">
  <si>
    <t>（日本産業規格Ａ４）</t>
    <rPh sb="3" eb="5">
      <t>サンギョウ</t>
    </rPh>
    <phoneticPr fontId="2"/>
  </si>
  <si>
    <t>北海道知事</t>
  </si>
  <si>
    <t>関東財務局長</t>
    <phoneticPr fontId="2"/>
  </si>
  <si>
    <t>別紙様式第8号</t>
    <rPh sb="0" eb="2">
      <t>ベッシ</t>
    </rPh>
    <rPh sb="2" eb="4">
      <t>ヨウシキ</t>
    </rPh>
    <rPh sb="4" eb="5">
      <t>ダイ</t>
    </rPh>
    <rPh sb="6" eb="7">
      <t>ゴウ</t>
    </rPh>
    <phoneticPr fontId="2"/>
  </si>
  <si>
    <t>（第26条の29関係）</t>
    <phoneticPr fontId="2"/>
  </si>
  <si>
    <t>宮城県知事</t>
  </si>
  <si>
    <t>北海道財務局長</t>
    <phoneticPr fontId="2"/>
  </si>
  <si>
    <t>岩手県知事</t>
  </si>
  <si>
    <t>東北財務局長</t>
    <phoneticPr fontId="2"/>
  </si>
  <si>
    <t>事　　業　　報　　告　　書</t>
    <rPh sb="0" eb="1">
      <t>コト</t>
    </rPh>
    <rPh sb="3" eb="4">
      <t>ギョウ</t>
    </rPh>
    <rPh sb="6" eb="13">
      <t>ホウコクショ</t>
    </rPh>
    <phoneticPr fontId="2"/>
  </si>
  <si>
    <t>福島県知事</t>
  </si>
  <si>
    <t>東海財務局長</t>
  </si>
  <si>
    <t>秋田県知事</t>
  </si>
  <si>
    <t>北陸財務局長</t>
  </si>
  <si>
    <t>青森県知事</t>
  </si>
  <si>
    <t>近畿財務局長</t>
  </si>
  <si>
    <t>第</t>
    <rPh sb="0" eb="1">
      <t>ダイ</t>
    </rPh>
    <phoneticPr fontId="2"/>
  </si>
  <si>
    <t>期</t>
    <rPh sb="0" eb="1">
      <t>キ</t>
    </rPh>
    <phoneticPr fontId="2"/>
  </si>
  <si>
    <t>年　 　月　 　日</t>
    <rPh sb="0" eb="1">
      <t>ネン</t>
    </rPh>
    <rPh sb="4" eb="5">
      <t>ツキ</t>
    </rPh>
    <rPh sb="8" eb="9">
      <t>ヒ</t>
    </rPh>
    <phoneticPr fontId="2"/>
  </si>
  <si>
    <t>から</t>
    <phoneticPr fontId="2"/>
  </si>
  <si>
    <t>山形県知事</t>
  </si>
  <si>
    <t>中国財務局長</t>
  </si>
  <si>
    <t>まで</t>
    <phoneticPr fontId="2"/>
  </si>
  <si>
    <t>東京都知事</t>
  </si>
  <si>
    <t>四国財務局長</t>
  </si>
  <si>
    <t>神奈川県知事</t>
  </si>
  <si>
    <t>福岡財務支局長</t>
  </si>
  <si>
    <t>埼玉県知事</t>
  </si>
  <si>
    <t>九州財務局長</t>
    <phoneticPr fontId="2"/>
  </si>
  <si>
    <t>千葉県知事</t>
  </si>
  <si>
    <t>沖縄総合事務局長</t>
    <phoneticPr fontId="2"/>
  </si>
  <si>
    <t>山梨県知事</t>
  </si>
  <si>
    <t>栃木県知事</t>
  </si>
  <si>
    <t>茨城県知事</t>
  </si>
  <si>
    <t>群馬県知事</t>
  </si>
  <si>
    <t>届出者</t>
    <rPh sb="0" eb="2">
      <t>トドケデ</t>
    </rPh>
    <rPh sb="2" eb="3">
      <t>シャ</t>
    </rPh>
    <phoneticPr fontId="2"/>
  </si>
  <si>
    <t>登録番号</t>
    <rPh sb="0" eb="2">
      <t>トウロク</t>
    </rPh>
    <rPh sb="2" eb="4">
      <t>バンゴウ</t>
    </rPh>
    <phoneticPr fontId="2"/>
  </si>
  <si>
    <t>（</t>
    <phoneticPr fontId="11"/>
  </si>
  <si>
    <t>）</t>
    <phoneticPr fontId="11"/>
  </si>
  <si>
    <t>第</t>
    <rPh sb="0" eb="1">
      <t>ダイ</t>
    </rPh>
    <phoneticPr fontId="11"/>
  </si>
  <si>
    <t>号</t>
    <rPh sb="0" eb="1">
      <t>ゴウ</t>
    </rPh>
    <phoneticPr fontId="11"/>
  </si>
  <si>
    <t>新潟県知事</t>
  </si>
  <si>
    <t>長野県知事</t>
  </si>
  <si>
    <t>愛知県知事</t>
  </si>
  <si>
    <t>（郵便番号</t>
    <rPh sb="1" eb="5">
      <t>ユウビンバンゴウ</t>
    </rPh>
    <phoneticPr fontId="11"/>
  </si>
  <si>
    <t>）</t>
    <phoneticPr fontId="11"/>
  </si>
  <si>
    <t>静岡県知事</t>
  </si>
  <si>
    <t>住　　所</t>
    <rPh sb="0" eb="4">
      <t>ジュウショ</t>
    </rPh>
    <phoneticPr fontId="2"/>
  </si>
  <si>
    <t>三重県知事</t>
  </si>
  <si>
    <t>岐阜県知事</t>
  </si>
  <si>
    <t>電話番号（</t>
    <rPh sb="0" eb="2">
      <t>デンワ</t>
    </rPh>
    <rPh sb="2" eb="4">
      <t>バンゴウ</t>
    </rPh>
    <phoneticPr fontId="11"/>
  </si>
  <si>
    <t>）</t>
    <phoneticPr fontId="11"/>
  </si>
  <si>
    <t>－</t>
    <phoneticPr fontId="11"/>
  </si>
  <si>
    <t>石川県知事</t>
  </si>
  <si>
    <t>商　　号
又は名称</t>
    <rPh sb="0" eb="4">
      <t>ショウゴウ</t>
    </rPh>
    <rPh sb="5" eb="6">
      <t>マタ</t>
    </rPh>
    <rPh sb="7" eb="9">
      <t>メイショウ</t>
    </rPh>
    <phoneticPr fontId="2"/>
  </si>
  <si>
    <t>福井県知事</t>
  </si>
  <si>
    <t>富山県知事</t>
  </si>
  <si>
    <t>氏　　名</t>
    <rPh sb="0" eb="4">
      <t>シメイ</t>
    </rPh>
    <phoneticPr fontId="2"/>
  </si>
  <si>
    <t>大阪府知事</t>
  </si>
  <si>
    <t>京都府知事</t>
  </si>
  <si>
    <t>（法人にあっては、代表者の氏名）</t>
    <rPh sb="1" eb="3">
      <t>ホウジン</t>
    </rPh>
    <rPh sb="9" eb="12">
      <t>ダイヒョウシャ</t>
    </rPh>
    <rPh sb="13" eb="15">
      <t>シメイ</t>
    </rPh>
    <phoneticPr fontId="2"/>
  </si>
  <si>
    <t>兵庫県神戸県民センター長</t>
    <rPh sb="0" eb="3">
      <t>ヒョウゴケン</t>
    </rPh>
    <rPh sb="3" eb="5">
      <t>コウベ</t>
    </rPh>
    <rPh sb="5" eb="7">
      <t>ケンミン</t>
    </rPh>
    <rPh sb="11" eb="12">
      <t>チョウ</t>
    </rPh>
    <phoneticPr fontId="2"/>
  </si>
  <si>
    <t>法定代理人</t>
    <rPh sb="0" eb="2">
      <t>ホウテイ</t>
    </rPh>
    <rPh sb="2" eb="4">
      <t>ダイリ</t>
    </rPh>
    <rPh sb="4" eb="5">
      <t>ヒト</t>
    </rPh>
    <phoneticPr fontId="2"/>
  </si>
  <si>
    <t>兵庫県阪神南県民センター長</t>
    <rPh sb="0" eb="3">
      <t>ヒョウゴケン</t>
    </rPh>
    <rPh sb="3" eb="5">
      <t>ハンシン</t>
    </rPh>
    <rPh sb="5" eb="6">
      <t>ミナミ</t>
    </rPh>
    <rPh sb="6" eb="8">
      <t>ケンミン</t>
    </rPh>
    <rPh sb="12" eb="13">
      <t>チョウ</t>
    </rPh>
    <phoneticPr fontId="2"/>
  </si>
  <si>
    <t>氏名、商号
又は名称</t>
    <rPh sb="0" eb="2">
      <t>シメイ</t>
    </rPh>
    <rPh sb="3" eb="5">
      <t>ショウゴウ</t>
    </rPh>
    <rPh sb="6" eb="7">
      <t>マタ</t>
    </rPh>
    <rPh sb="8" eb="10">
      <t>メイショウ</t>
    </rPh>
    <phoneticPr fontId="2"/>
  </si>
  <si>
    <t>兵庫県中播磨県民センター長</t>
    <rPh sb="0" eb="3">
      <t>ヒョウゴケン</t>
    </rPh>
    <rPh sb="3" eb="4">
      <t>ナカ</t>
    </rPh>
    <rPh sb="4" eb="6">
      <t>ハリマ</t>
    </rPh>
    <rPh sb="6" eb="8">
      <t>ケンミン</t>
    </rPh>
    <rPh sb="12" eb="13">
      <t>チョウ</t>
    </rPh>
    <phoneticPr fontId="2"/>
  </si>
  <si>
    <t>兵庫県阪神北県民局長</t>
  </si>
  <si>
    <t>兵庫県東播磨県民局長</t>
  </si>
  <si>
    <t>兵庫県北播磨県民局長</t>
  </si>
  <si>
    <t>兵庫県西播磨県民局長</t>
  </si>
  <si>
    <t>連 絡 者</t>
    <rPh sb="0" eb="1">
      <t>レン</t>
    </rPh>
    <rPh sb="2" eb="3">
      <t>ラク</t>
    </rPh>
    <rPh sb="4" eb="5">
      <t>シャ</t>
    </rPh>
    <phoneticPr fontId="2"/>
  </si>
  <si>
    <t>所　　属</t>
    <phoneticPr fontId="2"/>
  </si>
  <si>
    <t>兵庫県但馬県民局長</t>
  </si>
  <si>
    <t>氏　　名</t>
    <phoneticPr fontId="2"/>
  </si>
  <si>
    <t>兵庫県丹波県民局長</t>
  </si>
  <si>
    <t>電話番号</t>
    <phoneticPr fontId="2"/>
  </si>
  <si>
    <t>(</t>
    <phoneticPr fontId="2"/>
  </si>
  <si>
    <t>)</t>
    <phoneticPr fontId="2"/>
  </si>
  <si>
    <t>－</t>
    <phoneticPr fontId="2"/>
  </si>
  <si>
    <t>兵庫県淡路県民局長</t>
  </si>
  <si>
    <t>（記載上の注意）</t>
    <phoneticPr fontId="2"/>
  </si>
  <si>
    <t>奈良県知事</t>
  </si>
  <si>
    <t>「登録番号」の括弧書については、記載を省略することができる。</t>
    <phoneticPr fontId="2"/>
  </si>
  <si>
    <t>和歌山県知事</t>
  </si>
  <si>
    <t>滋賀県知事</t>
  </si>
  <si>
    <t>広島県知事</t>
  </si>
  <si>
    <t>山口県知事</t>
  </si>
  <si>
    <t>岡山県知事</t>
  </si>
  <si>
    <t>目　　次</t>
    <rPh sb="0" eb="4">
      <t>モクジ</t>
    </rPh>
    <phoneticPr fontId="2"/>
  </si>
  <si>
    <t>鳥取県知事</t>
  </si>
  <si>
    <t>島根県知事</t>
  </si>
  <si>
    <t>香川県知事</t>
  </si>
  <si>
    <t>愛媛県知事</t>
  </si>
  <si>
    <t>１</t>
    <phoneticPr fontId="2"/>
  </si>
  <si>
    <t>貸金業務の概要</t>
    <rPh sb="0" eb="2">
      <t>カシキン</t>
    </rPh>
    <rPh sb="2" eb="4">
      <t>ギョウム</t>
    </rPh>
    <rPh sb="5" eb="7">
      <t>ガイヨウ</t>
    </rPh>
    <phoneticPr fontId="2"/>
  </si>
  <si>
    <t>徳島県知事</t>
  </si>
  <si>
    <t>２</t>
    <phoneticPr fontId="2"/>
  </si>
  <si>
    <t>役職員数、営業所・事務所数、提携先現金自動設備設置箇所数</t>
    <rPh sb="0" eb="3">
      <t>ヤクショクイン</t>
    </rPh>
    <rPh sb="3" eb="4">
      <t>スウ</t>
    </rPh>
    <rPh sb="5" eb="8">
      <t>エイギョウショ</t>
    </rPh>
    <rPh sb="9" eb="11">
      <t>ジム</t>
    </rPh>
    <rPh sb="11" eb="12">
      <t>ショ</t>
    </rPh>
    <rPh sb="12" eb="13">
      <t>スウ</t>
    </rPh>
    <rPh sb="14" eb="16">
      <t>テイケイ</t>
    </rPh>
    <rPh sb="16" eb="17">
      <t>サキ</t>
    </rPh>
    <rPh sb="17" eb="19">
      <t>ゲンキン</t>
    </rPh>
    <rPh sb="19" eb="21">
      <t>ジドウ</t>
    </rPh>
    <rPh sb="21" eb="23">
      <t>セツビ</t>
    </rPh>
    <rPh sb="23" eb="25">
      <t>セッチ</t>
    </rPh>
    <rPh sb="25" eb="27">
      <t>カショ</t>
    </rPh>
    <rPh sb="27" eb="28">
      <t>スウ</t>
    </rPh>
    <phoneticPr fontId="2"/>
  </si>
  <si>
    <t>高知県知事</t>
  </si>
  <si>
    <t>３</t>
    <phoneticPr fontId="2"/>
  </si>
  <si>
    <t>関係会社の状況</t>
    <rPh sb="0" eb="2">
      <t>カンケイ</t>
    </rPh>
    <rPh sb="2" eb="4">
      <t>ガイシャ</t>
    </rPh>
    <rPh sb="5" eb="7">
      <t>ジョウキョウ</t>
    </rPh>
    <phoneticPr fontId="2"/>
  </si>
  <si>
    <t>熊本県知事</t>
  </si>
  <si>
    <t>４</t>
    <phoneticPr fontId="2"/>
  </si>
  <si>
    <t>貸付金の担保内訳</t>
  </si>
  <si>
    <t>大分県知事</t>
  </si>
  <si>
    <t>５</t>
    <phoneticPr fontId="2"/>
  </si>
  <si>
    <t>貸付けの契約における公正証書の作成状況</t>
  </si>
  <si>
    <t>鹿児島県知事</t>
  </si>
  <si>
    <t>６</t>
    <phoneticPr fontId="2"/>
  </si>
  <si>
    <t>資金調達の状況</t>
  </si>
  <si>
    <t>宮崎県知事</t>
  </si>
  <si>
    <t>７</t>
    <phoneticPr fontId="2"/>
  </si>
  <si>
    <t>延滞状況</t>
  </si>
  <si>
    <t>福岡県知事</t>
  </si>
  <si>
    <t>８</t>
    <phoneticPr fontId="2"/>
  </si>
  <si>
    <t>指定紛争解決機関との契約締結等の状況</t>
    <phoneticPr fontId="2"/>
  </si>
  <si>
    <t>佐賀県知事</t>
  </si>
  <si>
    <t>９</t>
    <phoneticPr fontId="2"/>
  </si>
  <si>
    <t>社内規則等の整備及び改正状況</t>
  </si>
  <si>
    <t>長崎県知事</t>
  </si>
  <si>
    <t>10</t>
    <phoneticPr fontId="2"/>
  </si>
  <si>
    <t>従業者に対する研修の実施状況</t>
  </si>
  <si>
    <t>沖縄県知事</t>
  </si>
  <si>
    <t>11</t>
    <phoneticPr fontId="2"/>
  </si>
  <si>
    <t>内部監査の実施状況</t>
  </si>
  <si>
    <t>（記載上の注意）</t>
    <rPh sb="1" eb="3">
      <t>キサイ</t>
    </rPh>
    <rPh sb="3" eb="4">
      <t>ウエ</t>
    </rPh>
    <rPh sb="5" eb="7">
      <t>チュウイ</t>
    </rPh>
    <phoneticPr fontId="2"/>
  </si>
  <si>
    <t>記載基準日は事業年度の末日とする。</t>
    <phoneticPr fontId="2"/>
  </si>
  <si>
    <t>２</t>
    <phoneticPr fontId="2"/>
  </si>
  <si>
    <t>　法第４条第１項の登録申請書又は法第８条第１項の規定による届出書に旧氏及び名を併せて記載して提出した者については、これらの書類に記載した当該旧氏及び名を変更する旨を届け出るまでの間、届出者の「氏名」欄に当該旧氏及び名を括弧書で併せて記載し、又は当該旧氏及び名のみを記載することができる。</t>
    <phoneticPr fontId="2"/>
  </si>
  <si>
    <t>３</t>
    <phoneticPr fontId="2"/>
  </si>
  <si>
    <t>「連絡者」は、事業報告書の作成担当者を記載する。</t>
    <phoneticPr fontId="2"/>
  </si>
  <si>
    <t>から</t>
    <phoneticPr fontId="2"/>
  </si>
  <si>
    <t>１　貸金業務の概要</t>
    <rPh sb="2" eb="4">
      <t>カシキン</t>
    </rPh>
    <rPh sb="4" eb="6">
      <t>ギョウム</t>
    </rPh>
    <rPh sb="7" eb="9">
      <t>ガイヨウ</t>
    </rPh>
    <phoneticPr fontId="2"/>
  </si>
  <si>
    <t>（記載上の注意）</t>
    <rPh sb="1" eb="3">
      <t>キサイ</t>
    </rPh>
    <rPh sb="3" eb="4">
      <t>ジョウ</t>
    </rPh>
    <rPh sb="5" eb="7">
      <t>チュウイ</t>
    </rPh>
    <phoneticPr fontId="2"/>
  </si>
  <si>
    <t>　貸金業務の位置付け（当該貸金業者の業務全体に占める貸金業務の状況）、貸金業務の営業状況の推移（貸付残高の対前期増減額及び増減率並びに増減の主な理由）及び海外における事業展開等（進出国、拠点数、業務内容等）について簡潔に記載する。　</t>
    <phoneticPr fontId="2"/>
  </si>
  <si>
    <t>２　役職員数、営業所・事務所数、提携先現金自動設備設置箇所数</t>
    <phoneticPr fontId="2"/>
  </si>
  <si>
    <t>区　　　　　　　分</t>
    <rPh sb="0" eb="1">
      <t>ク</t>
    </rPh>
    <rPh sb="8" eb="9">
      <t>ブン</t>
    </rPh>
    <phoneticPr fontId="2"/>
  </si>
  <si>
    <t>人　　　数　　　等</t>
    <rPh sb="0" eb="1">
      <t>ニン</t>
    </rPh>
    <rPh sb="4" eb="5">
      <t>スウ</t>
    </rPh>
    <rPh sb="8" eb="9">
      <t>トウ</t>
    </rPh>
    <phoneticPr fontId="2"/>
  </si>
  <si>
    <t>うち個人</t>
    <rPh sb="2" eb="4">
      <t>コジン</t>
    </rPh>
    <phoneticPr fontId="2"/>
  </si>
  <si>
    <t>うち法人</t>
    <rPh sb="2" eb="4">
      <t>ホウジン</t>
    </rPh>
    <phoneticPr fontId="2"/>
  </si>
  <si>
    <t>役　　　　　　　　員</t>
    <rPh sb="0" eb="1">
      <t>ヤク</t>
    </rPh>
    <rPh sb="9" eb="10">
      <t>イン</t>
    </rPh>
    <phoneticPr fontId="2"/>
  </si>
  <si>
    <t>う　ち　常　勤　役　員</t>
    <rPh sb="4" eb="5">
      <t>ジョウ</t>
    </rPh>
    <rPh sb="6" eb="7">
      <t>ツトム</t>
    </rPh>
    <rPh sb="8" eb="9">
      <t>ヤク</t>
    </rPh>
    <rPh sb="10" eb="11">
      <t>イン</t>
    </rPh>
    <phoneticPr fontId="2"/>
  </si>
  <si>
    <t>従
業
員</t>
    <rPh sb="0" eb="1">
      <t>ジュウ</t>
    </rPh>
    <rPh sb="2" eb="3">
      <t>ギョウ</t>
    </rPh>
    <rPh sb="4" eb="5">
      <t>イン</t>
    </rPh>
    <phoneticPr fontId="2"/>
  </si>
  <si>
    <t>職　　　　　　　　　員</t>
    <rPh sb="0" eb="1">
      <t>ショク</t>
    </rPh>
    <rPh sb="10" eb="11">
      <t>イン</t>
    </rPh>
    <phoneticPr fontId="2"/>
  </si>
  <si>
    <t>そ　　　　の　　　　他</t>
    <rPh sb="10" eb="11">
      <t>タ</t>
    </rPh>
    <phoneticPr fontId="2"/>
  </si>
  <si>
    <t>計</t>
    <rPh sb="0" eb="1">
      <t>ケイ</t>
    </rPh>
    <phoneticPr fontId="2"/>
  </si>
  <si>
    <t>合　　　　　　　　　計</t>
    <rPh sb="0" eb="1">
      <t>ゴウ</t>
    </rPh>
    <rPh sb="10" eb="11">
      <t>ケイ</t>
    </rPh>
    <phoneticPr fontId="2"/>
  </si>
  <si>
    <t>営　業　所　・　事　務　所</t>
    <rPh sb="0" eb="1">
      <t>エイ</t>
    </rPh>
    <rPh sb="2" eb="3">
      <t>ギョウ</t>
    </rPh>
    <rPh sb="4" eb="5">
      <t>ショ</t>
    </rPh>
    <rPh sb="8" eb="9">
      <t>コト</t>
    </rPh>
    <rPh sb="10" eb="11">
      <t>ム</t>
    </rPh>
    <rPh sb="12" eb="13">
      <t>ショ</t>
    </rPh>
    <phoneticPr fontId="2"/>
  </si>
  <si>
    <t>有人営業所・事務所</t>
    <rPh sb="0" eb="2">
      <t>ユウジン</t>
    </rPh>
    <rPh sb="2" eb="5">
      <t>エイギョウショ</t>
    </rPh>
    <rPh sb="6" eb="8">
      <t>ジム</t>
    </rPh>
    <rPh sb="8" eb="9">
      <t>ショ</t>
    </rPh>
    <phoneticPr fontId="2"/>
  </si>
  <si>
    <t>営業所・事務所外</t>
    <rPh sb="0" eb="3">
      <t>エイギョウショ</t>
    </rPh>
    <rPh sb="4" eb="6">
      <t>ジム</t>
    </rPh>
    <rPh sb="6" eb="7">
      <t>ショ</t>
    </rPh>
    <rPh sb="7" eb="8">
      <t>ガイ</t>
    </rPh>
    <phoneticPr fontId="2"/>
  </si>
  <si>
    <t>自動契約機設置箇所</t>
    <rPh sb="0" eb="2">
      <t>ジドウ</t>
    </rPh>
    <rPh sb="2" eb="4">
      <t>ケイヤク</t>
    </rPh>
    <rPh sb="4" eb="5">
      <t>キ</t>
    </rPh>
    <rPh sb="5" eb="7">
      <t>セッチ</t>
    </rPh>
    <rPh sb="7" eb="9">
      <t>カショ</t>
    </rPh>
    <phoneticPr fontId="2"/>
  </si>
  <si>
    <t>営業所・事務所外現金</t>
    <rPh sb="0" eb="3">
      <t>エイギョウショ</t>
    </rPh>
    <rPh sb="4" eb="6">
      <t>ジム</t>
    </rPh>
    <rPh sb="6" eb="7">
      <t>ショ</t>
    </rPh>
    <rPh sb="7" eb="8">
      <t>ガイ</t>
    </rPh>
    <rPh sb="8" eb="10">
      <t>ゲンキン</t>
    </rPh>
    <phoneticPr fontId="2"/>
  </si>
  <si>
    <t>自動設備自社設置箇所</t>
    <rPh sb="0" eb="2">
      <t>ジドウ</t>
    </rPh>
    <rPh sb="2" eb="4">
      <t>セツビ</t>
    </rPh>
    <rPh sb="4" eb="6">
      <t>ジシャ</t>
    </rPh>
    <rPh sb="6" eb="8">
      <t>セッチ</t>
    </rPh>
    <rPh sb="8" eb="10">
      <t>カショ</t>
    </rPh>
    <phoneticPr fontId="2"/>
  </si>
  <si>
    <t>代　　　理　　　店</t>
    <rPh sb="0" eb="1">
      <t>ダイ</t>
    </rPh>
    <rPh sb="4" eb="5">
      <t>オサム</t>
    </rPh>
    <rPh sb="8" eb="9">
      <t>テン</t>
    </rPh>
    <phoneticPr fontId="2"/>
  </si>
  <si>
    <t>提携先現金自動設備設置箇所</t>
    <rPh sb="0" eb="2">
      <t>テイケイ</t>
    </rPh>
    <rPh sb="2" eb="3">
      <t>サキ</t>
    </rPh>
    <rPh sb="3" eb="5">
      <t>ゲンキン</t>
    </rPh>
    <rPh sb="5" eb="7">
      <t>ジドウ</t>
    </rPh>
    <rPh sb="7" eb="9">
      <t>セツビ</t>
    </rPh>
    <rPh sb="9" eb="11">
      <t>セッチ</t>
    </rPh>
    <rPh sb="11" eb="13">
      <t>カショ</t>
    </rPh>
    <phoneticPr fontId="2"/>
  </si>
  <si>
    <t>１</t>
    <phoneticPr fontId="2"/>
  </si>
  <si>
    <t>　個人の場合は、役員欄、従業員欄にそれぞれ経営者数、使用人数を記載する。</t>
    <phoneticPr fontId="2"/>
  </si>
  <si>
    <t>２</t>
    <phoneticPr fontId="2"/>
  </si>
  <si>
    <t>　営業所・事務所外自動契約機設置箇所の欄には、有人営業所・事務所内及び代理店内に設置されているものを除いた数を記載する。</t>
    <rPh sb="1" eb="4">
      <t>エイギョウショ</t>
    </rPh>
    <rPh sb="5" eb="7">
      <t>ジム</t>
    </rPh>
    <rPh sb="7" eb="8">
      <t>ショ</t>
    </rPh>
    <rPh sb="8" eb="9">
      <t>ガイ</t>
    </rPh>
    <rPh sb="9" eb="11">
      <t>ジドウ</t>
    </rPh>
    <rPh sb="11" eb="13">
      <t>ケイヤク</t>
    </rPh>
    <rPh sb="13" eb="14">
      <t>キ</t>
    </rPh>
    <rPh sb="14" eb="16">
      <t>セッチ</t>
    </rPh>
    <rPh sb="16" eb="18">
      <t>カショ</t>
    </rPh>
    <rPh sb="19" eb="20">
      <t>ラン</t>
    </rPh>
    <rPh sb="23" eb="25">
      <t>ユウジン</t>
    </rPh>
    <rPh sb="25" eb="28">
      <t>エイギョウショ</t>
    </rPh>
    <rPh sb="29" eb="31">
      <t>ジム</t>
    </rPh>
    <rPh sb="31" eb="32">
      <t>ショ</t>
    </rPh>
    <rPh sb="32" eb="33">
      <t>ナイ</t>
    </rPh>
    <rPh sb="33" eb="34">
      <t>オヨ</t>
    </rPh>
    <rPh sb="35" eb="38">
      <t>ダイリテン</t>
    </rPh>
    <rPh sb="38" eb="39">
      <t>ナイ</t>
    </rPh>
    <rPh sb="40" eb="42">
      <t>セッチ</t>
    </rPh>
    <rPh sb="50" eb="51">
      <t>ノゾ</t>
    </rPh>
    <rPh sb="53" eb="54">
      <t>スウ</t>
    </rPh>
    <rPh sb="55" eb="57">
      <t>キサイ</t>
    </rPh>
    <phoneticPr fontId="2"/>
  </si>
  <si>
    <t>３</t>
    <phoneticPr fontId="2"/>
  </si>
  <si>
    <t>　営業所・事務所外現金自動設備自社設置箇所の欄には、有人営業所・事務所内、営業所・事務所外自動契約機設置箇所内及び代理店内に設置されているものを除いた数を記載する。</t>
    <phoneticPr fontId="2"/>
  </si>
  <si>
    <t>３　関係会社の状況</t>
    <rPh sb="2" eb="4">
      <t>カンケイ</t>
    </rPh>
    <rPh sb="4" eb="6">
      <t>ガイシャ</t>
    </rPh>
    <rPh sb="7" eb="9">
      <t>ジョウキョウ</t>
    </rPh>
    <phoneticPr fontId="2"/>
  </si>
  <si>
    <t>名　称</t>
    <rPh sb="0" eb="1">
      <t>メイ</t>
    </rPh>
    <rPh sb="2" eb="3">
      <t>ショウ</t>
    </rPh>
    <phoneticPr fontId="2"/>
  </si>
  <si>
    <t>住　所</t>
    <rPh sb="0" eb="1">
      <t>ジュウ</t>
    </rPh>
    <rPh sb="2" eb="3">
      <t>トコロ</t>
    </rPh>
    <phoneticPr fontId="2"/>
  </si>
  <si>
    <t>資本金
又は
出資金
（千円）</t>
    <rPh sb="0" eb="3">
      <t>シホンキン</t>
    </rPh>
    <rPh sb="4" eb="5">
      <t>マタ</t>
    </rPh>
    <rPh sb="7" eb="10">
      <t>シュッシキン</t>
    </rPh>
    <rPh sb="12" eb="14">
      <t>センエン</t>
    </rPh>
    <phoneticPr fontId="2"/>
  </si>
  <si>
    <t>主要な事業
の内容</t>
    <rPh sb="0" eb="2">
      <t>シュヨウ</t>
    </rPh>
    <rPh sb="3" eb="5">
      <t>ジギョウ</t>
    </rPh>
    <rPh sb="7" eb="9">
      <t>ナイヨウ</t>
    </rPh>
    <phoneticPr fontId="2"/>
  </si>
  <si>
    <t>議決権の所有又は
被所有割合</t>
    <rPh sb="0" eb="3">
      <t>ギケツケン</t>
    </rPh>
    <rPh sb="4" eb="6">
      <t>ショユウ</t>
    </rPh>
    <rPh sb="6" eb="7">
      <t>マタ</t>
    </rPh>
    <rPh sb="9" eb="10">
      <t>ヒ</t>
    </rPh>
    <rPh sb="10" eb="12">
      <t>ショユウ</t>
    </rPh>
    <rPh sb="12" eb="14">
      <t>ワリアイ</t>
    </rPh>
    <phoneticPr fontId="2"/>
  </si>
  <si>
    <t>関係内容</t>
    <rPh sb="0" eb="2">
      <t>カンケイ</t>
    </rPh>
    <rPh sb="2" eb="4">
      <t>ナイヨウ</t>
    </rPh>
    <phoneticPr fontId="2"/>
  </si>
  <si>
    <t>所有割合(%)</t>
    <rPh sb="0" eb="2">
      <t>ショユウ</t>
    </rPh>
    <rPh sb="2" eb="4">
      <t>ワリアイ</t>
    </rPh>
    <phoneticPr fontId="2"/>
  </si>
  <si>
    <t>被所有割合(%)</t>
    <rPh sb="0" eb="1">
      <t>ヒ</t>
    </rPh>
    <rPh sb="1" eb="3">
      <t>ショユウ</t>
    </rPh>
    <rPh sb="3" eb="5">
      <t>ワリアイ</t>
    </rPh>
    <phoneticPr fontId="2"/>
  </si>
  <si>
    <t>　「関係会社」とは、「財務諸表等の用語、様式及び作成方法に関する規則」（昭和38年大蔵省令第59号）第８条第８項における関係会社をいう。</t>
    <phoneticPr fontId="2"/>
  </si>
  <si>
    <t>２</t>
    <phoneticPr fontId="2"/>
  </si>
  <si>
    <t>　「議決権の所有又は被所有割合」は、小数点第３位以下を切り捨てて表示する。</t>
    <phoneticPr fontId="2"/>
  </si>
  <si>
    <t>３</t>
    <phoneticPr fontId="2"/>
  </si>
  <si>
    <t>　「住所」には、国内の関係会社は市区町村名までを記載し、海外の関係会社は都市名までを記載する。</t>
    <phoneticPr fontId="2"/>
  </si>
  <si>
    <t>４</t>
    <phoneticPr fontId="2"/>
  </si>
  <si>
    <t>　「関係内容」には、役職員の兼任や資金援助、営業上の取引状況等について記載する。</t>
    <phoneticPr fontId="2"/>
  </si>
  <si>
    <r>
      <rPr>
        <sz val="10"/>
        <rFont val="ＭＳ 明朝"/>
        <family val="1"/>
        <charset val="128"/>
      </rPr>
      <t>４　貸付金の担保内訳</t>
    </r>
    <rPh sb="2" eb="4">
      <t>カシツケ</t>
    </rPh>
    <rPh sb="4" eb="5">
      <t>キン</t>
    </rPh>
    <rPh sb="6" eb="8">
      <t>タンポ</t>
    </rPh>
    <rPh sb="8" eb="10">
      <t>ウチワケ</t>
    </rPh>
    <phoneticPr fontId="2"/>
  </si>
  <si>
    <t>受入担保の種類</t>
    <rPh sb="0" eb="2">
      <t>ウケイ</t>
    </rPh>
    <rPh sb="2" eb="4">
      <t>タンポ</t>
    </rPh>
    <rPh sb="5" eb="7">
      <t>シュルイ</t>
    </rPh>
    <phoneticPr fontId="2"/>
  </si>
  <si>
    <t>残　　　　　高</t>
    <rPh sb="0" eb="1">
      <t>ザン</t>
    </rPh>
    <rPh sb="6" eb="7">
      <t>タカ</t>
    </rPh>
    <phoneticPr fontId="2"/>
  </si>
  <si>
    <t>構　成　割　合</t>
    <rPh sb="0" eb="1">
      <t>カマエ</t>
    </rPh>
    <rPh sb="2" eb="3">
      <t>ナリ</t>
    </rPh>
    <rPh sb="4" eb="5">
      <t>ワリ</t>
    </rPh>
    <rPh sb="6" eb="7">
      <t>ゴウ</t>
    </rPh>
    <phoneticPr fontId="2"/>
  </si>
  <si>
    <t>有価証券</t>
    <rPh sb="0" eb="2">
      <t>ユウカ</t>
    </rPh>
    <rPh sb="2" eb="4">
      <t>ショウケン</t>
    </rPh>
    <phoneticPr fontId="2"/>
  </si>
  <si>
    <t>（</t>
    <phoneticPr fontId="2"/>
  </si>
  <si>
    <t>（</t>
    <phoneticPr fontId="2"/>
  </si>
  <si>
    <t>）</t>
    <phoneticPr fontId="2"/>
  </si>
  <si>
    <t>うち手形</t>
    <rPh sb="2" eb="4">
      <t>テガタ</t>
    </rPh>
    <phoneticPr fontId="2"/>
  </si>
  <si>
    <t>　　　）</t>
    <phoneticPr fontId="2"/>
  </si>
  <si>
    <t>（</t>
    <phoneticPr fontId="2"/>
  </si>
  <si>
    <t>うち小切手</t>
    <rPh sb="2" eb="5">
      <t>コギッテ</t>
    </rPh>
    <phoneticPr fontId="2"/>
  </si>
  <si>
    <t>（</t>
    <phoneticPr fontId="2"/>
  </si>
  <si>
    <t>）</t>
    <phoneticPr fontId="2"/>
  </si>
  <si>
    <t>うち株式</t>
    <rPh sb="2" eb="4">
      <t>カブシキ</t>
    </rPh>
    <phoneticPr fontId="2"/>
  </si>
  <si>
    <t>　　　）</t>
    <phoneticPr fontId="2"/>
  </si>
  <si>
    <t>債権</t>
    <rPh sb="0" eb="2">
      <t>サイケン</t>
    </rPh>
    <phoneticPr fontId="2"/>
  </si>
  <si>
    <t>　　　）</t>
    <phoneticPr fontId="2"/>
  </si>
  <si>
    <t>）</t>
    <phoneticPr fontId="2"/>
  </si>
  <si>
    <t>うち預金</t>
    <rPh sb="2" eb="4">
      <t>ヨキン</t>
    </rPh>
    <phoneticPr fontId="2"/>
  </si>
  <si>
    <t>（</t>
    <phoneticPr fontId="2"/>
  </si>
  <si>
    <t>商品</t>
    <rPh sb="0" eb="2">
      <t>ショウヒン</t>
    </rPh>
    <phoneticPr fontId="2"/>
  </si>
  <si>
    <t>不動産</t>
    <rPh sb="0" eb="3">
      <t>フドウサン</t>
    </rPh>
    <phoneticPr fontId="2"/>
  </si>
  <si>
    <t>）</t>
    <phoneticPr fontId="2"/>
  </si>
  <si>
    <t>財団</t>
    <rPh sb="0" eb="2">
      <t>ザイダン</t>
    </rPh>
    <phoneticPr fontId="2"/>
  </si>
  <si>
    <t>その他</t>
    <rPh sb="2" eb="3">
      <t>タ</t>
    </rPh>
    <phoneticPr fontId="2"/>
  </si>
  <si>
    <t>（</t>
    <phoneticPr fontId="2"/>
  </si>
  <si>
    <t>　　　）</t>
    <phoneticPr fontId="2"/>
  </si>
  <si>
    <t>）</t>
    <phoneticPr fontId="2"/>
  </si>
  <si>
    <t>）</t>
    <phoneticPr fontId="2"/>
  </si>
  <si>
    <t>保証</t>
    <rPh sb="0" eb="2">
      <t>ホショウ</t>
    </rPh>
    <phoneticPr fontId="2"/>
  </si>
  <si>
    <t>-</t>
    <phoneticPr fontId="2"/>
  </si>
  <si>
    <t>　　　）</t>
    <phoneticPr fontId="2"/>
  </si>
  <si>
    <t>無担保</t>
    <rPh sb="0" eb="3">
      <t>ムタンポ</t>
    </rPh>
    <phoneticPr fontId="2"/>
  </si>
  <si>
    <t>-</t>
    <phoneticPr fontId="2"/>
  </si>
  <si>
    <t>合計</t>
    <rPh sb="0" eb="2">
      <t>ゴウケイ</t>
    </rPh>
    <phoneticPr fontId="2"/>
  </si>
  <si>
    <t>（</t>
    <phoneticPr fontId="2"/>
  </si>
  <si>
    <t>（</t>
    <phoneticPr fontId="2"/>
  </si>
  <si>
    <t>１</t>
    <phoneticPr fontId="2"/>
  </si>
  <si>
    <t>　２種類以上の担保がある貸付金については、この様式に掲げている受入担保の種類の配列順にしたがって、担保の評価額を限度として充当計上する。</t>
    <phoneticPr fontId="2"/>
  </si>
  <si>
    <t>２</t>
    <phoneticPr fontId="2"/>
  </si>
  <si>
    <t>　括弧内には、利息制限法の上限金利を超過した金銭の貸付けにおける担保内訳について記載する。</t>
    <phoneticPr fontId="2"/>
  </si>
  <si>
    <r>
      <rPr>
        <sz val="10"/>
        <rFont val="ＭＳ 明朝"/>
        <family val="1"/>
        <charset val="128"/>
      </rPr>
      <t>５　貸付けの契約における公正証書の作成状況</t>
    </r>
    <rPh sb="2" eb="4">
      <t>カシツケ</t>
    </rPh>
    <rPh sb="6" eb="8">
      <t>ケイヤク</t>
    </rPh>
    <rPh sb="12" eb="14">
      <t>コウセイ</t>
    </rPh>
    <rPh sb="14" eb="16">
      <t>ショウショ</t>
    </rPh>
    <rPh sb="17" eb="19">
      <t>サクセイ</t>
    </rPh>
    <rPh sb="19" eb="21">
      <t>ジョウキョウ</t>
    </rPh>
    <phoneticPr fontId="2"/>
  </si>
  <si>
    <t>　　　　件数・金額
 契約種別</t>
    <rPh sb="4" eb="6">
      <t>ケンスウ</t>
    </rPh>
    <rPh sb="7" eb="9">
      <t>キンガク</t>
    </rPh>
    <rPh sb="12" eb="14">
      <t>ケイヤク</t>
    </rPh>
    <rPh sb="14" eb="16">
      <t>シュベツ</t>
    </rPh>
    <phoneticPr fontId="2"/>
  </si>
  <si>
    <t>件　　　数</t>
    <rPh sb="0" eb="1">
      <t>ケン</t>
    </rPh>
    <rPh sb="4" eb="5">
      <t>スウ</t>
    </rPh>
    <phoneticPr fontId="2"/>
  </si>
  <si>
    <t>金　　　　額</t>
    <rPh sb="0" eb="1">
      <t>キン</t>
    </rPh>
    <rPh sb="5" eb="6">
      <t>ガク</t>
    </rPh>
    <phoneticPr fontId="2"/>
  </si>
  <si>
    <t>うち特定公正証書</t>
    <rPh sb="2" eb="4">
      <t>トクテイ</t>
    </rPh>
    <rPh sb="4" eb="6">
      <t>コウセイ</t>
    </rPh>
    <rPh sb="6" eb="8">
      <t>ショウショ</t>
    </rPh>
    <phoneticPr fontId="2"/>
  </si>
  <si>
    <t>貸付けに係る契約</t>
    <rPh sb="0" eb="2">
      <t>カシツ</t>
    </rPh>
    <rPh sb="4" eb="5">
      <t>カカ</t>
    </rPh>
    <rPh sb="6" eb="8">
      <t>ケイヤク</t>
    </rPh>
    <phoneticPr fontId="2"/>
  </si>
  <si>
    <t>件</t>
    <rPh sb="0" eb="1">
      <t>ケン</t>
    </rPh>
    <phoneticPr fontId="2"/>
  </si>
  <si>
    <t>件</t>
    <rPh sb="0" eb="1">
      <t>ケン</t>
    </rPh>
    <phoneticPr fontId="2"/>
  </si>
  <si>
    <t>）</t>
    <phoneticPr fontId="2"/>
  </si>
  <si>
    <t>保　証　契　約</t>
    <rPh sb="0" eb="1">
      <t>タモツ</t>
    </rPh>
    <rPh sb="2" eb="3">
      <t>ショウ</t>
    </rPh>
    <rPh sb="4" eb="5">
      <t>チギリ</t>
    </rPh>
    <rPh sb="6" eb="7">
      <t>ヤク</t>
    </rPh>
    <phoneticPr fontId="2"/>
  </si>
  <si>
    <t>１</t>
    <phoneticPr fontId="2"/>
  </si>
  <si>
    <t>　事業報告書作成時点で貸付残高のある貸付契約に関して作成された公正証書について計上すること。</t>
    <phoneticPr fontId="2"/>
  </si>
  <si>
    <t>　「金額」は、公正証書に記載された金額について記載する。</t>
    <phoneticPr fontId="2"/>
  </si>
  <si>
    <t>３</t>
    <phoneticPr fontId="2"/>
  </si>
  <si>
    <t>　「特定公正証書」とは、法第20条第１項における特定公正証書をいう。</t>
    <phoneticPr fontId="2"/>
  </si>
  <si>
    <t>４</t>
  </si>
  <si>
    <t>　括弧内には、貸金業法施行前に締結された契約で、利息制限法の上限金利を超過した貸付けに係る契約若しくは貸付けに係る契約に係る保証契約について、公正証書を作成した件数及び額面を記載する。</t>
    <phoneticPr fontId="2"/>
  </si>
  <si>
    <r>
      <rPr>
        <sz val="10"/>
        <rFont val="ＭＳ 明朝"/>
        <family val="1"/>
        <charset val="128"/>
      </rPr>
      <t>６　資金調達の状況</t>
    </r>
    <rPh sb="2" eb="4">
      <t>シキン</t>
    </rPh>
    <rPh sb="4" eb="6">
      <t>チョウタツ</t>
    </rPh>
    <rPh sb="7" eb="9">
      <t>ジョウキョウ</t>
    </rPh>
    <phoneticPr fontId="2"/>
  </si>
  <si>
    <t>借　　入　　先　　等</t>
    <rPh sb="0" eb="1">
      <t>シャク</t>
    </rPh>
    <rPh sb="3" eb="4">
      <t>ニュウ</t>
    </rPh>
    <rPh sb="6" eb="7">
      <t>サキ</t>
    </rPh>
    <rPh sb="9" eb="10">
      <t>トウ</t>
    </rPh>
    <phoneticPr fontId="2"/>
  </si>
  <si>
    <t>平均調達金利</t>
    <rPh sb="0" eb="2">
      <t>ヘイキン</t>
    </rPh>
    <rPh sb="2" eb="4">
      <t>チョウタツ</t>
    </rPh>
    <rPh sb="4" eb="6">
      <t>キンリ</t>
    </rPh>
    <phoneticPr fontId="2"/>
  </si>
  <si>
    <t xml:space="preserve">１　金　　融　　機　　関
</t>
    <rPh sb="2" eb="3">
      <t>キン</t>
    </rPh>
    <rPh sb="5" eb="6">
      <t>ユウ</t>
    </rPh>
    <rPh sb="8" eb="9">
      <t>キ</t>
    </rPh>
    <rPh sb="11" eb="12">
      <t>セキ</t>
    </rPh>
    <phoneticPr fontId="2"/>
  </si>
  <si>
    <t>％</t>
    <phoneticPr fontId="2"/>
  </si>
  <si>
    <t>２　関　　係　　会　　社
（金融機関を除く。）</t>
    <rPh sb="2" eb="3">
      <t>セキ</t>
    </rPh>
    <rPh sb="5" eb="6">
      <t>ガカリ</t>
    </rPh>
    <rPh sb="8" eb="9">
      <t>カイ</t>
    </rPh>
    <rPh sb="11" eb="12">
      <t>シャ</t>
    </rPh>
    <phoneticPr fontId="2"/>
  </si>
  <si>
    <t>３　事　　業　　会　　社
（信販・リース会社を含む。）</t>
    <rPh sb="2" eb="3">
      <t>コト</t>
    </rPh>
    <rPh sb="5" eb="6">
      <t>ギョウ</t>
    </rPh>
    <rPh sb="8" eb="9">
      <t>カイ</t>
    </rPh>
    <rPh sb="11" eb="12">
      <t>シャ</t>
    </rPh>
    <rPh sb="14" eb="16">
      <t>シンパン</t>
    </rPh>
    <rPh sb="20" eb="22">
      <t>ガイシャ</t>
    </rPh>
    <rPh sb="23" eb="24">
      <t>フク</t>
    </rPh>
    <phoneticPr fontId="2"/>
  </si>
  <si>
    <t>４　個　　　　　　　　人</t>
    <rPh sb="2" eb="3">
      <t>コ</t>
    </rPh>
    <rPh sb="11" eb="12">
      <t>ニン</t>
    </rPh>
    <phoneticPr fontId="2"/>
  </si>
  <si>
    <t>５　そ　　　 の　　　 他</t>
    <rPh sb="12" eb="13">
      <t>タ</t>
    </rPh>
    <phoneticPr fontId="2"/>
  </si>
  <si>
    <t>社債・ＣＰ</t>
    <rPh sb="0" eb="2">
      <t>シャサイ</t>
    </rPh>
    <phoneticPr fontId="2"/>
  </si>
  <si>
    <t>合　　　　　　計</t>
    <rPh sb="0" eb="1">
      <t>ゴウ</t>
    </rPh>
    <rPh sb="7" eb="8">
      <t>ケイ</t>
    </rPh>
    <phoneticPr fontId="2"/>
  </si>
  <si>
    <t>自　　　己　　　資　　　金
（法人の場合は自己資本）</t>
    <rPh sb="0" eb="1">
      <t>ジ</t>
    </rPh>
    <rPh sb="4" eb="5">
      <t>コ</t>
    </rPh>
    <rPh sb="8" eb="9">
      <t>シ</t>
    </rPh>
    <rPh sb="12" eb="13">
      <t>キン</t>
    </rPh>
    <rPh sb="15" eb="17">
      <t>ホウジン</t>
    </rPh>
    <rPh sb="18" eb="20">
      <t>バアイ</t>
    </rPh>
    <rPh sb="21" eb="23">
      <t>ジコ</t>
    </rPh>
    <rPh sb="23" eb="25">
      <t>シホン</t>
    </rPh>
    <phoneticPr fontId="2"/>
  </si>
  <si>
    <t>資　本　金　（法人）</t>
    <rPh sb="0" eb="1">
      <t>シ</t>
    </rPh>
    <rPh sb="2" eb="3">
      <t>モト</t>
    </rPh>
    <rPh sb="4" eb="5">
      <t>キン</t>
    </rPh>
    <rPh sb="7" eb="9">
      <t>ホウジン</t>
    </rPh>
    <phoneticPr fontId="2"/>
  </si>
  <si>
    <t>１</t>
    <phoneticPr fontId="2"/>
  </si>
  <si>
    <t>　平均調達金利は、加重平均により、小数点第２位まで記載する。</t>
    <rPh sb="1" eb="3">
      <t>ヘイキン</t>
    </rPh>
    <rPh sb="3" eb="5">
      <t>チョウタツ</t>
    </rPh>
    <rPh sb="5" eb="7">
      <t>キンリ</t>
    </rPh>
    <rPh sb="9" eb="11">
      <t>カジュウ</t>
    </rPh>
    <rPh sb="11" eb="13">
      <t>ヘイキン</t>
    </rPh>
    <rPh sb="17" eb="20">
      <t>ショウスウテン</t>
    </rPh>
    <rPh sb="20" eb="21">
      <t>ダイ</t>
    </rPh>
    <rPh sb="22" eb="23">
      <t>イ</t>
    </rPh>
    <rPh sb="25" eb="27">
      <t>キサイ</t>
    </rPh>
    <phoneticPr fontId="2"/>
  </si>
  <si>
    <t>　「金融機関」とは、銀行、長期信用銀行、信託銀行、信用金庫、生命保険会社、損害保険会社、外国銀行、信用組合、労働金庫、農業協同組合、漁業協同組合及び政府関係金融機関等をいう。</t>
    <rPh sb="2" eb="4">
      <t>キンユウ</t>
    </rPh>
    <rPh sb="4" eb="6">
      <t>キカン</t>
    </rPh>
    <rPh sb="10" eb="12">
      <t>ギンコウ</t>
    </rPh>
    <rPh sb="13" eb="15">
      <t>チョウキ</t>
    </rPh>
    <rPh sb="15" eb="17">
      <t>シンヨウ</t>
    </rPh>
    <rPh sb="17" eb="19">
      <t>ギンコウ</t>
    </rPh>
    <rPh sb="20" eb="22">
      <t>シンタク</t>
    </rPh>
    <rPh sb="22" eb="24">
      <t>ギンコウ</t>
    </rPh>
    <rPh sb="25" eb="27">
      <t>シンヨウ</t>
    </rPh>
    <rPh sb="27" eb="29">
      <t>キンコ</t>
    </rPh>
    <rPh sb="30" eb="32">
      <t>セイメイ</t>
    </rPh>
    <rPh sb="32" eb="34">
      <t>ホケン</t>
    </rPh>
    <rPh sb="34" eb="36">
      <t>ガイシャ</t>
    </rPh>
    <rPh sb="37" eb="39">
      <t>ソンガイ</t>
    </rPh>
    <rPh sb="39" eb="41">
      <t>ホケン</t>
    </rPh>
    <rPh sb="41" eb="43">
      <t>ガイシャ</t>
    </rPh>
    <rPh sb="44" eb="46">
      <t>ガイコク</t>
    </rPh>
    <rPh sb="46" eb="48">
      <t>ギンコウ</t>
    </rPh>
    <rPh sb="49" eb="51">
      <t>シンヨウ</t>
    </rPh>
    <rPh sb="51" eb="53">
      <t>クミアイ</t>
    </rPh>
    <rPh sb="54" eb="56">
      <t>ロウドウ</t>
    </rPh>
    <rPh sb="56" eb="58">
      <t>キンコ</t>
    </rPh>
    <rPh sb="59" eb="61">
      <t>ノウギョウ</t>
    </rPh>
    <rPh sb="61" eb="63">
      <t>キョウドウ</t>
    </rPh>
    <rPh sb="63" eb="65">
      <t>クミアイ</t>
    </rPh>
    <rPh sb="66" eb="68">
      <t>ギョギョウ</t>
    </rPh>
    <rPh sb="68" eb="70">
      <t>キョウドウ</t>
    </rPh>
    <rPh sb="70" eb="72">
      <t>クミアイ</t>
    </rPh>
    <rPh sb="72" eb="73">
      <t>オヨ</t>
    </rPh>
    <rPh sb="74" eb="76">
      <t>セイフ</t>
    </rPh>
    <rPh sb="76" eb="78">
      <t>カンケイ</t>
    </rPh>
    <rPh sb="78" eb="80">
      <t>キンユウ</t>
    </rPh>
    <rPh sb="80" eb="83">
      <t>キカントウ</t>
    </rPh>
    <phoneticPr fontId="2"/>
  </si>
  <si>
    <t>３</t>
    <phoneticPr fontId="2"/>
  </si>
  <si>
    <t>　「関係会社」とは、「財務諸表等の用語、様式及び作成方法に関する規則」（昭和38年大蔵省令第59号）第８条第８項における関係会社をいう。</t>
    <rPh sb="2" eb="4">
      <t>カンケイ</t>
    </rPh>
    <rPh sb="4" eb="6">
      <t>ガイシャ</t>
    </rPh>
    <rPh sb="11" eb="13">
      <t>ザイム</t>
    </rPh>
    <rPh sb="13" eb="15">
      <t>ショヒョウ</t>
    </rPh>
    <rPh sb="15" eb="16">
      <t>トウ</t>
    </rPh>
    <rPh sb="17" eb="19">
      <t>ヨウゴ</t>
    </rPh>
    <rPh sb="20" eb="22">
      <t>ヨウシキ</t>
    </rPh>
    <rPh sb="22" eb="23">
      <t>オヨ</t>
    </rPh>
    <rPh sb="24" eb="26">
      <t>サクセイ</t>
    </rPh>
    <rPh sb="26" eb="28">
      <t>ホウホウ</t>
    </rPh>
    <rPh sb="29" eb="30">
      <t>カン</t>
    </rPh>
    <rPh sb="32" eb="34">
      <t>キソク</t>
    </rPh>
    <rPh sb="36" eb="38">
      <t>ショウワ</t>
    </rPh>
    <rPh sb="40" eb="41">
      <t>ネン</t>
    </rPh>
    <rPh sb="41" eb="44">
      <t>オオクラショウ</t>
    </rPh>
    <rPh sb="44" eb="45">
      <t>レイ</t>
    </rPh>
    <rPh sb="45" eb="46">
      <t>ダイ</t>
    </rPh>
    <rPh sb="48" eb="49">
      <t>ゴウ</t>
    </rPh>
    <rPh sb="50" eb="51">
      <t>ダイ</t>
    </rPh>
    <rPh sb="52" eb="53">
      <t>ジョウ</t>
    </rPh>
    <rPh sb="53" eb="54">
      <t>ダイ</t>
    </rPh>
    <rPh sb="55" eb="56">
      <t>コウ</t>
    </rPh>
    <rPh sb="60" eb="62">
      <t>カンケイ</t>
    </rPh>
    <rPh sb="62" eb="64">
      <t>ガイシャ</t>
    </rPh>
    <phoneticPr fontId="2"/>
  </si>
  <si>
    <t>　「自己資金」とは、資産の合計額より負債の合計額を控除した額をいう。</t>
    <rPh sb="2" eb="4">
      <t>ジコ</t>
    </rPh>
    <rPh sb="4" eb="6">
      <t>シキン</t>
    </rPh>
    <rPh sb="10" eb="12">
      <t>シサン</t>
    </rPh>
    <rPh sb="13" eb="15">
      <t>ゴウケイ</t>
    </rPh>
    <rPh sb="15" eb="16">
      <t>ガク</t>
    </rPh>
    <rPh sb="18" eb="20">
      <t>フサイ</t>
    </rPh>
    <rPh sb="21" eb="23">
      <t>ゴウケイ</t>
    </rPh>
    <rPh sb="23" eb="24">
      <t>ガク</t>
    </rPh>
    <rPh sb="25" eb="27">
      <t>コウジョ</t>
    </rPh>
    <rPh sb="29" eb="30">
      <t>ガク</t>
    </rPh>
    <phoneticPr fontId="2"/>
  </si>
  <si>
    <t>５</t>
  </si>
  <si>
    <t>　「自己資本」とは、資産の合計額より負債の合計額並びに配当金及び役員賞与金の予定額を控除し、引当金（特別法上の引当金を含む。）の合計額を加えた額をいう。</t>
    <rPh sb="2" eb="4">
      <t>ジコ</t>
    </rPh>
    <rPh sb="4" eb="6">
      <t>シホン</t>
    </rPh>
    <rPh sb="10" eb="12">
      <t>シサン</t>
    </rPh>
    <rPh sb="13" eb="15">
      <t>ゴウケイ</t>
    </rPh>
    <rPh sb="15" eb="16">
      <t>ガク</t>
    </rPh>
    <rPh sb="18" eb="20">
      <t>フサイ</t>
    </rPh>
    <rPh sb="21" eb="23">
      <t>ゴウケイ</t>
    </rPh>
    <rPh sb="23" eb="24">
      <t>ガク</t>
    </rPh>
    <rPh sb="24" eb="25">
      <t>ナラ</t>
    </rPh>
    <rPh sb="27" eb="30">
      <t>ハイトウキン</t>
    </rPh>
    <rPh sb="30" eb="31">
      <t>オヨ</t>
    </rPh>
    <rPh sb="32" eb="34">
      <t>ヤクイン</t>
    </rPh>
    <rPh sb="34" eb="36">
      <t>ショウヨ</t>
    </rPh>
    <rPh sb="36" eb="37">
      <t>キン</t>
    </rPh>
    <rPh sb="38" eb="40">
      <t>ヨテイ</t>
    </rPh>
    <rPh sb="40" eb="41">
      <t>ガク</t>
    </rPh>
    <rPh sb="42" eb="44">
      <t>コウジョ</t>
    </rPh>
    <rPh sb="46" eb="48">
      <t>ヒキアテ</t>
    </rPh>
    <rPh sb="48" eb="49">
      <t>キン</t>
    </rPh>
    <rPh sb="50" eb="53">
      <t>トクベツホウ</t>
    </rPh>
    <rPh sb="53" eb="54">
      <t>ジョウ</t>
    </rPh>
    <rPh sb="55" eb="57">
      <t>ヒキアテ</t>
    </rPh>
    <rPh sb="57" eb="58">
      <t>キン</t>
    </rPh>
    <rPh sb="59" eb="60">
      <t>フク</t>
    </rPh>
    <rPh sb="64" eb="66">
      <t>ゴウケイ</t>
    </rPh>
    <rPh sb="66" eb="67">
      <t>ガク</t>
    </rPh>
    <rPh sb="68" eb="69">
      <t>クワ</t>
    </rPh>
    <rPh sb="71" eb="72">
      <t>ガク</t>
    </rPh>
    <phoneticPr fontId="2"/>
  </si>
  <si>
    <t>６</t>
  </si>
  <si>
    <t>　残高は借入当初の元本ではなく、元本の残額を記載する。</t>
    <rPh sb="1" eb="3">
      <t>ザンダカ</t>
    </rPh>
    <rPh sb="4" eb="6">
      <t>カリイレ</t>
    </rPh>
    <rPh sb="6" eb="8">
      <t>トウショ</t>
    </rPh>
    <rPh sb="9" eb="11">
      <t>ガンポン</t>
    </rPh>
    <rPh sb="16" eb="18">
      <t>ガンポン</t>
    </rPh>
    <rPh sb="19" eb="21">
      <t>ザンガク</t>
    </rPh>
    <rPh sb="22" eb="24">
      <t>キサイ</t>
    </rPh>
    <phoneticPr fontId="2"/>
  </si>
  <si>
    <r>
      <rPr>
        <sz val="10"/>
        <rFont val="ＭＳ 明朝"/>
        <family val="1"/>
        <charset val="128"/>
      </rPr>
      <t>７　延滞状況</t>
    </r>
    <rPh sb="2" eb="4">
      <t>エンタイ</t>
    </rPh>
    <rPh sb="4" eb="6">
      <t>ジョウキョウ</t>
    </rPh>
    <phoneticPr fontId="2"/>
  </si>
  <si>
    <t>貸付金残高</t>
    <rPh sb="0" eb="2">
      <t>カシツ</t>
    </rPh>
    <rPh sb="2" eb="3">
      <t>キン</t>
    </rPh>
    <rPh sb="3" eb="5">
      <t>ザンダカ</t>
    </rPh>
    <phoneticPr fontId="2"/>
  </si>
  <si>
    <t>延　　滞　　残　　高</t>
    <rPh sb="0" eb="1">
      <t>エン</t>
    </rPh>
    <rPh sb="3" eb="4">
      <t>タイ</t>
    </rPh>
    <rPh sb="6" eb="7">
      <t>ザン</t>
    </rPh>
    <rPh sb="9" eb="10">
      <t>タカ</t>
    </rPh>
    <phoneticPr fontId="2"/>
  </si>
  <si>
    <t>当期貸倒
損失額</t>
    <rPh sb="0" eb="2">
      <t>トウキ</t>
    </rPh>
    <rPh sb="2" eb="4">
      <t>カシダオレ</t>
    </rPh>
    <rPh sb="5" eb="8">
      <t>ソンシツガク</t>
    </rPh>
    <phoneticPr fontId="2"/>
  </si>
  <si>
    <t>当期貸倒
引当金額</t>
    <rPh sb="0" eb="2">
      <t>トウキ</t>
    </rPh>
    <rPh sb="2" eb="4">
      <t>カシダオレ</t>
    </rPh>
    <rPh sb="5" eb="7">
      <t>ヒキアテ</t>
    </rPh>
    <rPh sb="7" eb="8">
      <t>キン</t>
    </rPh>
    <rPh sb="8" eb="9">
      <t>ガク</t>
    </rPh>
    <phoneticPr fontId="2"/>
  </si>
  <si>
    <t>1か月以上
3か月未満</t>
    <rPh sb="3" eb="5">
      <t>イジョウ</t>
    </rPh>
    <rPh sb="9" eb="11">
      <t>ミマン</t>
    </rPh>
    <phoneticPr fontId="2"/>
  </si>
  <si>
    <t>3か月以上
6か月未満</t>
    <rPh sb="9" eb="11">
      <t>ミマン</t>
    </rPh>
    <phoneticPr fontId="2"/>
  </si>
  <si>
    <t>6か月以上
1年未満</t>
    <rPh sb="7" eb="8">
      <t>ネン</t>
    </rPh>
    <rPh sb="8" eb="10">
      <t>ミマン</t>
    </rPh>
    <phoneticPr fontId="2"/>
  </si>
  <si>
    <t>1年以上</t>
    <rPh sb="1" eb="4">
      <t>ネンイジョウ</t>
    </rPh>
    <phoneticPr fontId="2"/>
  </si>
  <si>
    <t>消費者向</t>
    <rPh sb="0" eb="3">
      <t>ショウヒシャ</t>
    </rPh>
    <rPh sb="3" eb="4">
      <t>ムケ</t>
    </rPh>
    <phoneticPr fontId="2"/>
  </si>
  <si>
    <t>千円</t>
    <rPh sb="0" eb="1">
      <t>セン</t>
    </rPh>
    <rPh sb="1" eb="2">
      <t>エン</t>
    </rPh>
    <phoneticPr fontId="2"/>
  </si>
  <si>
    <t>（</t>
    <phoneticPr fontId="2"/>
  </si>
  <si>
    <t>（</t>
    <phoneticPr fontId="2"/>
  </si>
  <si>
    <t>（</t>
    <phoneticPr fontId="2"/>
  </si>
  <si>
    <t>）</t>
    <phoneticPr fontId="2"/>
  </si>
  <si>
    <t>事業者向</t>
    <rPh sb="0" eb="3">
      <t>ジギョウシャ</t>
    </rPh>
    <rPh sb="3" eb="4">
      <t>ムケ</t>
    </rPh>
    <phoneticPr fontId="2"/>
  </si>
  <si>
    <t>（</t>
    <phoneticPr fontId="2"/>
  </si>
  <si>
    <t>）</t>
    <phoneticPr fontId="2"/>
  </si>
  <si>
    <t>）</t>
    <phoneticPr fontId="2"/>
  </si>
  <si>
    <t>）</t>
    <phoneticPr fontId="2"/>
  </si>
  <si>
    <t>（</t>
    <phoneticPr fontId="2"/>
  </si>
  <si>
    <t>）</t>
    <phoneticPr fontId="2"/>
  </si>
  <si>
    <t>）</t>
    <phoneticPr fontId="2"/>
  </si>
  <si>
    <t>合　計</t>
    <rPh sb="0" eb="1">
      <t>ゴウ</t>
    </rPh>
    <rPh sb="2" eb="3">
      <t>ケイ</t>
    </rPh>
    <phoneticPr fontId="2"/>
  </si>
  <si>
    <t>１</t>
    <phoneticPr fontId="2"/>
  </si>
  <si>
    <t>　貸付金残高のうち、返済約定期限経過後１か月以上３か月未満、３か月以上６か月未満、６か月以上１年未満及び１年以上延滞しているものについて、それぞれの区分に従い、延滞残高を記載する。</t>
    <rPh sb="1" eb="3">
      <t>カシツケ</t>
    </rPh>
    <rPh sb="3" eb="4">
      <t>キン</t>
    </rPh>
    <rPh sb="4" eb="6">
      <t>ザンダカ</t>
    </rPh>
    <rPh sb="10" eb="12">
      <t>ヘンサイ</t>
    </rPh>
    <rPh sb="12" eb="14">
      <t>ヤクジョウ</t>
    </rPh>
    <rPh sb="14" eb="16">
      <t>キゲン</t>
    </rPh>
    <rPh sb="16" eb="18">
      <t>ケイカ</t>
    </rPh>
    <rPh sb="18" eb="19">
      <t>ゴ</t>
    </rPh>
    <rPh sb="22" eb="24">
      <t>イジョウ</t>
    </rPh>
    <rPh sb="27" eb="29">
      <t>ミマン</t>
    </rPh>
    <rPh sb="38" eb="40">
      <t>ミマン</t>
    </rPh>
    <rPh sb="47" eb="48">
      <t>ネン</t>
    </rPh>
    <rPh sb="48" eb="50">
      <t>ミマン</t>
    </rPh>
    <rPh sb="50" eb="51">
      <t>オヨ</t>
    </rPh>
    <rPh sb="53" eb="56">
      <t>ネンイジョウ</t>
    </rPh>
    <rPh sb="56" eb="58">
      <t>エンタイ</t>
    </rPh>
    <rPh sb="74" eb="76">
      <t>クブン</t>
    </rPh>
    <rPh sb="77" eb="78">
      <t>シタガ</t>
    </rPh>
    <rPh sb="80" eb="82">
      <t>エンタイ</t>
    </rPh>
    <rPh sb="82" eb="84">
      <t>ザンダカ</t>
    </rPh>
    <rPh sb="85" eb="87">
      <t>キサイ</t>
    </rPh>
    <phoneticPr fontId="2"/>
  </si>
  <si>
    <t>２</t>
  </si>
  <si>
    <t>　貸付金残高は、償却前の貸付金残高とする。</t>
    <rPh sb="1" eb="3">
      <t>カシツケ</t>
    </rPh>
    <rPh sb="3" eb="4">
      <t>キン</t>
    </rPh>
    <rPh sb="4" eb="6">
      <t>ザンダカ</t>
    </rPh>
    <rPh sb="8" eb="10">
      <t>ショウキャク</t>
    </rPh>
    <rPh sb="10" eb="11">
      <t>マエ</t>
    </rPh>
    <rPh sb="12" eb="14">
      <t>カシツケ</t>
    </rPh>
    <rPh sb="14" eb="15">
      <t>キン</t>
    </rPh>
    <rPh sb="15" eb="17">
      <t>ザンダカ</t>
    </rPh>
    <phoneticPr fontId="2"/>
  </si>
  <si>
    <t>３</t>
  </si>
  <si>
    <t>　延滞残高については、元本若しくは利息の延滞にかかわらず、契約書に定める期限の利益の喪失事由に該当する場合は、その元本の残高の全てを計上する。（返済方式が一括返済の場合は、貸付金の残高を、割賦返済の場合で残債方式をとっている場合は元本の残額を、また、アドオン方式をとっている場合は、期日到来債権額と債権の残額の合計を延滞額として記載する。）</t>
    <rPh sb="1" eb="3">
      <t>エンタイ</t>
    </rPh>
    <rPh sb="3" eb="5">
      <t>ザンダカ</t>
    </rPh>
    <rPh sb="11" eb="13">
      <t>ガンポン</t>
    </rPh>
    <rPh sb="13" eb="14">
      <t>モ</t>
    </rPh>
    <rPh sb="17" eb="19">
      <t>リソク</t>
    </rPh>
    <rPh sb="20" eb="22">
      <t>エンタイ</t>
    </rPh>
    <rPh sb="29" eb="32">
      <t>ケイヤクショ</t>
    </rPh>
    <rPh sb="33" eb="34">
      <t>サダ</t>
    </rPh>
    <rPh sb="36" eb="38">
      <t>キゲン</t>
    </rPh>
    <rPh sb="39" eb="41">
      <t>リエキ</t>
    </rPh>
    <rPh sb="42" eb="44">
      <t>ソウシツ</t>
    </rPh>
    <rPh sb="44" eb="46">
      <t>ジユウ</t>
    </rPh>
    <rPh sb="47" eb="49">
      <t>ガイトウ</t>
    </rPh>
    <rPh sb="51" eb="53">
      <t>バアイ</t>
    </rPh>
    <rPh sb="57" eb="59">
      <t>ガンポン</t>
    </rPh>
    <rPh sb="60" eb="62">
      <t>ザンダカ</t>
    </rPh>
    <rPh sb="63" eb="64">
      <t>スベ</t>
    </rPh>
    <rPh sb="66" eb="68">
      <t>ケイジョウ</t>
    </rPh>
    <rPh sb="72" eb="74">
      <t>ヘンサイ</t>
    </rPh>
    <rPh sb="74" eb="76">
      <t>ホウシキ</t>
    </rPh>
    <rPh sb="77" eb="79">
      <t>イッカツ</t>
    </rPh>
    <rPh sb="79" eb="81">
      <t>ヘンサイ</t>
    </rPh>
    <rPh sb="82" eb="84">
      <t>バアイ</t>
    </rPh>
    <rPh sb="86" eb="88">
      <t>カシツケ</t>
    </rPh>
    <rPh sb="88" eb="89">
      <t>キン</t>
    </rPh>
    <rPh sb="90" eb="92">
      <t>ザンダカ</t>
    </rPh>
    <rPh sb="94" eb="96">
      <t>カップ</t>
    </rPh>
    <rPh sb="96" eb="98">
      <t>ヘンサイ</t>
    </rPh>
    <rPh sb="99" eb="101">
      <t>バアイ</t>
    </rPh>
    <rPh sb="102" eb="103">
      <t>ザン</t>
    </rPh>
    <rPh sb="103" eb="104">
      <t>サイ</t>
    </rPh>
    <rPh sb="104" eb="106">
      <t>ホウシキ</t>
    </rPh>
    <rPh sb="112" eb="114">
      <t>バアイ</t>
    </rPh>
    <rPh sb="115" eb="117">
      <t>ガンポン</t>
    </rPh>
    <rPh sb="118" eb="120">
      <t>ザンガク</t>
    </rPh>
    <rPh sb="129" eb="131">
      <t>ホウシキ</t>
    </rPh>
    <rPh sb="137" eb="139">
      <t>バアイ</t>
    </rPh>
    <rPh sb="141" eb="143">
      <t>キジツ</t>
    </rPh>
    <rPh sb="143" eb="145">
      <t>トウライ</t>
    </rPh>
    <rPh sb="145" eb="148">
      <t>サイケンガク</t>
    </rPh>
    <rPh sb="149" eb="151">
      <t>サイケン</t>
    </rPh>
    <rPh sb="152" eb="154">
      <t>ザンガク</t>
    </rPh>
    <rPh sb="155" eb="157">
      <t>ゴウケイ</t>
    </rPh>
    <rPh sb="158" eb="160">
      <t>エンタイ</t>
    </rPh>
    <rPh sb="160" eb="161">
      <t>ガク</t>
    </rPh>
    <rPh sb="164" eb="166">
      <t>キサイ</t>
    </rPh>
    <phoneticPr fontId="2"/>
  </si>
  <si>
    <t>　括弧内には、貸付金残高のうち期末において未収利息（資産不計上分を含む。）の発生したもの（未収利息発生後、それぞれ１か月以上３か月未満、３か月以上６か月未満、６か月以上１年未満及び１年以上経過したもの）を記載する。</t>
    <rPh sb="1" eb="3">
      <t>カッコ</t>
    </rPh>
    <rPh sb="3" eb="4">
      <t>ナイ</t>
    </rPh>
    <rPh sb="7" eb="9">
      <t>カシツケ</t>
    </rPh>
    <rPh sb="9" eb="10">
      <t>キン</t>
    </rPh>
    <rPh sb="10" eb="12">
      <t>ザンダカ</t>
    </rPh>
    <rPh sb="15" eb="17">
      <t>キマツ</t>
    </rPh>
    <rPh sb="21" eb="23">
      <t>ミシュウ</t>
    </rPh>
    <rPh sb="23" eb="25">
      <t>リソク</t>
    </rPh>
    <rPh sb="26" eb="28">
      <t>シサン</t>
    </rPh>
    <rPh sb="28" eb="29">
      <t>フ</t>
    </rPh>
    <rPh sb="29" eb="31">
      <t>ケイジョウ</t>
    </rPh>
    <rPh sb="31" eb="32">
      <t>ブン</t>
    </rPh>
    <rPh sb="33" eb="34">
      <t>フク</t>
    </rPh>
    <rPh sb="38" eb="40">
      <t>ハッセイ</t>
    </rPh>
    <rPh sb="45" eb="47">
      <t>ミシュウ</t>
    </rPh>
    <rPh sb="47" eb="49">
      <t>リソク</t>
    </rPh>
    <rPh sb="49" eb="51">
      <t>ハッセイ</t>
    </rPh>
    <rPh sb="51" eb="52">
      <t>ゴ</t>
    </rPh>
    <rPh sb="65" eb="67">
      <t>ミマン</t>
    </rPh>
    <rPh sb="76" eb="78">
      <t>ミマン</t>
    </rPh>
    <rPh sb="85" eb="86">
      <t>ネン</t>
    </rPh>
    <rPh sb="86" eb="88">
      <t>ミマン</t>
    </rPh>
    <rPh sb="88" eb="89">
      <t>オヨ</t>
    </rPh>
    <rPh sb="91" eb="92">
      <t>ネン</t>
    </rPh>
    <rPh sb="92" eb="94">
      <t>イジョウ</t>
    </rPh>
    <rPh sb="94" eb="96">
      <t>ケイカ</t>
    </rPh>
    <rPh sb="102" eb="104">
      <t>キサイ</t>
    </rPh>
    <phoneticPr fontId="2"/>
  </si>
  <si>
    <t>　表４の貸付金の担保内訳の残高及び表７の貸付金残高合計について、それぞれの合計額は一致する。</t>
    <rPh sb="1" eb="2">
      <t>ヒョウ</t>
    </rPh>
    <rPh sb="4" eb="6">
      <t>カシツケ</t>
    </rPh>
    <rPh sb="13" eb="15">
      <t>ゴウケイ</t>
    </rPh>
    <rPh sb="15" eb="16">
      <t>ガク</t>
    </rPh>
    <rPh sb="17" eb="18">
      <t>ヒョウ</t>
    </rPh>
    <phoneticPr fontId="2"/>
  </si>
  <si>
    <r>
      <rPr>
        <sz val="10"/>
        <rFont val="ＭＳ 明朝"/>
        <family val="1"/>
        <charset val="128"/>
      </rPr>
      <t>８　指定紛争解決機関との契約締結等の状況</t>
    </r>
    <rPh sb="2" eb="4">
      <t>シテイ</t>
    </rPh>
    <rPh sb="4" eb="6">
      <t>フンソウ</t>
    </rPh>
    <rPh sb="6" eb="8">
      <t>カイケツ</t>
    </rPh>
    <rPh sb="8" eb="10">
      <t>キカン</t>
    </rPh>
    <rPh sb="12" eb="14">
      <t>ケイヤク</t>
    </rPh>
    <rPh sb="14" eb="17">
      <t>テイケツトウ</t>
    </rPh>
    <rPh sb="18" eb="20">
      <t>ジョウキョウ</t>
    </rPh>
    <phoneticPr fontId="2"/>
  </si>
  <si>
    <t>　指定紛争解決機関が存在する場合にあっては手続実施基本契約を締結している指定紛争解決機関の商号又は名称、指定紛争解決機関が存在しない場合にあっては苦情処理措置及び紛争解決措置の内容を記載すること。</t>
    <rPh sb="1" eb="3">
      <t>シテイ</t>
    </rPh>
    <rPh sb="3" eb="5">
      <t>フンソウ</t>
    </rPh>
    <rPh sb="5" eb="7">
      <t>カイケツ</t>
    </rPh>
    <rPh sb="7" eb="9">
      <t>キカン</t>
    </rPh>
    <rPh sb="10" eb="12">
      <t>ソンザイ</t>
    </rPh>
    <rPh sb="14" eb="16">
      <t>バアイ</t>
    </rPh>
    <rPh sb="21" eb="23">
      <t>テツヅキ</t>
    </rPh>
    <rPh sb="23" eb="25">
      <t>ジッシ</t>
    </rPh>
    <rPh sb="25" eb="27">
      <t>キホン</t>
    </rPh>
    <rPh sb="27" eb="29">
      <t>ケイヤク</t>
    </rPh>
    <rPh sb="30" eb="32">
      <t>テイケツ</t>
    </rPh>
    <rPh sb="36" eb="38">
      <t>シテイ</t>
    </rPh>
    <rPh sb="38" eb="40">
      <t>フンソウ</t>
    </rPh>
    <rPh sb="40" eb="42">
      <t>カイケツ</t>
    </rPh>
    <rPh sb="42" eb="44">
      <t>キカン</t>
    </rPh>
    <rPh sb="45" eb="47">
      <t>ショウゴウ</t>
    </rPh>
    <rPh sb="47" eb="48">
      <t>マタ</t>
    </rPh>
    <rPh sb="49" eb="51">
      <t>メイショウ</t>
    </rPh>
    <rPh sb="52" eb="54">
      <t>シテイ</t>
    </rPh>
    <rPh sb="54" eb="56">
      <t>フンソウ</t>
    </rPh>
    <rPh sb="56" eb="58">
      <t>カイケツ</t>
    </rPh>
    <rPh sb="58" eb="60">
      <t>キカン</t>
    </rPh>
    <rPh sb="61" eb="63">
      <t>ソンザイ</t>
    </rPh>
    <rPh sb="66" eb="68">
      <t>バアイ</t>
    </rPh>
    <rPh sb="73" eb="75">
      <t>クジョウ</t>
    </rPh>
    <rPh sb="75" eb="77">
      <t>ショリ</t>
    </rPh>
    <rPh sb="77" eb="79">
      <t>ソチ</t>
    </rPh>
    <rPh sb="79" eb="80">
      <t>オヨ</t>
    </rPh>
    <rPh sb="81" eb="83">
      <t>フンソウ</t>
    </rPh>
    <rPh sb="83" eb="85">
      <t>カイケツ</t>
    </rPh>
    <rPh sb="85" eb="87">
      <t>ソチ</t>
    </rPh>
    <rPh sb="88" eb="90">
      <t>ナイヨウ</t>
    </rPh>
    <rPh sb="91" eb="93">
      <t>キサイ</t>
    </rPh>
    <phoneticPr fontId="2"/>
  </si>
  <si>
    <r>
      <rPr>
        <sz val="10"/>
        <rFont val="ＭＳ 明朝"/>
        <family val="1"/>
        <charset val="128"/>
      </rPr>
      <t>９　社内規則等の整備及び改正状況</t>
    </r>
    <rPh sb="2" eb="4">
      <t>シャナイ</t>
    </rPh>
    <rPh sb="4" eb="7">
      <t>キソクトウ</t>
    </rPh>
    <rPh sb="8" eb="10">
      <t>セイビ</t>
    </rPh>
    <rPh sb="10" eb="11">
      <t>オヨ</t>
    </rPh>
    <rPh sb="12" eb="14">
      <t>カイセイ</t>
    </rPh>
    <rPh sb="14" eb="16">
      <t>ジョウキョウ</t>
    </rPh>
    <phoneticPr fontId="2"/>
  </si>
  <si>
    <t>　策定している社内規則等の名称を記載するとともに、事業年度内に当該規則等の改正を行った場合には、その概要を簡記すること。</t>
    <rPh sb="1" eb="3">
      <t>サクテイ</t>
    </rPh>
    <rPh sb="7" eb="9">
      <t>シャナイ</t>
    </rPh>
    <rPh sb="9" eb="12">
      <t>キソクトウ</t>
    </rPh>
    <rPh sb="13" eb="15">
      <t>メイショウ</t>
    </rPh>
    <rPh sb="16" eb="18">
      <t>キサイ</t>
    </rPh>
    <rPh sb="25" eb="27">
      <t>ジギョウ</t>
    </rPh>
    <rPh sb="27" eb="30">
      <t>ネンドナイ</t>
    </rPh>
    <rPh sb="31" eb="33">
      <t>トウガイ</t>
    </rPh>
    <rPh sb="33" eb="36">
      <t>キソクトウ</t>
    </rPh>
    <rPh sb="37" eb="39">
      <t>カイセイ</t>
    </rPh>
    <rPh sb="40" eb="41">
      <t>オコナ</t>
    </rPh>
    <rPh sb="43" eb="45">
      <t>バアイ</t>
    </rPh>
    <rPh sb="50" eb="52">
      <t>ガイヨウ</t>
    </rPh>
    <rPh sb="53" eb="54">
      <t>カン</t>
    </rPh>
    <rPh sb="54" eb="55">
      <t>キ</t>
    </rPh>
    <phoneticPr fontId="2"/>
  </si>
  <si>
    <t>　貸金業協会会員にあっては記載を要しない。</t>
    <rPh sb="1" eb="3">
      <t>カシキン</t>
    </rPh>
    <rPh sb="3" eb="4">
      <t>ギョウ</t>
    </rPh>
    <rPh sb="4" eb="6">
      <t>キョウカイ</t>
    </rPh>
    <rPh sb="6" eb="8">
      <t>カイイン</t>
    </rPh>
    <rPh sb="13" eb="15">
      <t>キサイ</t>
    </rPh>
    <rPh sb="16" eb="17">
      <t>ヨウ</t>
    </rPh>
    <phoneticPr fontId="2"/>
  </si>
  <si>
    <r>
      <rPr>
        <sz val="10"/>
        <rFont val="ＭＳ 明朝"/>
        <family val="1"/>
        <charset val="128"/>
      </rPr>
      <t>10　従業者に対する研修の実施状況</t>
    </r>
    <rPh sb="3" eb="6">
      <t>ジュウギョウシャ</t>
    </rPh>
    <rPh sb="7" eb="8">
      <t>タイ</t>
    </rPh>
    <rPh sb="10" eb="12">
      <t>ケンシュウ</t>
    </rPh>
    <rPh sb="13" eb="15">
      <t>ジッシ</t>
    </rPh>
    <rPh sb="15" eb="17">
      <t>ジョウキョウ</t>
    </rPh>
    <phoneticPr fontId="2"/>
  </si>
  <si>
    <t>　研修の名称、目的、期間、対象者、内容を記載すること。</t>
    <rPh sb="1" eb="3">
      <t>ケンシュウ</t>
    </rPh>
    <rPh sb="4" eb="6">
      <t>メイショウ</t>
    </rPh>
    <rPh sb="7" eb="9">
      <t>モクテキ</t>
    </rPh>
    <rPh sb="10" eb="12">
      <t>キカン</t>
    </rPh>
    <rPh sb="13" eb="16">
      <t>タイショウシャ</t>
    </rPh>
    <rPh sb="17" eb="19">
      <t>ナイヨウ</t>
    </rPh>
    <rPh sb="20" eb="22">
      <t>キサイ</t>
    </rPh>
    <phoneticPr fontId="2"/>
  </si>
  <si>
    <t>　自社が実施した研修について記載することとし、貸金業協会が実施した研修は除くこと。</t>
    <rPh sb="1" eb="3">
      <t>ジシャ</t>
    </rPh>
    <rPh sb="4" eb="6">
      <t>ジッシ</t>
    </rPh>
    <rPh sb="8" eb="10">
      <t>ケンシュウ</t>
    </rPh>
    <rPh sb="14" eb="16">
      <t>キサイ</t>
    </rPh>
    <rPh sb="23" eb="25">
      <t>カシキン</t>
    </rPh>
    <rPh sb="25" eb="26">
      <t>ギョウ</t>
    </rPh>
    <rPh sb="26" eb="28">
      <t>キョウカイ</t>
    </rPh>
    <rPh sb="29" eb="31">
      <t>ジッシ</t>
    </rPh>
    <rPh sb="33" eb="35">
      <t>ケンシュウ</t>
    </rPh>
    <rPh sb="36" eb="37">
      <t>ノゾ</t>
    </rPh>
    <phoneticPr fontId="2"/>
  </si>
  <si>
    <r>
      <rPr>
        <sz val="10"/>
        <rFont val="ＭＳ 明朝"/>
        <family val="1"/>
        <charset val="128"/>
      </rPr>
      <t>11　内部監査の実施状況</t>
    </r>
    <rPh sb="3" eb="5">
      <t>ナイブ</t>
    </rPh>
    <rPh sb="5" eb="7">
      <t>カンサ</t>
    </rPh>
    <rPh sb="8" eb="10">
      <t>ジッシ</t>
    </rPh>
    <rPh sb="10" eb="12">
      <t>ジョウキョウ</t>
    </rPh>
    <phoneticPr fontId="2"/>
  </si>
  <si>
    <t>１</t>
    <phoneticPr fontId="2"/>
  </si>
  <si>
    <t>　「内部監査」とは、監査部署等による業務監査を指し、外部委託によるものを含み、内部管理の一環としての検査等を含まない。（ただし、内部監査の代替として行う措置がある場合には、当該措置を記載すること。）</t>
    <rPh sb="2" eb="4">
      <t>ナイブ</t>
    </rPh>
    <rPh sb="4" eb="6">
      <t>カンサ</t>
    </rPh>
    <rPh sb="10" eb="12">
      <t>カンサ</t>
    </rPh>
    <rPh sb="12" eb="15">
      <t>ブショトウ</t>
    </rPh>
    <rPh sb="18" eb="20">
      <t>ギョウム</t>
    </rPh>
    <rPh sb="20" eb="22">
      <t>カンサ</t>
    </rPh>
    <rPh sb="23" eb="24">
      <t>サ</t>
    </rPh>
    <rPh sb="26" eb="28">
      <t>ガイブ</t>
    </rPh>
    <rPh sb="28" eb="30">
      <t>イタク</t>
    </rPh>
    <rPh sb="36" eb="37">
      <t>フク</t>
    </rPh>
    <rPh sb="39" eb="41">
      <t>ナイブ</t>
    </rPh>
    <rPh sb="41" eb="43">
      <t>カンリ</t>
    </rPh>
    <rPh sb="44" eb="46">
      <t>イッカン</t>
    </rPh>
    <rPh sb="50" eb="53">
      <t>ケンサトウ</t>
    </rPh>
    <rPh sb="54" eb="55">
      <t>フク</t>
    </rPh>
    <rPh sb="64" eb="66">
      <t>ナイブ</t>
    </rPh>
    <rPh sb="66" eb="68">
      <t>カンサ</t>
    </rPh>
    <rPh sb="69" eb="71">
      <t>ダイタイ</t>
    </rPh>
    <rPh sb="74" eb="75">
      <t>オコナ</t>
    </rPh>
    <rPh sb="76" eb="78">
      <t>ソチ</t>
    </rPh>
    <rPh sb="81" eb="83">
      <t>バアイ</t>
    </rPh>
    <rPh sb="86" eb="88">
      <t>トウガイ</t>
    </rPh>
    <rPh sb="88" eb="90">
      <t>ソチ</t>
    </rPh>
    <rPh sb="91" eb="93">
      <t>キサイ</t>
    </rPh>
    <phoneticPr fontId="2"/>
  </si>
  <si>
    <t>2</t>
    <phoneticPr fontId="2"/>
  </si>
  <si>
    <t>　内部監査において自己検証を行っている場合は、自己検証の記録を添付すること。</t>
    <rPh sb="1" eb="3">
      <t>ナイブ</t>
    </rPh>
    <rPh sb="3" eb="5">
      <t>カンサ</t>
    </rPh>
    <rPh sb="9" eb="11">
      <t>ジコ</t>
    </rPh>
    <rPh sb="11" eb="13">
      <t>ケンショウ</t>
    </rPh>
    <rPh sb="14" eb="15">
      <t>オコナ</t>
    </rPh>
    <rPh sb="19" eb="21">
      <t>バアイ</t>
    </rPh>
    <rPh sb="23" eb="25">
      <t>ジコ</t>
    </rPh>
    <rPh sb="25" eb="27">
      <t>ケンショウ</t>
    </rPh>
    <rPh sb="28" eb="30">
      <t>キロク</t>
    </rPh>
    <rPh sb="31" eb="33">
      <t>テンプ</t>
    </rPh>
    <phoneticPr fontId="2"/>
  </si>
  <si>
    <t>3</t>
    <phoneticPr fontId="2"/>
  </si>
  <si>
    <t>　業務監査の種類ごとに「監査期間」、「監査対象部署」、「監査結果の概要」、「改善策」を記載する。</t>
    <rPh sb="1" eb="3">
      <t>ギョウム</t>
    </rPh>
    <rPh sb="3" eb="5">
      <t>カンサ</t>
    </rPh>
    <rPh sb="6" eb="8">
      <t>シュルイ</t>
    </rPh>
    <rPh sb="12" eb="14">
      <t>カンサ</t>
    </rPh>
    <rPh sb="14" eb="16">
      <t>キカン</t>
    </rPh>
    <rPh sb="19" eb="21">
      <t>カンサ</t>
    </rPh>
    <rPh sb="21" eb="23">
      <t>タイショウ</t>
    </rPh>
    <rPh sb="23" eb="25">
      <t>ブショ</t>
    </rPh>
    <rPh sb="28" eb="30">
      <t>カンサ</t>
    </rPh>
    <rPh sb="30" eb="32">
      <t>ケッカ</t>
    </rPh>
    <rPh sb="33" eb="35">
      <t>ガイヨウ</t>
    </rPh>
    <rPh sb="38" eb="41">
      <t>カイゼンサク</t>
    </rPh>
    <rPh sb="43" eb="4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</si>
</sst>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m/d;@"/>
    <numFmt numFmtId="177" formatCode="0_ "/>
    <numFmt numFmtId="178" formatCode="[$-411]ggge&quot;年&quot;m&quot;月&quot;d&quot;日&quot;;@"/>
    <numFmt numFmtId="179" formatCode="[&lt;=999]000;[&lt;=9999]000\-00;000\-0000"/>
    <numFmt numFmtId="180" formatCode="0_);[Red]\(0\)"/>
    <numFmt numFmtId="181" formatCode="#,##0_);[Red]\(#,##0\)"/>
    <numFmt numFmtId="182" formatCode="#,##0_ "/>
    <numFmt numFmtId="183" formatCode="0.0000%"/>
    <numFmt numFmtId="184" formatCode="0.00_ "/>
  </numFmts>
  <fonts count="23">
    <font>
      <sz val="10"/>
      <name val="ＭＳ 明朝"/>
      <family val="1"/>
      <charset val="128"/>
    </font>
    <font>
      <sz val="10"/>
      <name val="ＭＳ 明朝"/>
      <family val="1"/>
      <charset val="128"/>
    </font>
    <font>
      <sz val="6"/>
      <name val="ＭＳ 明朝"/>
      <family val="1"/>
      <charset val="128"/>
    </font>
    <font>
      <sz val="10"/>
      <color theme="0"/>
      <name val="ＭＳ Ｐ明朝"/>
      <family val="1"/>
      <charset val="128"/>
    </font>
    <font>
      <sz val="12"/>
      <name val="ＭＳ 明朝"/>
      <family val="1"/>
      <charset val="128"/>
    </font>
    <font>
      <sz val="10.5"/>
      <color theme="1"/>
      <name val="ＭＳ Ｐ明朝"/>
      <family val="1"/>
      <charset val="128"/>
    </font>
    <font>
      <sz val="8"/>
      <name val="ＭＳ 明朝"/>
      <family val="1"/>
      <charset val="128"/>
    </font>
    <font>
      <sz val="12"/>
      <color theme="1"/>
      <name val="ＭＳ Ｐ明朝"/>
      <family val="1"/>
      <charset val="128"/>
    </font>
    <font>
      <sz val="11"/>
      <color theme="1"/>
      <name val="ＭＳ Ｐ明朝"/>
      <family val="1"/>
      <charset val="128"/>
    </font>
    <font>
      <sz val="11"/>
      <name val="ＭＳ 明朝"/>
      <family val="1"/>
      <charset val="128"/>
    </font>
    <font>
      <sz val="10"/>
      <name val="ＭＳ Ｐ明朝"/>
      <family val="1"/>
      <charset val="128"/>
    </font>
    <font>
      <sz val="6"/>
      <name val="ＭＳ Ｐゴシック"/>
      <family val="3"/>
      <charset val="128"/>
    </font>
    <font>
      <strike/>
      <sz val="10"/>
      <color rgb="FFFF0000"/>
      <name val="ＭＳ Ｐ明朝"/>
      <family val="1"/>
      <charset val="128"/>
    </font>
    <font>
      <sz val="8"/>
      <name val="ＭＳ Ｐ明朝"/>
      <family val="1"/>
      <charset val="128"/>
    </font>
    <font>
      <sz val="10"/>
      <color rgb="FFFF0000"/>
      <name val="ＭＳ 明朝"/>
      <family val="1"/>
      <charset val="128"/>
    </font>
    <font>
      <sz val="9"/>
      <color theme="0"/>
      <name val="ＭＳ Ｐ明朝"/>
      <family val="1"/>
      <charset val="128"/>
    </font>
    <font>
      <sz val="10"/>
      <color theme="0"/>
      <name val="ＭＳ 明朝"/>
      <family val="1"/>
      <charset val="128"/>
    </font>
    <font>
      <sz val="9"/>
      <name val="ＭＳ 明朝"/>
      <family val="1"/>
      <charset val="128"/>
    </font>
    <font>
      <u/>
      <sz val="9"/>
      <name val="ＭＳ 明朝"/>
      <family val="1"/>
      <charset val="128"/>
    </font>
    <font>
      <sz val="11"/>
      <name val="ＭＳ ゴシック"/>
      <family val="3"/>
      <charset val="128"/>
    </font>
    <font>
      <sz val="9"/>
      <color indexed="10"/>
      <name val="ＭＳ 明朝"/>
      <family val="1"/>
      <charset val="128"/>
    </font>
    <font>
      <sz val="9"/>
      <color theme="0"/>
      <name val="ＭＳ 明朝"/>
      <family val="1"/>
      <charset val="128"/>
    </font>
    <font>
      <sz val="9"/>
      <color rgb="FFFF0000"/>
      <name val="ＭＳ 明朝"/>
      <family val="1"/>
      <charset val="128"/>
    </font>
  </fonts>
  <fills count="2">
    <fill>
      <patternFill patternType="none"/>
    </fill>
    <fill>
      <patternFill patternType="gray125"/>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3">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54">
    <xf numFmtId="0" fontId="0" fillId="0" borderId="0" xfId="0"/>
    <xf numFmtId="49" fontId="1" fillId="0" borderId="0" xfId="0" applyNumberFormat="1" applyFont="1" applyBorder="1" applyAlignment="1" applyProtection="1">
      <alignment vertical="center"/>
    </xf>
    <xf numFmtId="49" fontId="1" fillId="0" borderId="0" xfId="0" applyNumberFormat="1" applyFont="1" applyBorder="1" applyAlignment="1" applyProtection="1">
      <alignment horizontal="right" vertical="center"/>
    </xf>
    <xf numFmtId="49" fontId="0" fillId="0" borderId="0" xfId="0" applyNumberFormat="1" applyFont="1" applyBorder="1" applyAlignment="1" applyProtection="1">
      <alignment horizontal="right" vertical="center"/>
    </xf>
    <xf numFmtId="0" fontId="3" fillId="0" borderId="0" xfId="0" applyNumberFormat="1" applyFont="1" applyBorder="1" applyAlignment="1" applyProtection="1">
      <alignment vertical="center" shrinkToFit="1"/>
    </xf>
    <xf numFmtId="49" fontId="1" fillId="0" borderId="0" xfId="0" applyNumberFormat="1" applyFont="1" applyAlignment="1" applyProtection="1">
      <alignment vertical="center"/>
    </xf>
    <xf numFmtId="49" fontId="0" fillId="0" borderId="0" xfId="0" applyNumberFormat="1" applyFont="1" applyAlignment="1" applyProtection="1">
      <alignment vertical="center"/>
    </xf>
    <xf numFmtId="176" fontId="1" fillId="0" borderId="0" xfId="0" applyNumberFormat="1" applyFont="1" applyAlignment="1" applyProtection="1">
      <alignment vertical="center"/>
    </xf>
    <xf numFmtId="176" fontId="0" fillId="0" borderId="0" xfId="0" applyNumberFormat="1" applyAlignment="1" applyProtection="1">
      <alignment vertical="center"/>
    </xf>
    <xf numFmtId="49" fontId="4" fillId="0" borderId="0" xfId="0" applyNumberFormat="1" applyFont="1" applyBorder="1" applyAlignment="1" applyProtection="1">
      <alignment horizontal="center" vertical="center"/>
    </xf>
    <xf numFmtId="0" fontId="0" fillId="0" borderId="0" xfId="0" applyNumberFormat="1" applyAlignment="1" applyProtection="1">
      <alignment vertical="center"/>
    </xf>
    <xf numFmtId="49" fontId="1" fillId="0" borderId="0" xfId="0" applyNumberFormat="1" applyFont="1" applyBorder="1" applyAlignment="1" applyProtection="1">
      <alignment horizontal="left" vertical="center"/>
    </xf>
    <xf numFmtId="49" fontId="1" fillId="0" borderId="0" xfId="0" applyNumberFormat="1" applyFont="1" applyBorder="1" applyAlignment="1" applyProtection="1">
      <alignment horizontal="center" vertical="center"/>
    </xf>
    <xf numFmtId="177" fontId="1" fillId="0" borderId="0" xfId="0" applyNumberFormat="1" applyFont="1" applyBorder="1" applyAlignment="1" applyProtection="1">
      <alignment horizontal="center" vertical="center"/>
      <protection locked="0"/>
    </xf>
    <xf numFmtId="0" fontId="5" fillId="0" borderId="0" xfId="0" applyNumberFormat="1" applyFont="1" applyAlignment="1" applyProtection="1">
      <alignment horizontal="right" vertical="center"/>
      <protection locked="0"/>
    </xf>
    <xf numFmtId="49" fontId="0" fillId="0" borderId="0" xfId="0" applyNumberFormat="1" applyBorder="1" applyAlignment="1" applyProtection="1">
      <alignment horizontal="left" vertical="center"/>
    </xf>
    <xf numFmtId="49" fontId="6" fillId="0" borderId="0" xfId="0" applyNumberFormat="1" applyFont="1" applyBorder="1" applyAlignment="1" applyProtection="1">
      <alignment vertical="center"/>
    </xf>
    <xf numFmtId="0" fontId="7" fillId="0" borderId="0" xfId="0" applyNumberFormat="1" applyFont="1" applyAlignment="1" applyProtection="1">
      <alignment horizontal="distributed" vertical="center" justifyLastLine="1"/>
      <protection locked="0"/>
    </xf>
    <xf numFmtId="0" fontId="8" fillId="0" borderId="0" xfId="0" applyNumberFormat="1" applyFont="1" applyAlignment="1" applyProtection="1">
      <alignment horizontal="center" vertical="center"/>
    </xf>
    <xf numFmtId="178" fontId="5" fillId="0" borderId="0" xfId="0" applyNumberFormat="1" applyFont="1" applyAlignment="1" applyProtection="1">
      <alignment horizontal="distributed" vertical="center"/>
    </xf>
    <xf numFmtId="0" fontId="7" fillId="0" borderId="0" xfId="0" applyNumberFormat="1" applyFont="1" applyAlignment="1" applyProtection="1">
      <alignment horizontal="center" vertical="center" shrinkToFit="1"/>
      <protection locked="0"/>
    </xf>
    <xf numFmtId="0" fontId="3" fillId="0" borderId="0" xfId="0" applyNumberFormat="1" applyFont="1" applyBorder="1" applyAlignment="1" applyProtection="1">
      <alignment horizontal="left" vertical="center"/>
    </xf>
    <xf numFmtId="49" fontId="9" fillId="0" borderId="0" xfId="0" applyNumberFormat="1" applyFont="1" applyBorder="1" applyAlignment="1" applyProtection="1">
      <alignment vertical="center"/>
    </xf>
    <xf numFmtId="0" fontId="10" fillId="0" borderId="0" xfId="0" applyNumberFormat="1" applyFont="1" applyBorder="1" applyAlignment="1" applyProtection="1">
      <alignment vertical="center"/>
    </xf>
    <xf numFmtId="0" fontId="10" fillId="0" borderId="0" xfId="0" applyNumberFormat="1" applyFont="1" applyAlignment="1" applyProtection="1">
      <alignment vertical="center"/>
    </xf>
    <xf numFmtId="0" fontId="5" fillId="0" borderId="0" xfId="0" applyNumberFormat="1" applyFont="1" applyAlignment="1" applyProtection="1">
      <alignment horizontal="center" vertical="center" shrinkToFit="1"/>
      <protection locked="0"/>
    </xf>
    <xf numFmtId="0" fontId="8" fillId="0" borderId="0" xfId="0" applyNumberFormat="1" applyFont="1" applyAlignment="1" applyProtection="1">
      <alignment horizontal="right" vertical="center" shrinkToFit="1"/>
      <protection locked="0"/>
    </xf>
    <xf numFmtId="49" fontId="5" fillId="0" borderId="0" xfId="0" applyNumberFormat="1" applyFont="1" applyAlignment="1" applyProtection="1">
      <alignment horizontal="center" vertical="center" shrinkToFit="1"/>
      <protection locked="0"/>
    </xf>
    <xf numFmtId="0" fontId="8" fillId="0" borderId="0" xfId="0" applyNumberFormat="1" applyFont="1" applyAlignment="1" applyProtection="1">
      <alignment horizontal="left" vertical="center"/>
      <protection locked="0"/>
    </xf>
    <xf numFmtId="0" fontId="5" fillId="0" borderId="0" xfId="0" applyNumberFormat="1" applyFont="1" applyAlignment="1" applyProtection="1">
      <alignment horizontal="center" vertical="center"/>
    </xf>
    <xf numFmtId="49" fontId="7" fillId="0" borderId="0" xfId="0" applyNumberFormat="1" applyFont="1" applyAlignment="1" applyProtection="1">
      <alignment horizontal="center" vertical="center"/>
      <protection locked="0"/>
    </xf>
    <xf numFmtId="179" fontId="8" fillId="0" borderId="0" xfId="0" applyNumberFormat="1" applyFont="1" applyAlignment="1" applyProtection="1">
      <alignment horizontal="center" vertical="center" shrinkToFit="1"/>
      <protection locked="0"/>
    </xf>
    <xf numFmtId="0" fontId="5" fillId="0" borderId="0" xfId="0" applyNumberFormat="1" applyFont="1" applyAlignment="1" applyProtection="1">
      <alignment vertical="center"/>
    </xf>
    <xf numFmtId="180" fontId="1" fillId="0" borderId="0" xfId="0" applyNumberFormat="1" applyFont="1" applyAlignment="1" applyProtection="1">
      <alignment horizontal="center" vertical="center"/>
    </xf>
    <xf numFmtId="0" fontId="10" fillId="0" borderId="0" xfId="0" applyNumberFormat="1" applyFont="1" applyBorder="1" applyAlignment="1" applyProtection="1">
      <alignment horizontal="left" vertical="center" shrinkToFit="1"/>
      <protection locked="0"/>
    </xf>
    <xf numFmtId="0" fontId="10" fillId="0" borderId="0" xfId="0" applyNumberFormat="1" applyFont="1" applyAlignment="1" applyProtection="1">
      <alignment horizontal="left" vertical="center" shrinkToFit="1"/>
      <protection locked="0"/>
    </xf>
    <xf numFmtId="0" fontId="5" fillId="0" borderId="0" xfId="0" applyNumberFormat="1" applyFont="1" applyAlignment="1" applyProtection="1">
      <alignment horizontal="right" vertical="center"/>
    </xf>
    <xf numFmtId="49" fontId="5" fillId="0" borderId="0" xfId="0" applyNumberFormat="1" applyFont="1" applyAlignment="1" applyProtection="1">
      <alignment horizontal="center" vertical="center"/>
    </xf>
    <xf numFmtId="49" fontId="5" fillId="0" borderId="0" xfId="0" applyNumberFormat="1" applyFont="1" applyAlignment="1" applyProtection="1">
      <alignment horizontal="center" vertical="center"/>
      <protection locked="0"/>
    </xf>
    <xf numFmtId="49" fontId="5" fillId="0" borderId="0" xfId="0" applyNumberFormat="1" applyFont="1" applyAlignment="1" applyProtection="1">
      <alignment vertical="center"/>
    </xf>
    <xf numFmtId="0" fontId="10" fillId="0" borderId="0" xfId="0" applyNumberFormat="1" applyFont="1" applyBorder="1" applyAlignment="1" applyProtection="1">
      <alignment vertical="center" wrapText="1"/>
    </xf>
    <xf numFmtId="0" fontId="10" fillId="0" borderId="0" xfId="0" applyNumberFormat="1" applyFont="1" applyBorder="1" applyAlignment="1" applyProtection="1">
      <alignment horizontal="center" vertical="center"/>
      <protection locked="0"/>
    </xf>
    <xf numFmtId="0" fontId="1" fillId="0" borderId="0" xfId="0" applyNumberFormat="1" applyFont="1" applyAlignment="1" applyProtection="1">
      <alignment vertical="center"/>
    </xf>
    <xf numFmtId="0" fontId="10" fillId="0" borderId="0" xfId="0" applyNumberFormat="1" applyFont="1" applyBorder="1" applyAlignment="1" applyProtection="1">
      <alignment horizontal="center" vertical="center"/>
    </xf>
    <xf numFmtId="0" fontId="12" fillId="0" borderId="0" xfId="0" applyNumberFormat="1" applyFont="1" applyBorder="1" applyAlignment="1" applyProtection="1">
      <alignment horizontal="center" vertical="center"/>
    </xf>
    <xf numFmtId="0" fontId="10" fillId="0" borderId="0" xfId="0" applyNumberFormat="1" applyFont="1" applyBorder="1" applyAlignment="1" applyProtection="1">
      <alignment vertical="center"/>
      <protection locked="0"/>
    </xf>
    <xf numFmtId="0" fontId="13" fillId="0" borderId="0" xfId="0" applyNumberFormat="1" applyFont="1" applyBorder="1" applyAlignment="1" applyProtection="1">
      <alignment horizontal="distributed" vertical="center" wrapText="1"/>
    </xf>
    <xf numFmtId="0" fontId="13" fillId="0" borderId="0" xfId="0" applyNumberFormat="1" applyFont="1" applyBorder="1" applyAlignment="1" applyProtection="1">
      <alignment horizontal="distributed" vertical="center"/>
    </xf>
    <xf numFmtId="49" fontId="1" fillId="0" borderId="0" xfId="0" applyNumberFormat="1" applyFont="1" applyBorder="1" applyAlignment="1" applyProtection="1">
      <alignment horizontal="center" vertical="center"/>
    </xf>
    <xf numFmtId="0" fontId="1" fillId="0" borderId="0" xfId="0" applyFont="1" applyAlignment="1" applyProtection="1">
      <alignment vertical="center"/>
    </xf>
    <xf numFmtId="49" fontId="1" fillId="0" borderId="0" xfId="0" applyNumberFormat="1" applyFont="1" applyBorder="1" applyAlignment="1" applyProtection="1">
      <alignment vertical="center"/>
    </xf>
    <xf numFmtId="49" fontId="1" fillId="0" borderId="0" xfId="0" applyNumberFormat="1" applyFont="1" applyAlignment="1" applyProtection="1">
      <alignment vertical="center"/>
    </xf>
    <xf numFmtId="49" fontId="0" fillId="0" borderId="0" xfId="0" applyNumberFormat="1" applyAlignment="1" applyProtection="1">
      <alignment vertical="center"/>
    </xf>
    <xf numFmtId="49" fontId="0" fillId="0" borderId="0" xfId="0" applyNumberFormat="1" applyFont="1" applyBorder="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Border="1" applyAlignment="1" applyProtection="1">
      <alignment vertical="center"/>
      <protection locked="0"/>
    </xf>
    <xf numFmtId="49" fontId="1" fillId="0" borderId="0" xfId="0" applyNumberFormat="1" applyFont="1" applyBorder="1" applyAlignment="1" applyProtection="1">
      <alignment vertical="center"/>
      <protection locked="0"/>
    </xf>
    <xf numFmtId="0" fontId="1" fillId="0" borderId="0" xfId="0" applyFont="1" applyAlignment="1" applyProtection="1">
      <alignment vertical="center"/>
      <protection locked="0"/>
    </xf>
    <xf numFmtId="49" fontId="0" fillId="0" borderId="0" xfId="0" applyNumberFormat="1" applyBorder="1" applyAlignment="1" applyProtection="1">
      <alignment horizontal="center" vertical="center"/>
      <protection locked="0"/>
    </xf>
    <xf numFmtId="49" fontId="1" fillId="0" borderId="0" xfId="0" applyNumberFormat="1" applyFont="1" applyBorder="1" applyAlignment="1" applyProtection="1">
      <alignment horizontal="center" vertical="center"/>
      <protection locked="0"/>
    </xf>
    <xf numFmtId="49" fontId="0" fillId="0" borderId="0" xfId="0" applyNumberFormat="1" applyBorder="1" applyAlignment="1" applyProtection="1">
      <alignment horizontal="center" vertical="center"/>
      <protection locked="0"/>
    </xf>
    <xf numFmtId="49" fontId="1" fillId="0" borderId="0" xfId="0" applyNumberFormat="1" applyFont="1" applyBorder="1" applyAlignment="1" applyProtection="1">
      <alignment horizontal="center" vertical="center"/>
      <protection locked="0"/>
    </xf>
    <xf numFmtId="49" fontId="0" fillId="0" borderId="0" xfId="0" applyNumberFormat="1" applyFont="1" applyBorder="1" applyAlignment="1" applyProtection="1">
      <alignment vertical="center"/>
    </xf>
    <xf numFmtId="49" fontId="14" fillId="0" borderId="0" xfId="0" applyNumberFormat="1" applyFont="1" applyBorder="1" applyAlignment="1" applyProtection="1">
      <alignment vertical="center"/>
    </xf>
    <xf numFmtId="49" fontId="4" fillId="0" borderId="0" xfId="0" applyNumberFormat="1" applyFont="1" applyBorder="1" applyAlignment="1" applyProtection="1">
      <alignment horizontal="center" vertical="center"/>
    </xf>
    <xf numFmtId="0" fontId="15" fillId="0" borderId="0" xfId="0" applyNumberFormat="1" applyFont="1" applyBorder="1" applyAlignment="1" applyProtection="1">
      <alignment vertical="center" shrinkToFit="1"/>
    </xf>
    <xf numFmtId="0" fontId="3" fillId="0" borderId="0" xfId="0" applyNumberFormat="1" applyFont="1" applyFill="1" applyAlignment="1" applyProtection="1">
      <alignment vertical="center" shrinkToFit="1"/>
    </xf>
    <xf numFmtId="49" fontId="16" fillId="0" borderId="0" xfId="0" applyNumberFormat="1" applyFont="1" applyFill="1" applyBorder="1" applyAlignment="1" applyProtection="1">
      <alignment vertical="center" shrinkToFit="1"/>
    </xf>
    <xf numFmtId="49" fontId="17" fillId="0" borderId="0" xfId="0" applyNumberFormat="1" applyFont="1" applyBorder="1" applyAlignment="1" applyProtection="1">
      <alignment vertical="center"/>
    </xf>
    <xf numFmtId="49" fontId="17" fillId="0" borderId="0" xfId="0" applyNumberFormat="1" applyFont="1" applyBorder="1" applyAlignment="1" applyProtection="1">
      <alignment horizontal="left" vertical="top" wrapText="1" shrinkToFit="1"/>
    </xf>
    <xf numFmtId="0" fontId="0" fillId="0" borderId="0" xfId="0" applyFont="1" applyAlignment="1">
      <alignment horizontal="left" vertical="top" wrapText="1" shrinkToFit="1"/>
    </xf>
    <xf numFmtId="49" fontId="17" fillId="0" borderId="0" xfId="0" applyNumberFormat="1" applyFont="1" applyBorder="1" applyAlignment="1" applyProtection="1">
      <alignment horizontal="left" vertical="center"/>
    </xf>
    <xf numFmtId="0" fontId="15" fillId="0" borderId="0" xfId="0" applyNumberFormat="1" applyFont="1" applyBorder="1" applyAlignment="1" applyProtection="1">
      <alignment horizontal="left" vertical="center"/>
    </xf>
    <xf numFmtId="49" fontId="18" fillId="0" borderId="0" xfId="0" applyNumberFormat="1" applyFont="1" applyBorder="1" applyAlignment="1" applyProtection="1">
      <alignment vertical="center"/>
    </xf>
    <xf numFmtId="49" fontId="17" fillId="0" borderId="0" xfId="0" applyNumberFormat="1" applyFont="1" applyAlignment="1" applyProtection="1">
      <alignment vertical="center"/>
    </xf>
    <xf numFmtId="0" fontId="10" fillId="0" borderId="0" xfId="0" applyNumberFormat="1" applyFont="1" applyAlignment="1" applyProtection="1">
      <alignment horizontal="left" vertical="center"/>
    </xf>
    <xf numFmtId="177" fontId="1" fillId="0" borderId="0" xfId="0" applyNumberFormat="1" applyFont="1" applyBorder="1" applyAlignment="1" applyProtection="1">
      <alignment horizontal="center" vertical="center"/>
    </xf>
    <xf numFmtId="178" fontId="0" fillId="0" borderId="0" xfId="0" applyNumberFormat="1" applyBorder="1" applyAlignment="1" applyProtection="1">
      <alignment horizontal="distributed" vertical="center"/>
    </xf>
    <xf numFmtId="0" fontId="1" fillId="0" borderId="0" xfId="0" applyNumberFormat="1" applyFont="1" applyBorder="1" applyAlignment="1" applyProtection="1">
      <alignment horizontal="distributed" vertical="center"/>
    </xf>
    <xf numFmtId="178" fontId="1" fillId="0" borderId="0" xfId="0" applyNumberFormat="1" applyFont="1" applyBorder="1" applyAlignment="1" applyProtection="1">
      <alignment horizontal="distributed" vertical="center"/>
    </xf>
    <xf numFmtId="49" fontId="0" fillId="0" borderId="1" xfId="0" applyNumberFormat="1" applyBorder="1" applyAlignment="1" applyProtection="1">
      <alignment vertical="center" wrapText="1"/>
      <protection locked="0"/>
    </xf>
    <xf numFmtId="49" fontId="1" fillId="0" borderId="2" xfId="0" applyNumberFormat="1" applyFont="1" applyBorder="1" applyAlignment="1" applyProtection="1">
      <alignment vertical="center" wrapText="1"/>
      <protection locked="0"/>
    </xf>
    <xf numFmtId="49" fontId="1" fillId="0" borderId="3" xfId="0" applyNumberFormat="1" applyFont="1" applyBorder="1" applyAlignment="1" applyProtection="1">
      <alignment vertical="center" wrapText="1"/>
      <protection locked="0"/>
    </xf>
    <xf numFmtId="49" fontId="1" fillId="0" borderId="4" xfId="0" applyNumberFormat="1" applyFont="1" applyBorder="1" applyAlignment="1" applyProtection="1">
      <alignment vertical="center" wrapText="1"/>
      <protection locked="0"/>
    </xf>
    <xf numFmtId="49" fontId="1" fillId="0" borderId="0" xfId="0" applyNumberFormat="1" applyFont="1" applyBorder="1" applyAlignment="1" applyProtection="1">
      <alignment vertical="center" wrapText="1"/>
      <protection locked="0"/>
    </xf>
    <xf numFmtId="49" fontId="1" fillId="0" borderId="5" xfId="0" applyNumberFormat="1" applyFont="1" applyBorder="1" applyAlignment="1" applyProtection="1">
      <alignment vertical="center" wrapText="1"/>
      <protection locked="0"/>
    </xf>
    <xf numFmtId="49" fontId="1" fillId="0" borderId="6" xfId="0" applyNumberFormat="1" applyFont="1" applyBorder="1" applyAlignment="1" applyProtection="1">
      <alignment vertical="center" wrapText="1"/>
      <protection locked="0"/>
    </xf>
    <xf numFmtId="49" fontId="1" fillId="0" borderId="7" xfId="0" applyNumberFormat="1" applyFont="1" applyBorder="1" applyAlignment="1" applyProtection="1">
      <alignment vertical="center" wrapText="1"/>
      <protection locked="0"/>
    </xf>
    <xf numFmtId="49" fontId="1" fillId="0" borderId="8" xfId="0" applyNumberFormat="1" applyFont="1" applyBorder="1" applyAlignment="1" applyProtection="1">
      <alignment vertical="center" wrapText="1"/>
      <protection locked="0"/>
    </xf>
    <xf numFmtId="49" fontId="17" fillId="0" borderId="0" xfId="0" applyNumberFormat="1" applyFont="1" applyBorder="1" applyAlignment="1" applyProtection="1">
      <alignment vertical="center" wrapText="1"/>
    </xf>
    <xf numFmtId="49" fontId="17" fillId="0" borderId="0" xfId="0" applyNumberFormat="1" applyFont="1" applyBorder="1" applyAlignment="1" applyProtection="1">
      <alignment vertical="center" wrapText="1"/>
    </xf>
    <xf numFmtId="49" fontId="1" fillId="0" borderId="1" xfId="0" applyNumberFormat="1"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8" xfId="0" applyFont="1" applyBorder="1" applyAlignment="1" applyProtection="1">
      <alignment horizontal="center" vertical="center"/>
    </xf>
    <xf numFmtId="49" fontId="1" fillId="0" borderId="6" xfId="0" applyNumberFormat="1" applyFont="1" applyBorder="1" applyAlignment="1" applyProtection="1">
      <alignment horizontal="center" vertical="center"/>
    </xf>
    <xf numFmtId="49" fontId="1" fillId="0" borderId="7" xfId="0" applyNumberFormat="1" applyFont="1" applyBorder="1" applyAlignment="1" applyProtection="1">
      <alignment horizontal="center" vertical="center"/>
    </xf>
    <xf numFmtId="49" fontId="1" fillId="0" borderId="8" xfId="0" applyNumberFormat="1" applyFont="1" applyBorder="1" applyAlignment="1" applyProtection="1">
      <alignment horizontal="center" vertical="center"/>
    </xf>
    <xf numFmtId="49" fontId="1" fillId="0" borderId="9" xfId="0" applyNumberFormat="1" applyFont="1" applyBorder="1" applyAlignment="1" applyProtection="1">
      <alignment horizontal="center" vertical="center"/>
    </xf>
    <xf numFmtId="0" fontId="1" fillId="0" borderId="10" xfId="0" applyFont="1" applyBorder="1" applyAlignment="1" applyProtection="1">
      <alignment horizontal="center" vertical="center"/>
    </xf>
    <xf numFmtId="0" fontId="1" fillId="0" borderId="11" xfId="0" applyFont="1" applyBorder="1" applyAlignment="1" applyProtection="1">
      <alignment horizontal="center" vertical="center"/>
    </xf>
    <xf numFmtId="181" fontId="19" fillId="0" borderId="9" xfId="0" applyNumberFormat="1" applyFont="1" applyBorder="1" applyAlignment="1" applyProtection="1">
      <alignment vertical="center"/>
      <protection locked="0"/>
    </xf>
    <xf numFmtId="181" fontId="19" fillId="0" borderId="10" xfId="0" applyNumberFormat="1" applyFont="1" applyBorder="1" applyAlignment="1" applyProtection="1">
      <alignment vertical="center"/>
      <protection locked="0"/>
    </xf>
    <xf numFmtId="181" fontId="19" fillId="0" borderId="11" xfId="0" applyNumberFormat="1" applyFont="1" applyBorder="1" applyAlignment="1" applyProtection="1">
      <alignment vertical="center"/>
      <protection locked="0"/>
    </xf>
    <xf numFmtId="181" fontId="19" fillId="0" borderId="9" xfId="0" applyNumberFormat="1" applyFont="1" applyBorder="1" applyAlignment="1" applyProtection="1">
      <alignment vertical="center"/>
    </xf>
    <xf numFmtId="181" fontId="19" fillId="0" borderId="10" xfId="0" applyNumberFormat="1" applyFont="1" applyBorder="1" applyAlignment="1" applyProtection="1">
      <alignment vertical="center"/>
    </xf>
    <xf numFmtId="181" fontId="19" fillId="0" borderId="11" xfId="0" applyNumberFormat="1" applyFont="1" applyBorder="1" applyAlignment="1" applyProtection="1">
      <alignment vertical="center"/>
    </xf>
    <xf numFmtId="49" fontId="1" fillId="0" borderId="6" xfId="0" applyNumberFormat="1" applyFont="1" applyBorder="1" applyAlignment="1" applyProtection="1">
      <alignment vertical="center"/>
    </xf>
    <xf numFmtId="49" fontId="1" fillId="0" borderId="8" xfId="0" applyNumberFormat="1" applyFont="1" applyBorder="1" applyAlignment="1" applyProtection="1">
      <alignment vertical="center"/>
    </xf>
    <xf numFmtId="49" fontId="1" fillId="0" borderId="1" xfId="0" applyNumberFormat="1"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181" fontId="19" fillId="0" borderId="12" xfId="0" applyNumberFormat="1" applyFont="1" applyBorder="1" applyAlignment="1" applyProtection="1">
      <alignment vertical="center"/>
    </xf>
    <xf numFmtId="181" fontId="19" fillId="0" borderId="13" xfId="0" applyNumberFormat="1" applyFont="1" applyBorder="1" applyAlignment="1" applyProtection="1">
      <alignment vertical="center"/>
    </xf>
    <xf numFmtId="181" fontId="19" fillId="0" borderId="14" xfId="0" applyNumberFormat="1" applyFont="1" applyBorder="1" applyAlignment="1" applyProtection="1">
      <alignment vertical="center"/>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181" fontId="1" fillId="0" borderId="12" xfId="0" applyNumberFormat="1" applyFont="1" applyBorder="1" applyAlignment="1" applyProtection="1">
      <alignment vertical="center"/>
    </xf>
    <xf numFmtId="181" fontId="1" fillId="0" borderId="13" xfId="0" applyNumberFormat="1" applyFont="1" applyBorder="1" applyAlignment="1" applyProtection="1">
      <alignment vertical="center"/>
    </xf>
    <xf numFmtId="181" fontId="1" fillId="0" borderId="14" xfId="0" applyNumberFormat="1" applyFont="1" applyBorder="1" applyAlignment="1" applyProtection="1">
      <alignment vertical="center"/>
    </xf>
    <xf numFmtId="181" fontId="1" fillId="0" borderId="15" xfId="0" applyNumberFormat="1" applyFont="1" applyBorder="1" applyAlignment="1" applyProtection="1">
      <alignment vertical="center"/>
    </xf>
    <xf numFmtId="181" fontId="1" fillId="0" borderId="16" xfId="0" applyNumberFormat="1" applyFont="1" applyBorder="1" applyAlignment="1" applyProtection="1">
      <alignment vertical="center"/>
    </xf>
    <xf numFmtId="181" fontId="1" fillId="0" borderId="17" xfId="0" applyNumberFormat="1" applyFont="1" applyBorder="1" applyAlignment="1" applyProtection="1">
      <alignment vertical="center"/>
    </xf>
    <xf numFmtId="49" fontId="1" fillId="0" borderId="4" xfId="0" applyNumberFormat="1" applyFont="1" applyBorder="1" applyAlignment="1" applyProtection="1">
      <alignment vertical="center"/>
    </xf>
    <xf numFmtId="49" fontId="1" fillId="0" borderId="5" xfId="0" applyNumberFormat="1" applyFont="1" applyBorder="1" applyAlignment="1" applyProtection="1">
      <alignment vertical="center"/>
    </xf>
    <xf numFmtId="181" fontId="9" fillId="0" borderId="9" xfId="0" applyNumberFormat="1" applyFont="1" applyBorder="1" applyAlignment="1" applyProtection="1">
      <alignment vertical="center"/>
      <protection locked="0"/>
    </xf>
    <xf numFmtId="181" fontId="9" fillId="0" borderId="10" xfId="0" applyNumberFormat="1" applyFont="1" applyBorder="1" applyAlignment="1" applyProtection="1">
      <alignment vertical="center"/>
      <protection locked="0"/>
    </xf>
    <xf numFmtId="181" fontId="9" fillId="0" borderId="11" xfId="0" applyNumberFormat="1" applyFont="1" applyBorder="1" applyAlignment="1" applyProtection="1">
      <alignment vertical="center"/>
      <protection locked="0"/>
    </xf>
    <xf numFmtId="181" fontId="1" fillId="0" borderId="18" xfId="0" applyNumberFormat="1" applyFont="1" applyBorder="1" applyAlignment="1" applyProtection="1">
      <alignment vertical="center"/>
    </xf>
    <xf numFmtId="181" fontId="1" fillId="0" borderId="19" xfId="0" applyNumberFormat="1" applyFont="1" applyBorder="1" applyAlignment="1" applyProtection="1">
      <alignment vertical="center"/>
    </xf>
    <xf numFmtId="181" fontId="1" fillId="0" borderId="20" xfId="0" applyNumberFormat="1" applyFont="1" applyBorder="1" applyAlignment="1" applyProtection="1">
      <alignment vertical="center"/>
    </xf>
    <xf numFmtId="181" fontId="9" fillId="0" borderId="1" xfId="0" applyNumberFormat="1" applyFont="1" applyBorder="1" applyAlignment="1" applyProtection="1">
      <alignment vertical="center"/>
      <protection locked="0"/>
    </xf>
    <xf numFmtId="181" fontId="9" fillId="0" borderId="2" xfId="0" applyNumberFormat="1" applyFont="1" applyBorder="1" applyAlignment="1" applyProtection="1">
      <alignment vertical="center"/>
      <protection locked="0"/>
    </xf>
    <xf numFmtId="181" fontId="9" fillId="0" borderId="3" xfId="0" applyNumberFormat="1" applyFont="1" applyBorder="1" applyAlignment="1" applyProtection="1">
      <alignment vertical="center"/>
      <protection locked="0"/>
    </xf>
    <xf numFmtId="181" fontId="9" fillId="0" borderId="6" xfId="0" applyNumberFormat="1" applyFont="1" applyBorder="1" applyAlignment="1" applyProtection="1">
      <alignment vertical="center"/>
      <protection locked="0"/>
    </xf>
    <xf numFmtId="181" fontId="9" fillId="0" borderId="7" xfId="0" applyNumberFormat="1" applyFont="1" applyBorder="1" applyAlignment="1" applyProtection="1">
      <alignment vertical="center"/>
      <protection locked="0"/>
    </xf>
    <xf numFmtId="181" fontId="9" fillId="0" borderId="8" xfId="0" applyNumberFormat="1" applyFont="1" applyBorder="1" applyAlignment="1" applyProtection="1">
      <alignment vertical="center"/>
      <protection locked="0"/>
    </xf>
    <xf numFmtId="181" fontId="9" fillId="0" borderId="9" xfId="0" applyNumberFormat="1" applyFont="1" applyBorder="1" applyAlignment="1" applyProtection="1">
      <alignment vertical="center"/>
    </xf>
    <xf numFmtId="181" fontId="9" fillId="0" borderId="10" xfId="0" applyNumberFormat="1" applyFont="1" applyBorder="1" applyAlignment="1" applyProtection="1">
      <alignment vertical="center"/>
    </xf>
    <xf numFmtId="181" fontId="9" fillId="0" borderId="11" xfId="0" applyNumberFormat="1" applyFont="1" applyBorder="1" applyAlignment="1" applyProtection="1">
      <alignment vertical="center"/>
    </xf>
    <xf numFmtId="181" fontId="1" fillId="0" borderId="21" xfId="0" applyNumberFormat="1" applyFont="1" applyBorder="1" applyAlignment="1" applyProtection="1">
      <alignment vertical="center"/>
    </xf>
    <xf numFmtId="181" fontId="1" fillId="0" borderId="22" xfId="0" applyNumberFormat="1" applyFont="1" applyBorder="1" applyAlignment="1" applyProtection="1">
      <alignment vertical="center"/>
    </xf>
    <xf numFmtId="181" fontId="1" fillId="0" borderId="23" xfId="0" applyNumberFormat="1" applyFont="1" applyBorder="1" applyAlignment="1" applyProtection="1">
      <alignment vertical="center"/>
    </xf>
    <xf numFmtId="49" fontId="17" fillId="0" borderId="0" xfId="0" applyNumberFormat="1" applyFont="1" applyBorder="1" applyAlignment="1" applyProtection="1">
      <alignment vertical="top"/>
    </xf>
    <xf numFmtId="49" fontId="17" fillId="0" borderId="0" xfId="0" applyNumberFormat="1" applyFont="1" applyBorder="1" applyAlignment="1" applyProtection="1">
      <alignment vertical="top" wrapText="1"/>
    </xf>
    <xf numFmtId="0" fontId="1" fillId="0" borderId="0" xfId="0" applyFont="1" applyBorder="1" applyAlignment="1" applyProtection="1">
      <alignment vertical="top" wrapText="1"/>
    </xf>
    <xf numFmtId="0" fontId="1" fillId="0" borderId="0" xfId="0" applyFont="1" applyAlignment="1" applyProtection="1">
      <alignment vertical="top" wrapText="1"/>
    </xf>
    <xf numFmtId="49" fontId="17" fillId="0" borderId="0" xfId="0" applyNumberFormat="1" applyFont="1" applyBorder="1" applyAlignment="1" applyProtection="1">
      <alignment vertical="top" wrapText="1"/>
    </xf>
    <xf numFmtId="0" fontId="1" fillId="0" borderId="0" xfId="0" applyFont="1" applyAlignment="1" applyProtection="1">
      <alignment vertical="top" wrapText="1"/>
    </xf>
    <xf numFmtId="49" fontId="1" fillId="0" borderId="7" xfId="0" applyNumberFormat="1" applyFont="1" applyBorder="1" applyAlignment="1" applyProtection="1">
      <alignment vertical="center"/>
    </xf>
    <xf numFmtId="49" fontId="0" fillId="0" borderId="1" xfId="0" applyNumberFormat="1" applyBorder="1" applyAlignment="1" applyProtection="1">
      <alignment horizontal="center" vertical="center" wrapText="1"/>
    </xf>
    <xf numFmtId="0" fontId="1" fillId="0" borderId="2" xfId="0" applyFont="1" applyBorder="1" applyAlignment="1" applyProtection="1">
      <alignment horizontal="center" vertical="center" wrapText="1"/>
    </xf>
    <xf numFmtId="49" fontId="1" fillId="0" borderId="9" xfId="0" applyNumberFormat="1"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49" fontId="0" fillId="0" borderId="9" xfId="0" applyNumberFormat="1" applyBorder="1" applyAlignment="1" applyProtection="1">
      <alignment horizontal="center" vertical="center" shrinkToFit="1"/>
    </xf>
    <xf numFmtId="0" fontId="1" fillId="0" borderId="10" xfId="0" applyFont="1" applyBorder="1" applyAlignment="1" applyProtection="1">
      <alignment horizontal="center" vertical="center" shrinkToFit="1"/>
    </xf>
    <xf numFmtId="0" fontId="1" fillId="0" borderId="11" xfId="0" applyFont="1" applyBorder="1" applyAlignment="1" applyProtection="1">
      <alignment horizontal="center" vertical="center" shrinkToFit="1"/>
    </xf>
    <xf numFmtId="0" fontId="0" fillId="0" borderId="9" xfId="0" applyNumberFormat="1" applyBorder="1" applyAlignment="1" applyProtection="1">
      <alignment vertical="center" shrinkToFit="1"/>
      <protection locked="0"/>
    </xf>
    <xf numFmtId="0" fontId="1" fillId="0" borderId="10" xfId="0" applyNumberFormat="1" applyFont="1" applyBorder="1" applyAlignment="1" applyProtection="1">
      <alignment vertical="center" shrinkToFit="1"/>
      <protection locked="0"/>
    </xf>
    <xf numFmtId="0" fontId="1" fillId="0" borderId="11" xfId="0" applyNumberFormat="1" applyFont="1" applyBorder="1" applyAlignment="1" applyProtection="1">
      <alignment vertical="center" shrinkToFit="1"/>
      <protection locked="0"/>
    </xf>
    <xf numFmtId="0" fontId="6" fillId="0" borderId="9" xfId="0" applyNumberFormat="1" applyFont="1" applyBorder="1" applyAlignment="1" applyProtection="1">
      <alignment horizontal="center" vertical="center" shrinkToFit="1"/>
      <protection locked="0"/>
    </xf>
    <xf numFmtId="0" fontId="6" fillId="0" borderId="10" xfId="0" applyNumberFormat="1" applyFont="1" applyBorder="1" applyAlignment="1" applyProtection="1">
      <alignment horizontal="center" vertical="center" shrinkToFit="1"/>
      <protection locked="0"/>
    </xf>
    <xf numFmtId="0" fontId="6" fillId="0" borderId="11" xfId="0" applyNumberFormat="1" applyFont="1" applyBorder="1" applyAlignment="1" applyProtection="1">
      <alignment horizontal="center" vertical="center" shrinkToFit="1"/>
      <protection locked="0"/>
    </xf>
    <xf numFmtId="181" fontId="1" fillId="0" borderId="9" xfId="0" applyNumberFormat="1" applyFont="1" applyBorder="1" applyAlignment="1" applyProtection="1">
      <alignment vertical="center" shrinkToFit="1"/>
      <protection locked="0"/>
    </xf>
    <xf numFmtId="181" fontId="1" fillId="0" borderId="10" xfId="0" applyNumberFormat="1" applyFont="1" applyBorder="1" applyAlignment="1" applyProtection="1">
      <alignment vertical="center" shrinkToFit="1"/>
      <protection locked="0"/>
    </xf>
    <xf numFmtId="181" fontId="1" fillId="0" borderId="11" xfId="0" applyNumberFormat="1" applyFont="1" applyBorder="1" applyAlignment="1" applyProtection="1">
      <alignment vertical="center" shrinkToFit="1"/>
      <protection locked="0"/>
    </xf>
    <xf numFmtId="0" fontId="2" fillId="0" borderId="9" xfId="0" applyNumberFormat="1" applyFont="1" applyBorder="1" applyAlignment="1" applyProtection="1">
      <alignment vertical="center" wrapText="1" shrinkToFit="1"/>
      <protection locked="0"/>
    </xf>
    <xf numFmtId="0" fontId="2" fillId="0" borderId="10" xfId="0" applyNumberFormat="1" applyFont="1" applyBorder="1" applyAlignment="1" applyProtection="1">
      <alignment vertical="center" wrapText="1" shrinkToFit="1"/>
      <protection locked="0"/>
    </xf>
    <xf numFmtId="0" fontId="2" fillId="0" borderId="11" xfId="0" applyNumberFormat="1" applyFont="1" applyBorder="1" applyAlignment="1" applyProtection="1">
      <alignment vertical="center" wrapText="1" shrinkToFit="1"/>
      <protection locked="0"/>
    </xf>
    <xf numFmtId="10" fontId="0" fillId="0" borderId="9" xfId="0" applyNumberFormat="1" applyBorder="1" applyAlignment="1" applyProtection="1">
      <alignment horizontal="right" vertical="center"/>
      <protection locked="0"/>
    </xf>
    <xf numFmtId="10" fontId="1" fillId="0" borderId="10" xfId="0" applyNumberFormat="1" applyFont="1" applyBorder="1" applyAlignment="1" applyProtection="1">
      <alignment horizontal="right" vertical="center"/>
      <protection locked="0"/>
    </xf>
    <xf numFmtId="10" fontId="1" fillId="0" borderId="11" xfId="0" applyNumberFormat="1" applyFont="1" applyBorder="1" applyAlignment="1" applyProtection="1">
      <alignment horizontal="right" vertical="center"/>
      <protection locked="0"/>
    </xf>
    <xf numFmtId="10" fontId="1" fillId="0" borderId="9" xfId="0" applyNumberFormat="1" applyFont="1" applyBorder="1" applyAlignment="1" applyProtection="1">
      <alignment horizontal="right" vertical="center"/>
      <protection locked="0"/>
    </xf>
    <xf numFmtId="0" fontId="2" fillId="0" borderId="9" xfId="0" applyNumberFormat="1" applyFont="1" applyBorder="1" applyAlignment="1" applyProtection="1">
      <alignment horizontal="center" vertical="center" wrapText="1"/>
      <protection locked="0"/>
    </xf>
    <xf numFmtId="0" fontId="2" fillId="0" borderId="10" xfId="0" applyNumberFormat="1" applyFont="1" applyBorder="1" applyAlignment="1" applyProtection="1">
      <alignment horizontal="center" vertical="center" wrapText="1"/>
      <protection locked="0"/>
    </xf>
    <xf numFmtId="0" fontId="2" fillId="0" borderId="11" xfId="0" applyNumberFormat="1" applyFont="1" applyBorder="1" applyAlignment="1" applyProtection="1">
      <alignment horizontal="center" vertical="center" wrapText="1"/>
      <protection locked="0"/>
    </xf>
    <xf numFmtId="0" fontId="1" fillId="0" borderId="9" xfId="0" applyNumberFormat="1" applyFont="1" applyBorder="1" applyAlignment="1" applyProtection="1">
      <alignment vertical="center" shrinkToFit="1"/>
      <protection locked="0"/>
    </xf>
    <xf numFmtId="49" fontId="1" fillId="0" borderId="0" xfId="0" applyNumberFormat="1" applyFont="1" applyAlignment="1" applyProtection="1">
      <alignment vertical="center"/>
      <protection locked="0"/>
    </xf>
    <xf numFmtId="0" fontId="0" fillId="0" borderId="0" xfId="0" applyAlignment="1" applyProtection="1"/>
    <xf numFmtId="49" fontId="20" fillId="0" borderId="0" xfId="0" applyNumberFormat="1" applyFont="1" applyBorder="1" applyAlignment="1" applyProtection="1">
      <alignment vertical="center"/>
    </xf>
    <xf numFmtId="49" fontId="17" fillId="0" borderId="0" xfId="0" applyNumberFormat="1" applyFont="1" applyBorder="1" applyAlignment="1" applyProtection="1">
      <alignment horizontal="justify" vertical="center" wrapText="1"/>
    </xf>
    <xf numFmtId="49" fontId="1" fillId="0" borderId="1" xfId="0" applyNumberFormat="1" applyFont="1" applyBorder="1" applyAlignment="1" applyProtection="1">
      <alignment horizontal="distributed" vertical="center" indent="1"/>
    </xf>
    <xf numFmtId="0" fontId="1" fillId="0" borderId="2" xfId="0" applyFont="1" applyBorder="1" applyAlignment="1" applyProtection="1">
      <alignment horizontal="distributed" vertical="center" indent="1"/>
    </xf>
    <xf numFmtId="0" fontId="1" fillId="0" borderId="3" xfId="0" applyFont="1" applyBorder="1" applyAlignment="1" applyProtection="1">
      <alignment horizontal="distributed" vertical="center" indent="1"/>
    </xf>
    <xf numFmtId="49" fontId="1" fillId="0" borderId="1" xfId="0" applyNumberFormat="1" applyFont="1" applyBorder="1" applyAlignment="1" applyProtection="1">
      <alignment vertical="center"/>
    </xf>
    <xf numFmtId="49" fontId="1" fillId="0" borderId="2" xfId="0" applyNumberFormat="1" applyFont="1" applyBorder="1" applyAlignment="1" applyProtection="1">
      <alignment vertical="center"/>
    </xf>
    <xf numFmtId="182" fontId="0" fillId="0" borderId="2" xfId="0" applyNumberFormat="1" applyBorder="1" applyAlignment="1" applyProtection="1">
      <alignment horizontal="right" vertical="center"/>
      <protection locked="0"/>
    </xf>
    <xf numFmtId="182" fontId="1" fillId="0" borderId="2" xfId="0" applyNumberFormat="1" applyFont="1" applyBorder="1" applyAlignment="1" applyProtection="1">
      <alignment horizontal="right" vertical="center"/>
      <protection locked="0"/>
    </xf>
    <xf numFmtId="182" fontId="0" fillId="0" borderId="2" xfId="0" applyNumberFormat="1" applyBorder="1" applyAlignment="1" applyProtection="1">
      <alignment vertical="center"/>
    </xf>
    <xf numFmtId="0" fontId="0" fillId="0" borderId="2" xfId="0" applyNumberFormat="1" applyBorder="1" applyAlignment="1" applyProtection="1">
      <alignment vertical="center"/>
    </xf>
    <xf numFmtId="0" fontId="0" fillId="0" borderId="3" xfId="0" applyNumberFormat="1" applyBorder="1" applyAlignment="1" applyProtection="1">
      <alignment vertical="center"/>
    </xf>
    <xf numFmtId="10" fontId="1" fillId="0" borderId="2" xfId="2" applyNumberFormat="1" applyFont="1" applyBorder="1" applyAlignment="1" applyProtection="1">
      <alignment vertical="center"/>
    </xf>
    <xf numFmtId="49" fontId="17" fillId="0" borderId="2" xfId="0" applyNumberFormat="1" applyFont="1" applyBorder="1" applyAlignment="1" applyProtection="1">
      <alignment vertical="center"/>
    </xf>
    <xf numFmtId="49" fontId="17" fillId="0" borderId="3" xfId="0" applyNumberFormat="1" applyFont="1" applyBorder="1" applyAlignment="1" applyProtection="1">
      <alignment vertical="center"/>
    </xf>
    <xf numFmtId="0" fontId="1" fillId="0" borderId="4" xfId="0" applyFont="1" applyBorder="1" applyAlignment="1" applyProtection="1">
      <alignment horizontal="distributed" vertical="center" indent="1"/>
    </xf>
    <xf numFmtId="0" fontId="1" fillId="0" borderId="0" xfId="0" applyFont="1" applyAlignment="1" applyProtection="1">
      <alignment horizontal="distributed" vertical="center" indent="1"/>
    </xf>
    <xf numFmtId="0" fontId="1" fillId="0" borderId="5" xfId="0" applyFont="1" applyBorder="1" applyAlignment="1" applyProtection="1">
      <alignment horizontal="distributed" vertical="center" indent="1"/>
    </xf>
    <xf numFmtId="49" fontId="1" fillId="0" borderId="7" xfId="0" applyNumberFormat="1" applyFont="1" applyBorder="1" applyAlignment="1" applyProtection="1">
      <alignment vertical="center"/>
    </xf>
    <xf numFmtId="182" fontId="0" fillId="0" borderId="7" xfId="0" applyNumberFormat="1" applyBorder="1" applyAlignment="1" applyProtection="1">
      <alignment horizontal="right" vertical="center"/>
      <protection locked="0"/>
    </xf>
    <xf numFmtId="182" fontId="1" fillId="0" borderId="7" xfId="0" applyNumberFormat="1" applyFont="1" applyBorder="1" applyAlignment="1" applyProtection="1">
      <alignment horizontal="right" vertical="center"/>
      <protection locked="0"/>
    </xf>
    <xf numFmtId="0" fontId="0" fillId="0" borderId="7" xfId="0" applyNumberFormat="1" applyBorder="1" applyAlignment="1" applyProtection="1">
      <alignment vertical="center"/>
    </xf>
    <xf numFmtId="0" fontId="0" fillId="0" borderId="8" xfId="0" applyNumberFormat="1" applyBorder="1" applyAlignment="1" applyProtection="1">
      <alignment vertical="center"/>
    </xf>
    <xf numFmtId="10" fontId="1" fillId="0" borderId="7" xfId="2" applyNumberFormat="1" applyFont="1" applyBorder="1" applyAlignment="1" applyProtection="1">
      <alignment vertical="center"/>
    </xf>
    <xf numFmtId="49" fontId="17" fillId="0" borderId="7" xfId="0" applyNumberFormat="1" applyFont="1" applyBorder="1" applyAlignment="1" applyProtection="1">
      <alignment vertical="center"/>
    </xf>
    <xf numFmtId="49" fontId="17" fillId="0" borderId="8" xfId="0" applyNumberFormat="1" applyFont="1" applyBorder="1" applyAlignment="1" applyProtection="1">
      <alignment vertical="center"/>
    </xf>
    <xf numFmtId="182" fontId="0" fillId="0" borderId="2" xfId="0" applyNumberFormat="1" applyBorder="1" applyAlignment="1" applyProtection="1">
      <alignment vertical="center"/>
    </xf>
    <xf numFmtId="182" fontId="0" fillId="0" borderId="3" xfId="0" applyNumberFormat="1" applyBorder="1" applyAlignment="1" applyProtection="1">
      <alignment vertical="center"/>
    </xf>
    <xf numFmtId="49" fontId="0" fillId="0" borderId="7" xfId="0" applyNumberFormat="1" applyBorder="1" applyAlignment="1" applyProtection="1">
      <alignment vertical="center"/>
    </xf>
    <xf numFmtId="49" fontId="0" fillId="0" borderId="8" xfId="0" applyNumberFormat="1" applyBorder="1" applyAlignment="1" applyProtection="1">
      <alignment vertical="center"/>
    </xf>
    <xf numFmtId="182" fontId="1" fillId="0" borderId="2" xfId="0" applyNumberFormat="1" applyFont="1" applyBorder="1" applyAlignment="1" applyProtection="1">
      <alignment vertical="center"/>
    </xf>
    <xf numFmtId="182" fontId="1" fillId="0" borderId="7" xfId="0" applyNumberFormat="1" applyFont="1" applyBorder="1" applyAlignment="1" applyProtection="1">
      <alignment vertical="center"/>
    </xf>
    <xf numFmtId="49" fontId="17" fillId="0" borderId="0" xfId="0" applyNumberFormat="1" applyFont="1" applyAlignment="1" applyProtection="1">
      <alignment vertical="center"/>
      <protection locked="0"/>
    </xf>
    <xf numFmtId="182" fontId="0" fillId="0" borderId="3" xfId="0" applyNumberFormat="1" applyBorder="1" applyAlignment="1" applyProtection="1">
      <alignment vertical="center"/>
    </xf>
    <xf numFmtId="0" fontId="1" fillId="0" borderId="6" xfId="0" applyFont="1" applyBorder="1" applyAlignment="1" applyProtection="1">
      <alignment horizontal="distributed" vertical="center" indent="1"/>
    </xf>
    <xf numFmtId="0" fontId="1" fillId="0" borderId="7" xfId="0" applyFont="1" applyBorder="1" applyAlignment="1" applyProtection="1">
      <alignment horizontal="distributed" vertical="center" indent="1"/>
    </xf>
    <xf numFmtId="0" fontId="1" fillId="0" borderId="8" xfId="0" applyFont="1" applyBorder="1" applyAlignment="1" applyProtection="1">
      <alignment horizontal="distributed" vertical="center" indent="1"/>
    </xf>
    <xf numFmtId="49" fontId="1" fillId="0" borderId="15" xfId="0" applyNumberFormat="1" applyFont="1" applyBorder="1" applyAlignment="1" applyProtection="1">
      <alignment vertical="center" wrapText="1"/>
    </xf>
    <xf numFmtId="0" fontId="1" fillId="0" borderId="16" xfId="0" applyFont="1" applyBorder="1" applyAlignment="1" applyProtection="1">
      <alignment vertical="center"/>
    </xf>
    <xf numFmtId="0" fontId="1" fillId="0" borderId="17" xfId="0" applyFont="1" applyBorder="1" applyAlignment="1" applyProtection="1">
      <alignment vertical="center"/>
    </xf>
    <xf numFmtId="49" fontId="0" fillId="0" borderId="1" xfId="0" applyNumberFormat="1" applyBorder="1" applyAlignment="1" applyProtection="1">
      <alignment horizontal="center" vertical="center"/>
    </xf>
    <xf numFmtId="0" fontId="1" fillId="0" borderId="21" xfId="0" applyFont="1" applyBorder="1" applyAlignment="1" applyProtection="1">
      <alignment vertical="center"/>
    </xf>
    <xf numFmtId="0" fontId="1" fillId="0" borderId="22" xfId="0" applyFont="1" applyBorder="1" applyAlignment="1" applyProtection="1">
      <alignment vertical="center"/>
    </xf>
    <xf numFmtId="0" fontId="1" fillId="0" borderId="23" xfId="0" applyFont="1" applyBorder="1" applyAlignment="1" applyProtection="1">
      <alignment vertical="center"/>
    </xf>
    <xf numFmtId="49" fontId="1" fillId="0" borderId="2" xfId="0" applyNumberFormat="1" applyFont="1" applyBorder="1" applyAlignment="1" applyProtection="1">
      <alignment horizontal="center" vertical="center"/>
    </xf>
    <xf numFmtId="49" fontId="1" fillId="0" borderId="3" xfId="0" applyNumberFormat="1" applyFont="1" applyBorder="1" applyAlignment="1" applyProtection="1">
      <alignment horizontal="center" vertical="center"/>
    </xf>
    <xf numFmtId="49" fontId="6" fillId="0" borderId="1" xfId="0" applyNumberFormat="1" applyFont="1" applyBorder="1" applyAlignment="1" applyProtection="1">
      <alignment horizontal="right" vertical="center"/>
    </xf>
    <xf numFmtId="49" fontId="6" fillId="0" borderId="2" xfId="0" applyNumberFormat="1" applyFont="1" applyBorder="1" applyAlignment="1" applyProtection="1">
      <alignment horizontal="right" vertical="center"/>
    </xf>
    <xf numFmtId="49" fontId="6" fillId="0" borderId="3" xfId="0" applyNumberFormat="1" applyFont="1" applyBorder="1" applyAlignment="1" applyProtection="1">
      <alignment horizontal="right" vertical="center"/>
    </xf>
    <xf numFmtId="0" fontId="6" fillId="0" borderId="1" xfId="0" applyNumberFormat="1" applyFont="1" applyBorder="1" applyAlignment="1" applyProtection="1">
      <alignment horizontal="right" vertical="center"/>
    </xf>
    <xf numFmtId="0" fontId="6" fillId="0" borderId="2" xfId="0" applyNumberFormat="1" applyFont="1" applyBorder="1" applyAlignment="1" applyProtection="1">
      <alignment horizontal="right" vertical="center"/>
    </xf>
    <xf numFmtId="0" fontId="6" fillId="0" borderId="3" xfId="0" applyNumberFormat="1" applyFont="1" applyBorder="1" applyAlignment="1" applyProtection="1">
      <alignment horizontal="right" vertical="center"/>
    </xf>
    <xf numFmtId="49" fontId="1" fillId="0" borderId="4"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182" fontId="1" fillId="0" borderId="0" xfId="0" applyNumberFormat="1" applyFont="1" applyBorder="1" applyAlignment="1" applyProtection="1">
      <alignment horizontal="right" vertical="center"/>
      <protection locked="0"/>
    </xf>
    <xf numFmtId="49" fontId="17" fillId="0" borderId="4" xfId="0" applyNumberFormat="1" applyFont="1" applyBorder="1" applyAlignment="1" applyProtection="1">
      <alignment vertical="center"/>
    </xf>
    <xf numFmtId="49" fontId="1" fillId="0" borderId="8" xfId="0" applyNumberFormat="1" applyFont="1" applyBorder="1" applyAlignment="1" applyProtection="1">
      <alignment horizontal="left" vertical="center"/>
    </xf>
    <xf numFmtId="49" fontId="1" fillId="0" borderId="5" xfId="0" applyNumberFormat="1" applyFont="1" applyBorder="1" applyAlignment="1" applyProtection="1">
      <alignment horizontal="left" vertical="center"/>
    </xf>
    <xf numFmtId="49" fontId="0" fillId="0" borderId="9" xfId="0" applyNumberFormat="1" applyBorder="1" applyAlignment="1" applyProtection="1">
      <alignment horizontal="center" vertical="center" wrapText="1"/>
    </xf>
    <xf numFmtId="49" fontId="0" fillId="0" borderId="1" xfId="0" applyNumberFormat="1" applyFont="1" applyBorder="1" applyAlignment="1" applyProtection="1">
      <alignment horizontal="center" vertical="center" wrapText="1"/>
    </xf>
    <xf numFmtId="49" fontId="1" fillId="0" borderId="2" xfId="0" applyNumberFormat="1" applyFont="1" applyBorder="1" applyAlignment="1" applyProtection="1">
      <alignment horizontal="center" vertical="center" wrapText="1"/>
    </xf>
    <xf numFmtId="49" fontId="1" fillId="0" borderId="3" xfId="0" applyNumberFormat="1" applyFont="1" applyBorder="1" applyAlignment="1" applyProtection="1">
      <alignment horizontal="center" vertical="center" wrapText="1"/>
    </xf>
    <xf numFmtId="0" fontId="6" fillId="0" borderId="1" xfId="0" applyNumberFormat="1" applyFont="1" applyBorder="1" applyAlignment="1" applyProtection="1">
      <alignment horizontal="right" vertical="center" wrapText="1"/>
    </xf>
    <xf numFmtId="0" fontId="6" fillId="0" borderId="2" xfId="0" applyNumberFormat="1" applyFont="1" applyBorder="1" applyAlignment="1" applyProtection="1">
      <alignment horizontal="right" vertical="center" wrapText="1"/>
    </xf>
    <xf numFmtId="0" fontId="6" fillId="0" borderId="3" xfId="0" applyNumberFormat="1" applyFont="1" applyBorder="1" applyAlignment="1" applyProtection="1">
      <alignment horizontal="right" vertical="center" wrapText="1"/>
    </xf>
    <xf numFmtId="49" fontId="6" fillId="0" borderId="1" xfId="0" applyNumberFormat="1" applyFont="1" applyBorder="1" applyAlignment="1" applyProtection="1">
      <alignment horizontal="right" vertical="center" wrapText="1"/>
    </xf>
    <xf numFmtId="49" fontId="6" fillId="0" borderId="2" xfId="0" applyNumberFormat="1" applyFont="1" applyBorder="1" applyAlignment="1" applyProtection="1">
      <alignment horizontal="right" vertical="center" wrapText="1"/>
    </xf>
    <xf numFmtId="49" fontId="6" fillId="0" borderId="3" xfId="0" applyNumberFormat="1" applyFont="1" applyBorder="1" applyAlignment="1" applyProtection="1">
      <alignment horizontal="right" vertical="center" wrapText="1"/>
    </xf>
    <xf numFmtId="49" fontId="1" fillId="0" borderId="6" xfId="0" applyNumberFormat="1" applyFont="1" applyBorder="1" applyAlignment="1" applyProtection="1">
      <alignment horizontal="center" vertical="center" wrapText="1"/>
    </xf>
    <xf numFmtId="49" fontId="1" fillId="0" borderId="7" xfId="0" applyNumberFormat="1" applyFont="1" applyBorder="1" applyAlignment="1" applyProtection="1">
      <alignment horizontal="center" vertical="center" wrapText="1"/>
    </xf>
    <xf numFmtId="49" fontId="1" fillId="0" borderId="8" xfId="0" applyNumberFormat="1" applyFont="1" applyBorder="1" applyAlignment="1" applyProtection="1">
      <alignment horizontal="center" vertical="center" wrapText="1"/>
    </xf>
    <xf numFmtId="182" fontId="0" fillId="0" borderId="6" xfId="0" applyNumberFormat="1" applyBorder="1" applyAlignment="1" applyProtection="1">
      <alignment horizontal="right" vertical="center"/>
      <protection locked="0"/>
    </xf>
    <xf numFmtId="0" fontId="0" fillId="0" borderId="7" xfId="0" applyBorder="1" applyAlignment="1" applyProtection="1">
      <alignment horizontal="right"/>
      <protection locked="0"/>
    </xf>
    <xf numFmtId="10" fontId="16" fillId="0" borderId="7" xfId="2" applyNumberFormat="1" applyFont="1" applyBorder="1" applyAlignment="1" applyProtection="1">
      <alignment vertical="center" shrinkToFit="1"/>
    </xf>
    <xf numFmtId="10" fontId="16" fillId="0" borderId="8" xfId="2" applyNumberFormat="1" applyFont="1" applyBorder="1" applyAlignment="1" applyProtection="1">
      <alignment vertical="center" shrinkToFit="1"/>
    </xf>
    <xf numFmtId="10" fontId="0" fillId="0" borderId="6" xfId="2" applyNumberFormat="1" applyFont="1" applyBorder="1" applyAlignment="1" applyProtection="1">
      <alignment horizontal="right" vertical="center"/>
      <protection locked="0"/>
    </xf>
    <xf numFmtId="10" fontId="1" fillId="0" borderId="7" xfId="2" applyNumberFormat="1" applyFont="1" applyBorder="1" applyAlignment="1" applyProtection="1">
      <alignment horizontal="right" vertical="center"/>
      <protection locked="0"/>
    </xf>
    <xf numFmtId="10" fontId="14" fillId="0" borderId="7" xfId="2" applyNumberFormat="1" applyFont="1" applyBorder="1" applyAlignment="1" applyProtection="1">
      <alignment vertical="center" shrinkToFit="1"/>
    </xf>
    <xf numFmtId="10" fontId="14" fillId="0" borderId="8" xfId="2" applyNumberFormat="1" applyFont="1" applyBorder="1" applyAlignment="1" applyProtection="1">
      <alignment vertical="center" shrinkToFit="1"/>
    </xf>
    <xf numFmtId="183" fontId="21" fillId="0" borderId="4" xfId="2" applyNumberFormat="1" applyFont="1" applyBorder="1" applyAlignment="1" applyProtection="1">
      <alignment horizontal="left" vertical="center"/>
    </xf>
    <xf numFmtId="10" fontId="17" fillId="0" borderId="0" xfId="2" applyNumberFormat="1" applyFont="1" applyBorder="1" applyAlignment="1" applyProtection="1">
      <alignment horizontal="left" vertical="center"/>
    </xf>
    <xf numFmtId="49" fontId="0" fillId="0" borderId="9" xfId="0" applyNumberFormat="1" applyFont="1" applyBorder="1" applyAlignment="1" applyProtection="1">
      <alignment horizontal="center" vertical="center" wrapText="1"/>
    </xf>
    <xf numFmtId="182" fontId="0" fillId="0" borderId="9" xfId="0" applyNumberFormat="1" applyBorder="1" applyAlignment="1" applyProtection="1">
      <alignment horizontal="right" vertical="center"/>
      <protection locked="0"/>
    </xf>
    <xf numFmtId="182" fontId="1" fillId="0" borderId="10" xfId="0" applyNumberFormat="1" applyFont="1" applyBorder="1" applyAlignment="1" applyProtection="1">
      <alignment horizontal="right" vertical="center"/>
      <protection locked="0"/>
    </xf>
    <xf numFmtId="10" fontId="16" fillId="0" borderId="10" xfId="2" applyNumberFormat="1" applyFont="1" applyBorder="1" applyAlignment="1" applyProtection="1">
      <alignment vertical="center" shrinkToFit="1"/>
    </xf>
    <xf numFmtId="10" fontId="16" fillId="0" borderId="11" xfId="2" applyNumberFormat="1" applyFont="1" applyBorder="1" applyAlignment="1" applyProtection="1">
      <alignment vertical="center" shrinkToFit="1"/>
    </xf>
    <xf numFmtId="10" fontId="0" fillId="0" borderId="9" xfId="2" applyNumberFormat="1" applyFont="1" applyBorder="1" applyAlignment="1" applyProtection="1">
      <alignment horizontal="right" vertical="center"/>
      <protection locked="0"/>
    </xf>
    <xf numFmtId="10" fontId="1" fillId="0" borderId="10" xfId="2" applyNumberFormat="1" applyFont="1" applyBorder="1" applyAlignment="1" applyProtection="1">
      <alignment horizontal="right" vertical="center"/>
      <protection locked="0"/>
    </xf>
    <xf numFmtId="10" fontId="14" fillId="0" borderId="10" xfId="2" applyNumberFormat="1" applyFont="1" applyBorder="1" applyAlignment="1" applyProtection="1">
      <alignment vertical="center" shrinkToFit="1"/>
    </xf>
    <xf numFmtId="10" fontId="14" fillId="0" borderId="11" xfId="2" applyNumberFormat="1" applyFont="1" applyBorder="1" applyAlignment="1" applyProtection="1">
      <alignment vertical="center" shrinkToFit="1"/>
    </xf>
    <xf numFmtId="10" fontId="21" fillId="0" borderId="4" xfId="2" applyNumberFormat="1" applyFont="1" applyBorder="1" applyAlignment="1" applyProtection="1">
      <alignment horizontal="left" vertical="center"/>
    </xf>
    <xf numFmtId="49" fontId="1" fillId="0" borderId="6" xfId="0" applyNumberFormat="1"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9" xfId="0" applyFont="1" applyBorder="1" applyAlignment="1" applyProtection="1">
      <alignment horizontal="center" vertical="center" wrapText="1"/>
    </xf>
    <xf numFmtId="182" fontId="0" fillId="0" borderId="9" xfId="0" applyNumberFormat="1" applyFont="1" applyBorder="1" applyAlignment="1" applyProtection="1">
      <alignment horizontal="right" vertical="center"/>
      <protection locked="0"/>
    </xf>
    <xf numFmtId="182" fontId="0" fillId="0" borderId="10" xfId="0" applyNumberFormat="1" applyFont="1" applyBorder="1" applyAlignment="1" applyProtection="1">
      <alignment horizontal="right" vertical="center"/>
      <protection locked="0"/>
    </xf>
    <xf numFmtId="182" fontId="0" fillId="0" borderId="10" xfId="0" applyNumberFormat="1" applyFont="1" applyBorder="1" applyAlignment="1" applyProtection="1">
      <alignment vertical="center"/>
    </xf>
    <xf numFmtId="182" fontId="0" fillId="0" borderId="11" xfId="0" applyNumberFormat="1" applyFont="1" applyBorder="1" applyAlignment="1" applyProtection="1">
      <alignment vertical="center"/>
    </xf>
    <xf numFmtId="10" fontId="0" fillId="0" borderId="10" xfId="2" applyNumberFormat="1" applyFont="1" applyBorder="1" applyAlignment="1" applyProtection="1">
      <alignment horizontal="right" vertical="center"/>
      <protection locked="0"/>
    </xf>
    <xf numFmtId="10" fontId="0" fillId="0" borderId="10" xfId="2" applyNumberFormat="1" applyFont="1" applyBorder="1" applyAlignment="1" applyProtection="1">
      <alignment vertical="center" shrinkToFit="1"/>
    </xf>
    <xf numFmtId="10" fontId="0" fillId="0" borderId="11" xfId="2" applyNumberFormat="1" applyFont="1" applyBorder="1" applyAlignment="1" applyProtection="1">
      <alignment vertical="center" shrinkToFit="1"/>
    </xf>
    <xf numFmtId="49" fontId="22" fillId="0" borderId="0" xfId="0" applyNumberFormat="1" applyFont="1" applyBorder="1" applyAlignment="1" applyProtection="1">
      <alignment vertical="center"/>
    </xf>
    <xf numFmtId="182" fontId="1" fillId="0" borderId="9" xfId="0" applyNumberFormat="1" applyFont="1" applyBorder="1" applyAlignment="1" applyProtection="1">
      <alignment vertical="center"/>
    </xf>
    <xf numFmtId="182" fontId="1" fillId="0" borderId="10" xfId="0" applyNumberFormat="1" applyFont="1" applyBorder="1" applyAlignment="1" applyProtection="1">
      <alignment vertical="center"/>
    </xf>
    <xf numFmtId="0" fontId="6" fillId="0" borderId="10" xfId="0" applyNumberFormat="1" applyFont="1" applyBorder="1" applyAlignment="1" applyProtection="1">
      <alignment vertical="center"/>
    </xf>
    <xf numFmtId="0" fontId="6" fillId="0" borderId="11" xfId="0" applyNumberFormat="1" applyFont="1" applyBorder="1" applyAlignment="1" applyProtection="1">
      <alignment vertical="center"/>
    </xf>
    <xf numFmtId="10" fontId="1" fillId="0" borderId="9" xfId="2" applyNumberFormat="1" applyFont="1" applyBorder="1" applyAlignment="1" applyProtection="1">
      <alignment horizontal="right" vertical="center"/>
    </xf>
    <xf numFmtId="10" fontId="1" fillId="0" borderId="10" xfId="2" applyNumberFormat="1" applyFont="1" applyBorder="1" applyAlignment="1" applyProtection="1">
      <alignment horizontal="right" vertical="center"/>
    </xf>
    <xf numFmtId="184" fontId="1" fillId="0" borderId="10" xfId="0" applyNumberFormat="1" applyFont="1" applyBorder="1" applyAlignment="1" applyProtection="1">
      <alignment vertical="center"/>
    </xf>
    <xf numFmtId="184" fontId="1" fillId="0" borderId="11" xfId="0" applyNumberFormat="1" applyFont="1" applyBorder="1" applyAlignment="1" applyProtection="1">
      <alignment vertical="center"/>
    </xf>
    <xf numFmtId="182" fontId="1" fillId="0" borderId="9" xfId="0" applyNumberFormat="1" applyFont="1" applyBorder="1" applyAlignment="1" applyProtection="1">
      <alignment vertical="center"/>
      <protection locked="0"/>
    </xf>
    <xf numFmtId="182" fontId="1" fillId="0" borderId="10" xfId="0" applyNumberFormat="1" applyFont="1" applyBorder="1" applyAlignment="1" applyProtection="1">
      <alignment vertical="center"/>
      <protection locked="0"/>
    </xf>
    <xf numFmtId="182" fontId="1" fillId="0" borderId="11" xfId="0" applyNumberFormat="1" applyFont="1" applyBorder="1" applyAlignment="1" applyProtection="1">
      <alignment vertical="center"/>
    </xf>
    <xf numFmtId="10" fontId="1" fillId="0" borderId="9" xfId="2" applyNumberFormat="1" applyFont="1" applyBorder="1" applyAlignment="1" applyProtection="1">
      <alignment vertical="center"/>
    </xf>
    <xf numFmtId="10" fontId="1" fillId="0" borderId="10" xfId="2" applyNumberFormat="1" applyFont="1" applyBorder="1" applyAlignment="1" applyProtection="1">
      <alignment vertical="center"/>
    </xf>
    <xf numFmtId="10" fontId="1" fillId="0" borderId="11" xfId="2" applyNumberFormat="1" applyFont="1" applyBorder="1" applyAlignment="1" applyProtection="1">
      <alignment vertical="center"/>
    </xf>
    <xf numFmtId="0" fontId="1" fillId="0" borderId="9" xfId="0" applyFont="1" applyBorder="1" applyAlignment="1" applyProtection="1">
      <alignment horizontal="center" vertical="center"/>
    </xf>
    <xf numFmtId="49" fontId="1" fillId="0" borderId="3" xfId="0" applyNumberFormat="1" applyFont="1" applyBorder="1" applyAlignment="1" applyProtection="1">
      <alignment vertical="center"/>
    </xf>
    <xf numFmtId="49" fontId="0" fillId="0" borderId="9" xfId="0" applyNumberFormat="1" applyBorder="1" applyAlignment="1" applyProtection="1">
      <alignment horizontal="center" vertical="center"/>
    </xf>
    <xf numFmtId="49" fontId="17" fillId="0" borderId="9" xfId="0" applyNumberFormat="1"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182" fontId="1" fillId="0" borderId="1" xfId="0" applyNumberFormat="1" applyFont="1" applyBorder="1" applyAlignment="1" applyProtection="1">
      <alignment vertical="center"/>
      <protection locked="0"/>
    </xf>
    <xf numFmtId="182" fontId="1" fillId="0" borderId="2" xfId="0" applyNumberFormat="1" applyFont="1" applyBorder="1" applyAlignment="1" applyProtection="1">
      <alignment vertical="center"/>
      <protection locked="0"/>
    </xf>
    <xf numFmtId="182" fontId="1" fillId="0" borderId="3" xfId="0" applyNumberFormat="1" applyFont="1" applyBorder="1" applyAlignment="1" applyProtection="1">
      <alignment vertical="center"/>
      <protection locked="0"/>
    </xf>
    <xf numFmtId="49" fontId="2" fillId="0" borderId="1" xfId="0" applyNumberFormat="1" applyFont="1" applyBorder="1" applyAlignment="1" applyProtection="1">
      <alignment horizontal="right" vertical="center" wrapText="1"/>
    </xf>
    <xf numFmtId="0" fontId="2" fillId="0" borderId="2" xfId="0" applyNumberFormat="1" applyFont="1" applyBorder="1" applyAlignment="1" applyProtection="1">
      <alignment horizontal="right" vertical="center" wrapText="1"/>
    </xf>
    <xf numFmtId="0" fontId="2" fillId="0" borderId="3" xfId="0" applyNumberFormat="1" applyFont="1" applyBorder="1" applyAlignment="1" applyProtection="1">
      <alignment horizontal="right" vertical="center" wrapText="1"/>
    </xf>
    <xf numFmtId="49" fontId="2" fillId="0" borderId="2" xfId="0" applyNumberFormat="1" applyFont="1" applyBorder="1" applyAlignment="1" applyProtection="1">
      <alignment horizontal="right" vertical="center" wrapText="1"/>
    </xf>
    <xf numFmtId="49" fontId="2" fillId="0" borderId="3" xfId="0" applyNumberFormat="1" applyFont="1" applyBorder="1" applyAlignment="1" applyProtection="1">
      <alignment horizontal="right" vertical="center" wrapText="1"/>
    </xf>
    <xf numFmtId="182" fontId="1" fillId="0" borderId="4" xfId="0" applyNumberFormat="1" applyFont="1" applyBorder="1" applyAlignment="1" applyProtection="1">
      <alignment vertical="center"/>
      <protection locked="0"/>
    </xf>
    <xf numFmtId="182" fontId="1" fillId="0" borderId="0" xfId="0" applyNumberFormat="1" applyFont="1" applyBorder="1" applyAlignment="1" applyProtection="1">
      <alignment vertical="center"/>
      <protection locked="0"/>
    </xf>
    <xf numFmtId="182" fontId="1" fillId="0" borderId="5" xfId="0" applyNumberFormat="1" applyFont="1" applyBorder="1" applyAlignment="1" applyProtection="1">
      <alignment vertical="center"/>
      <protection locked="0"/>
    </xf>
    <xf numFmtId="49" fontId="1" fillId="0" borderId="4" xfId="0" applyNumberFormat="1" applyFont="1" applyBorder="1" applyAlignment="1" applyProtection="1">
      <alignment horizontal="center" vertical="center"/>
    </xf>
    <xf numFmtId="38" fontId="6" fillId="0" borderId="0" xfId="1" applyFont="1" applyBorder="1" applyAlignment="1" applyProtection="1">
      <alignment horizontal="right" vertical="center" shrinkToFit="1"/>
      <protection locked="0"/>
    </xf>
    <xf numFmtId="0" fontId="1" fillId="0" borderId="5" xfId="0" applyFont="1" applyBorder="1" applyAlignment="1" applyProtection="1">
      <alignment horizontal="center" vertical="center"/>
    </xf>
    <xf numFmtId="0" fontId="1" fillId="0" borderId="4" xfId="0" applyFont="1" applyBorder="1" applyAlignment="1" applyProtection="1">
      <alignment vertical="center"/>
    </xf>
    <xf numFmtId="38" fontId="13" fillId="0" borderId="0" xfId="1" applyFont="1" applyBorder="1" applyAlignment="1" applyProtection="1">
      <alignment vertical="center" shrinkToFit="1"/>
    </xf>
    <xf numFmtId="0" fontId="1" fillId="0" borderId="5" xfId="0" applyFont="1" applyBorder="1" applyAlignment="1" applyProtection="1">
      <alignment vertical="center"/>
    </xf>
    <xf numFmtId="182" fontId="1" fillId="0" borderId="6" xfId="0" applyNumberFormat="1" applyFont="1" applyBorder="1" applyAlignment="1" applyProtection="1">
      <alignment vertical="center"/>
      <protection locked="0"/>
    </xf>
    <xf numFmtId="182" fontId="1" fillId="0" borderId="7" xfId="0" applyNumberFormat="1" applyFont="1" applyBorder="1" applyAlignment="1" applyProtection="1">
      <alignment vertical="center"/>
      <protection locked="0"/>
    </xf>
    <xf numFmtId="182" fontId="1" fillId="0" borderId="8" xfId="0" applyNumberFormat="1" applyFont="1" applyBorder="1" applyAlignment="1" applyProtection="1">
      <alignment vertical="center"/>
      <protection locked="0"/>
    </xf>
    <xf numFmtId="0" fontId="1" fillId="0" borderId="6" xfId="0" applyFont="1" applyBorder="1" applyAlignment="1" applyProtection="1">
      <alignment horizontal="center" vertical="center"/>
    </xf>
    <xf numFmtId="38" fontId="6" fillId="0" borderId="7" xfId="1" applyFont="1" applyBorder="1" applyAlignment="1" applyProtection="1">
      <alignment horizontal="right" vertical="center" shrinkToFit="1"/>
      <protection locked="0"/>
    </xf>
    <xf numFmtId="0" fontId="1" fillId="0" borderId="8" xfId="0" applyFont="1" applyBorder="1" applyAlignment="1" applyProtection="1">
      <alignment horizontal="center" vertical="center"/>
    </xf>
    <xf numFmtId="0" fontId="1" fillId="0" borderId="6" xfId="0" applyFont="1" applyBorder="1" applyAlignment="1" applyProtection="1">
      <alignment vertical="center"/>
    </xf>
    <xf numFmtId="0" fontId="1" fillId="0" borderId="8" xfId="0" applyFont="1" applyBorder="1" applyAlignment="1" applyProtection="1">
      <alignment vertical="center"/>
    </xf>
    <xf numFmtId="49" fontId="1" fillId="0" borderId="1" xfId="0" applyNumberFormat="1" applyFont="1" applyBorder="1" applyAlignment="1" applyProtection="1">
      <alignment horizontal="center" vertical="center"/>
    </xf>
    <xf numFmtId="38" fontId="6" fillId="0" borderId="2" xfId="1" applyFont="1" applyBorder="1" applyAlignment="1" applyProtection="1">
      <alignment horizontal="right" vertical="center" shrinkToFit="1"/>
      <protection locked="0"/>
    </xf>
    <xf numFmtId="0" fontId="1" fillId="0" borderId="3" xfId="0" applyFont="1" applyBorder="1" applyAlignment="1" applyProtection="1">
      <alignment horizontal="center" vertical="center"/>
    </xf>
    <xf numFmtId="0" fontId="1" fillId="0" borderId="1" xfId="0" applyFont="1" applyBorder="1" applyAlignment="1" applyProtection="1">
      <alignment vertical="center"/>
    </xf>
    <xf numFmtId="38" fontId="13" fillId="0" borderId="2" xfId="1" applyFont="1" applyBorder="1" applyAlignment="1" applyProtection="1">
      <alignment vertical="center" shrinkToFit="1"/>
    </xf>
    <xf numFmtId="0" fontId="1" fillId="0" borderId="3" xfId="0" applyFont="1" applyBorder="1" applyAlignment="1" applyProtection="1">
      <alignment vertical="center"/>
    </xf>
    <xf numFmtId="38" fontId="13" fillId="0" borderId="7" xfId="1" applyFont="1" applyBorder="1" applyAlignment="1" applyProtection="1">
      <alignment vertical="center" shrinkToFit="1"/>
    </xf>
    <xf numFmtId="182" fontId="1" fillId="0" borderId="1" xfId="0" applyNumberFormat="1" applyFont="1" applyBorder="1" applyAlignment="1" applyProtection="1">
      <alignment vertical="center"/>
    </xf>
    <xf numFmtId="182" fontId="1" fillId="0" borderId="3" xfId="0" applyNumberFormat="1" applyFont="1" applyBorder="1" applyAlignment="1" applyProtection="1">
      <alignment vertical="center"/>
    </xf>
    <xf numFmtId="38" fontId="6" fillId="0" borderId="2" xfId="1" applyFont="1" applyBorder="1" applyAlignment="1" applyProtection="1">
      <alignment horizontal="right" vertical="center" shrinkToFit="1"/>
    </xf>
    <xf numFmtId="182" fontId="1" fillId="0" borderId="6" xfId="0" applyNumberFormat="1" applyFont="1" applyBorder="1" applyAlignment="1" applyProtection="1">
      <alignment vertical="center"/>
    </xf>
    <xf numFmtId="182" fontId="1" fillId="0" borderId="8" xfId="0" applyNumberFormat="1" applyFont="1" applyBorder="1" applyAlignment="1" applyProtection="1">
      <alignment vertical="center"/>
    </xf>
    <xf numFmtId="38" fontId="6" fillId="0" borderId="7" xfId="1" applyFont="1" applyBorder="1" applyAlignment="1" applyProtection="1">
      <alignment horizontal="right" vertical="center" shrinkToFit="1"/>
    </xf>
    <xf numFmtId="0" fontId="0" fillId="0" borderId="0" xfId="0" applyFont="1" applyAlignment="1" applyProtection="1">
      <alignment vertical="top" wrapText="1"/>
    </xf>
    <xf numFmtId="49" fontId="1" fillId="0" borderId="1" xfId="0" applyNumberFormat="1"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4" xfId="0" applyFont="1" applyBorder="1" applyAlignment="1" applyProtection="1">
      <alignment vertical="center" wrapText="1"/>
      <protection locked="0"/>
    </xf>
    <xf numFmtId="0" fontId="1" fillId="0" borderId="0"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cellXfs>
  <cellStyles count="3">
    <cellStyle name="パーセント" xfId="2" builtinId="5"/>
    <cellStyle name="桁区切り" xfId="1" builtinId="6"/>
    <cellStyle name="標準" xfId="0" builtinId="0"/>
  </cellStyles>
  <dxfs count="8">
    <dxf>
      <fill>
        <patternFill>
          <bgColor theme="9" tint="0.59996337778862885"/>
        </patternFill>
      </fill>
    </dxf>
    <dxf>
      <fill>
        <patternFill>
          <bgColor theme="8" tint="0.59996337778862885"/>
        </patternFill>
      </fill>
    </dxf>
    <dxf>
      <fill>
        <patternFill>
          <bgColor theme="7" tint="0.59996337778862885"/>
        </patternFill>
      </fill>
    </dxf>
    <dxf>
      <fill>
        <patternFill>
          <bgColor theme="8" tint="0.59996337778862885"/>
        </patternFill>
      </fill>
    </dxf>
    <dxf>
      <fill>
        <patternFill>
          <bgColor theme="9" tint="0.59996337778862885"/>
        </patternFill>
      </fill>
    </dxf>
    <dxf>
      <fill>
        <patternFill>
          <bgColor rgb="FFFFFF00"/>
        </patternFill>
      </fill>
    </dxf>
    <dxf>
      <fill>
        <patternFill>
          <bgColor rgb="FFFF0000"/>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0</xdr:colOff>
      <xdr:row>5</xdr:row>
      <xdr:rowOff>171450</xdr:rowOff>
    </xdr:from>
    <xdr:to>
      <xdr:col>28</xdr:col>
      <xdr:colOff>104775</xdr:colOff>
      <xdr:row>8</xdr:row>
      <xdr:rowOff>76200</xdr:rowOff>
    </xdr:to>
    <xdr:grpSp>
      <xdr:nvGrpSpPr>
        <xdr:cNvPr id="2" name="Group 10"/>
        <xdr:cNvGrpSpPr>
          <a:grpSpLocks/>
        </xdr:cNvGrpSpPr>
      </xdr:nvGrpSpPr>
      <xdr:grpSpPr bwMode="auto">
        <a:xfrm>
          <a:off x="2428875" y="1552575"/>
          <a:ext cx="2209800" cy="590550"/>
          <a:chOff x="229" y="123"/>
          <a:chExt cx="205" cy="43"/>
        </a:xfrm>
      </xdr:grpSpPr>
      <xdr:sp macro="" textlink="">
        <xdr:nvSpPr>
          <xdr:cNvPr id="3" name="Freeform 11"/>
          <xdr:cNvSpPr>
            <a:spLocks/>
          </xdr:cNvSpPr>
        </xdr:nvSpPr>
        <xdr:spPr bwMode="auto">
          <a:xfrm>
            <a:off x="229"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Freeform 12"/>
          <xdr:cNvSpPr>
            <a:spLocks/>
          </xdr:cNvSpPr>
        </xdr:nvSpPr>
        <xdr:spPr bwMode="auto">
          <a:xfrm flipH="1">
            <a:off x="428"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17</xdr:col>
      <xdr:colOff>76200</xdr:colOff>
      <xdr:row>27</xdr:row>
      <xdr:rowOff>28575</xdr:rowOff>
    </xdr:from>
    <xdr:to>
      <xdr:col>38</xdr:col>
      <xdr:colOff>19050</xdr:colOff>
      <xdr:row>28</xdr:row>
      <xdr:rowOff>209550</xdr:rowOff>
    </xdr:to>
    <xdr:grpSp>
      <xdr:nvGrpSpPr>
        <xdr:cNvPr id="5" name="Group 13"/>
        <xdr:cNvGrpSpPr>
          <a:grpSpLocks/>
        </xdr:cNvGrpSpPr>
      </xdr:nvGrpSpPr>
      <xdr:grpSpPr bwMode="auto">
        <a:xfrm>
          <a:off x="2828925" y="6896100"/>
          <a:ext cx="3343275" cy="447675"/>
          <a:chOff x="314" y="531"/>
          <a:chExt cx="291" cy="43"/>
        </a:xfrm>
      </xdr:grpSpPr>
      <xdr:sp macro="" textlink="">
        <xdr:nvSpPr>
          <xdr:cNvPr id="6" name="Freeform 14"/>
          <xdr:cNvSpPr>
            <a:spLocks/>
          </xdr:cNvSpPr>
        </xdr:nvSpPr>
        <xdr:spPr bwMode="auto">
          <a:xfrm>
            <a:off x="314" y="531"/>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Freeform 15"/>
          <xdr:cNvSpPr>
            <a:spLocks/>
          </xdr:cNvSpPr>
        </xdr:nvSpPr>
        <xdr:spPr bwMode="auto">
          <a:xfrm flipH="1">
            <a:off x="599" y="531"/>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43</xdr:col>
      <xdr:colOff>26876</xdr:colOff>
      <xdr:row>216</xdr:row>
      <xdr:rowOff>66450</xdr:rowOff>
    </xdr:from>
    <xdr:to>
      <xdr:col>67</xdr:col>
      <xdr:colOff>3184</xdr:colOff>
      <xdr:row>219</xdr:row>
      <xdr:rowOff>44299</xdr:rowOff>
    </xdr:to>
    <xdr:sp macro="" textlink="">
      <xdr:nvSpPr>
        <xdr:cNvPr id="8" name="線吹き出し 2 (枠付き) 61"/>
        <xdr:cNvSpPr>
          <a:spLocks/>
        </xdr:cNvSpPr>
      </xdr:nvSpPr>
      <xdr:spPr bwMode="auto">
        <a:xfrm>
          <a:off x="7008701" y="58959525"/>
          <a:ext cx="3830749" cy="701749"/>
        </a:xfrm>
        <a:prstGeom prst="borderCallout2">
          <a:avLst>
            <a:gd name="adj1" fmla="val 60503"/>
            <a:gd name="adj2" fmla="val -138"/>
            <a:gd name="adj3" fmla="val 65410"/>
            <a:gd name="adj4" fmla="val -145312"/>
            <a:gd name="adj5" fmla="val -277"/>
            <a:gd name="adj6" fmla="val -145182"/>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100"/>
            </a:lnSpc>
            <a:defRPr sz="1000"/>
          </a:pPr>
          <a:r>
            <a:rPr lang="ja-JP" altLang="en-US" sz="1000" b="0" i="0" u="none" strike="noStrike" baseline="0">
              <a:solidFill>
                <a:srgbClr val="000000"/>
              </a:solidFill>
              <a:latin typeface="ＭＳ ゴシック"/>
              <a:ea typeface="ＭＳ ゴシック"/>
            </a:rPr>
            <a:t>◆ 残高合計が表</a:t>
          </a:r>
          <a:r>
            <a:rPr lang="en-US" altLang="ja-JP" sz="1000" b="0" i="0" u="none" strike="noStrike" baseline="0">
              <a:solidFill>
                <a:srgbClr val="000000"/>
              </a:solidFill>
              <a:latin typeface="ＭＳ ゴシック"/>
              <a:ea typeface="ＭＳ ゴシック"/>
            </a:rPr>
            <a:t>1</a:t>
          </a:r>
          <a:r>
            <a:rPr lang="ja-JP" altLang="en-US" sz="1000" b="0" i="0" u="none" strike="noStrike" baseline="0">
              <a:solidFill>
                <a:srgbClr val="000000"/>
              </a:solidFill>
              <a:latin typeface="ＭＳ ゴシック"/>
              <a:ea typeface="ＭＳ ゴシック"/>
            </a:rPr>
            <a:t>（貸付金の種別残高）の残高合計と合致する</a:t>
          </a:r>
          <a:endParaRPr lang="en-US" altLang="ja-JP" sz="1000" b="0" i="0" u="none" strike="noStrike" baseline="0">
            <a:solidFill>
              <a:srgbClr val="000000"/>
            </a:solidFill>
            <a:latin typeface="ＭＳ ゴシック"/>
            <a:ea typeface="ＭＳ ゴシック"/>
          </a:endParaRPr>
        </a:p>
        <a:p>
          <a:pPr algn="l" rtl="0">
            <a:lnSpc>
              <a:spcPts val="1000"/>
            </a:lnSpc>
            <a:defRPr sz="1000"/>
          </a:pPr>
          <a:r>
            <a:rPr lang="ja-JP" altLang="en-US" sz="1000" b="0" i="0" u="none" strike="noStrike" baseline="0">
              <a:solidFill>
                <a:srgbClr val="000000"/>
              </a:solidFill>
              <a:latin typeface="ＭＳ ゴシック"/>
              <a:ea typeface="ＭＳ ゴシック"/>
            </a:rPr>
            <a:t>　ことをご確認下さい。</a:t>
          </a:r>
        </a:p>
      </xdr:txBody>
    </xdr:sp>
    <xdr:clientData fPrintsWithSheet="0"/>
  </xdr:twoCellAnchor>
  <xdr:twoCellAnchor>
    <xdr:from>
      <xdr:col>44</xdr:col>
      <xdr:colOff>102873</xdr:colOff>
      <xdr:row>27</xdr:row>
      <xdr:rowOff>66466</xdr:rowOff>
    </xdr:from>
    <xdr:to>
      <xdr:col>63</xdr:col>
      <xdr:colOff>22150</xdr:colOff>
      <xdr:row>31</xdr:row>
      <xdr:rowOff>188284</xdr:rowOff>
    </xdr:to>
    <xdr:sp macro="" textlink="">
      <xdr:nvSpPr>
        <xdr:cNvPr id="9" name="線吹き出し 2 (枠付き) 56"/>
        <xdr:cNvSpPr>
          <a:spLocks/>
        </xdr:cNvSpPr>
      </xdr:nvSpPr>
      <xdr:spPr bwMode="auto">
        <a:xfrm>
          <a:off x="7246623" y="6933991"/>
          <a:ext cx="2995852" cy="1188618"/>
        </a:xfrm>
        <a:prstGeom prst="borderCallout2">
          <a:avLst>
            <a:gd name="adj1" fmla="val 64515"/>
            <a:gd name="adj2" fmla="val 267"/>
            <a:gd name="adj3" fmla="val 64351"/>
            <a:gd name="adj4" fmla="val -129607"/>
            <a:gd name="adj5" fmla="val 40259"/>
            <a:gd name="adj6" fmla="val -129067"/>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◆改正点</a:t>
          </a:r>
        </a:p>
        <a:p>
          <a:pPr algn="l" rtl="0">
            <a:lnSpc>
              <a:spcPts val="1100"/>
            </a:lnSpc>
            <a:defRPr sz="1000"/>
          </a:pPr>
          <a:r>
            <a:rPr lang="ja-JP" altLang="en-US" sz="1000" b="0" i="0" u="none" strike="noStrike" baseline="0">
              <a:solidFill>
                <a:srgbClr val="000000"/>
              </a:solidFill>
              <a:latin typeface="ＭＳ ゴシック"/>
              <a:ea typeface="ＭＳ ゴシック"/>
            </a:rPr>
            <a:t>　民法等の一部を改正する法律（平成</a:t>
          </a:r>
          <a:r>
            <a:rPr lang="en-US" altLang="ja-JP" sz="1000" b="0" i="0" u="none" strike="noStrike" baseline="0">
              <a:solidFill>
                <a:srgbClr val="000000"/>
              </a:solidFill>
              <a:latin typeface="ＭＳ ゴシック"/>
              <a:ea typeface="ＭＳ ゴシック"/>
            </a:rPr>
            <a:t>23</a:t>
          </a:r>
          <a:r>
            <a:rPr lang="ja-JP" altLang="en-US" sz="1000" b="0" i="0" u="none" strike="noStrike" baseline="0">
              <a:solidFill>
                <a:srgbClr val="000000"/>
              </a:solidFill>
              <a:latin typeface="ＭＳ ゴシック"/>
              <a:ea typeface="ＭＳ ゴシック"/>
            </a:rPr>
            <a:t>年法律第</a:t>
          </a:r>
          <a:r>
            <a:rPr lang="en-US" altLang="ja-JP" sz="1000" b="0" i="0" u="none" strike="noStrike" baseline="0">
              <a:solidFill>
                <a:srgbClr val="000000"/>
              </a:solidFill>
              <a:latin typeface="ＭＳ ゴシック"/>
              <a:ea typeface="ＭＳ ゴシック"/>
            </a:rPr>
            <a:t>61</a:t>
          </a:r>
          <a:r>
            <a:rPr lang="ja-JP" altLang="en-US" sz="1000" b="0" i="0" u="none" strike="noStrike" baseline="0">
              <a:solidFill>
                <a:srgbClr val="000000"/>
              </a:solidFill>
              <a:latin typeface="ＭＳ ゴシック"/>
              <a:ea typeface="ＭＳ ゴシック"/>
            </a:rPr>
            <a:t>号。）の施行（平成</a:t>
          </a:r>
          <a:r>
            <a:rPr lang="en-US" altLang="ja-JP" sz="1000" b="0" i="0" u="none" strike="noStrike" baseline="0">
              <a:solidFill>
                <a:srgbClr val="000000"/>
              </a:solidFill>
              <a:latin typeface="ＭＳ ゴシック"/>
              <a:ea typeface="ＭＳ ゴシック"/>
            </a:rPr>
            <a:t>24</a:t>
          </a:r>
          <a:r>
            <a:rPr lang="ja-JP" altLang="en-US" sz="1000" b="0" i="0" u="none" strike="noStrike" baseline="0">
              <a:solidFill>
                <a:srgbClr val="000000"/>
              </a:solidFill>
              <a:latin typeface="ＭＳ ゴシック"/>
              <a:ea typeface="ＭＳ ゴシック"/>
            </a:rPr>
            <a:t>年４月１日）により、未成年後見人に法人が許容されたことに伴い、「氏名、商号又は名称」に表記に改正されました。</a:t>
          </a:r>
        </a:p>
      </xdr:txBody>
    </xdr:sp>
    <xdr:clientData fPrintsWithSheet="0"/>
  </xdr:twoCellAnchor>
  <xdr:twoCellAnchor>
    <xdr:from>
      <xdr:col>40</xdr:col>
      <xdr:colOff>47625</xdr:colOff>
      <xdr:row>134</xdr:row>
      <xdr:rowOff>9525</xdr:rowOff>
    </xdr:from>
    <xdr:to>
      <xdr:col>42</xdr:col>
      <xdr:colOff>28575</xdr:colOff>
      <xdr:row>153</xdr:row>
      <xdr:rowOff>257175</xdr:rowOff>
    </xdr:to>
    <xdr:sp macro="" textlink="">
      <xdr:nvSpPr>
        <xdr:cNvPr id="10" name="右中かっこ 28"/>
        <xdr:cNvSpPr>
          <a:spLocks/>
        </xdr:cNvSpPr>
      </xdr:nvSpPr>
      <xdr:spPr bwMode="auto">
        <a:xfrm>
          <a:off x="6543675" y="35261550"/>
          <a:ext cx="304800" cy="5314950"/>
        </a:xfrm>
        <a:prstGeom prst="rightBrace">
          <a:avLst>
            <a:gd name="adj1" fmla="val 124242"/>
            <a:gd name="adj2" fmla="val 50000"/>
          </a:avLst>
        </a:prstGeom>
        <a:noFill/>
        <a:ln w="28575"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102855</xdr:colOff>
      <xdr:row>211</xdr:row>
      <xdr:rowOff>221510</xdr:rowOff>
    </xdr:from>
    <xdr:to>
      <xdr:col>67</xdr:col>
      <xdr:colOff>3166</xdr:colOff>
      <xdr:row>213</xdr:row>
      <xdr:rowOff>300590</xdr:rowOff>
    </xdr:to>
    <xdr:sp macro="" textlink="">
      <xdr:nvSpPr>
        <xdr:cNvPr id="11" name="線吹き出し 2 (枠付き) 61"/>
        <xdr:cNvSpPr>
          <a:spLocks/>
        </xdr:cNvSpPr>
      </xdr:nvSpPr>
      <xdr:spPr bwMode="auto">
        <a:xfrm>
          <a:off x="7408530" y="57590585"/>
          <a:ext cx="3430920" cy="688680"/>
        </a:xfrm>
        <a:prstGeom prst="borderCallout2">
          <a:avLst>
            <a:gd name="adj1" fmla="val 28827"/>
            <a:gd name="adj2" fmla="val -138"/>
            <a:gd name="adj3" fmla="val 33777"/>
            <a:gd name="adj4" fmla="val -16310"/>
            <a:gd name="adj5" fmla="val 38359"/>
            <a:gd name="adj6" fmla="val -30699"/>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t" upright="1"/>
        <a:lstStyle/>
        <a:p>
          <a:pPr algn="l" rtl="0">
            <a:defRPr sz="1000"/>
          </a:pPr>
          <a:r>
            <a:rPr lang="ja-JP" altLang="en-US" sz="1000" b="0" i="0" u="none" strike="noStrike" baseline="0">
              <a:solidFill>
                <a:srgbClr val="000000"/>
              </a:solidFill>
              <a:latin typeface="ＭＳ ゴシック"/>
              <a:ea typeface="ＭＳ ゴシック"/>
            </a:rPr>
            <a:t>◆括弧内は、</a:t>
          </a:r>
          <a:endParaRPr lang="en-US" altLang="ja-JP"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　未収利息が発生している債権の</a:t>
          </a:r>
          <a:r>
            <a:rPr lang="ja-JP" altLang="en-US" sz="1000" b="0" i="0" u="sng" strike="noStrike" baseline="0">
              <a:solidFill>
                <a:srgbClr val="000000"/>
              </a:solidFill>
              <a:latin typeface="ＭＳ ゴシック"/>
              <a:ea typeface="ＭＳ ゴシック"/>
            </a:rPr>
            <a:t>貸付金残高を記載</a:t>
          </a:r>
          <a:r>
            <a:rPr lang="ja-JP" altLang="en-US" sz="1000" b="0" i="0" u="none" strike="noStrike" baseline="0">
              <a:solidFill>
                <a:srgbClr val="000000"/>
              </a:solidFill>
              <a:latin typeface="ＭＳ ゴシック"/>
              <a:ea typeface="ＭＳ ゴシック"/>
            </a:rPr>
            <a:t>する。</a:t>
          </a:r>
          <a:endParaRPr lang="en-US" altLang="ja-JP"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（注意）未収利息額を記載しないでください。</a:t>
          </a:r>
        </a:p>
      </xdr:txBody>
    </xdr:sp>
    <xdr:clientData fPrintsWithSheet="0"/>
  </xdr:twoCellAnchor>
  <xdr:twoCellAnchor>
    <xdr:from>
      <xdr:col>45</xdr:col>
      <xdr:colOff>60104</xdr:colOff>
      <xdr:row>206</xdr:row>
      <xdr:rowOff>88605</xdr:rowOff>
    </xdr:from>
    <xdr:to>
      <xdr:col>67</xdr:col>
      <xdr:colOff>7</xdr:colOff>
      <xdr:row>208</xdr:row>
      <xdr:rowOff>245213</xdr:rowOff>
    </xdr:to>
    <xdr:sp macro="" textlink="">
      <xdr:nvSpPr>
        <xdr:cNvPr id="12" name="線吹き出し 2 (枠付き) 61"/>
        <xdr:cNvSpPr>
          <a:spLocks/>
        </xdr:cNvSpPr>
      </xdr:nvSpPr>
      <xdr:spPr bwMode="auto">
        <a:xfrm>
          <a:off x="7365779" y="56076555"/>
          <a:ext cx="3473671" cy="690008"/>
        </a:xfrm>
        <a:prstGeom prst="borderCallout2">
          <a:avLst>
            <a:gd name="adj1" fmla="val 28827"/>
            <a:gd name="adj2" fmla="val -138"/>
            <a:gd name="adj3" fmla="val 30610"/>
            <a:gd name="adj4" fmla="val -109840"/>
            <a:gd name="adj5" fmla="val 68451"/>
            <a:gd name="adj6" fmla="val -110111"/>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000"/>
            </a:lnSpc>
            <a:defRPr sz="1000"/>
          </a:pPr>
          <a:r>
            <a:rPr lang="ja-JP" altLang="en-US" sz="1000" b="0" i="0" u="none" strike="noStrike" baseline="0">
              <a:solidFill>
                <a:srgbClr val="000000"/>
              </a:solidFill>
              <a:latin typeface="ＭＳ ゴシック"/>
              <a:ea typeface="ＭＳ ゴシック"/>
            </a:rPr>
            <a:t>◆「延滞残高」は、元本若しくは利息の延滞にかかわらず、</a:t>
          </a:r>
          <a:endParaRPr lang="en-US" altLang="ja-JP" sz="1000" b="0" i="0" u="none" strike="noStrike" baseline="0">
            <a:solidFill>
              <a:srgbClr val="000000"/>
            </a:solidFill>
            <a:latin typeface="ＭＳ ゴシック"/>
            <a:ea typeface="ＭＳ ゴシック"/>
          </a:endParaRPr>
        </a:p>
        <a:p>
          <a:pPr algn="l" rtl="0">
            <a:lnSpc>
              <a:spcPts val="1000"/>
            </a:lnSpc>
            <a:defRPr sz="1000"/>
          </a:pPr>
          <a:r>
            <a:rPr lang="ja-JP" altLang="en-US" sz="1000" b="0" i="0" u="none" strike="noStrike" baseline="0">
              <a:solidFill>
                <a:srgbClr val="000000"/>
              </a:solidFill>
              <a:latin typeface="ＭＳ ゴシック"/>
              <a:ea typeface="ＭＳ ゴシック"/>
            </a:rPr>
            <a:t>　契約書に定める期限の利益の喪失事由に該当する場合は、</a:t>
          </a:r>
          <a:endParaRPr lang="en-US" altLang="ja-JP"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　その元本の残高のすべてを計上する。</a:t>
          </a:r>
        </a:p>
      </xdr:txBody>
    </xdr:sp>
    <xdr:clientData fPrintsWithSheet="0"/>
  </xdr:twoCellAnchor>
  <xdr:twoCellAnchor>
    <xdr:from>
      <xdr:col>42</xdr:col>
      <xdr:colOff>65862</xdr:colOff>
      <xdr:row>9</xdr:row>
      <xdr:rowOff>9228</xdr:rowOff>
    </xdr:from>
    <xdr:to>
      <xdr:col>59</xdr:col>
      <xdr:colOff>153712</xdr:colOff>
      <xdr:row>13</xdr:row>
      <xdr:rowOff>30618</xdr:rowOff>
    </xdr:to>
    <xdr:sp macro="" textlink="">
      <xdr:nvSpPr>
        <xdr:cNvPr id="13" name="線吹き出し 2 (枠付き) 56"/>
        <xdr:cNvSpPr>
          <a:spLocks/>
        </xdr:cNvSpPr>
      </xdr:nvSpPr>
      <xdr:spPr bwMode="auto">
        <a:xfrm>
          <a:off x="6885762" y="2304753"/>
          <a:ext cx="2840575" cy="935790"/>
        </a:xfrm>
        <a:prstGeom prst="borderCallout2">
          <a:avLst>
            <a:gd name="adj1" fmla="val 50993"/>
            <a:gd name="adj2" fmla="val -1136"/>
            <a:gd name="adj3" fmla="val 49418"/>
            <a:gd name="adj4" fmla="val -94558"/>
            <a:gd name="adj5" fmla="val 49147"/>
            <a:gd name="adj6" fmla="val -170198"/>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◆登録行政庁を入力して下さい。</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　上段は、財務局、</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　下段は、知事登録　です。</a:t>
          </a:r>
          <a:endParaRPr lang="en-US" altLang="ja-JP" sz="1000" b="0" i="0" u="none" strike="noStrike" baseline="0">
            <a:solidFill>
              <a:srgbClr val="000000"/>
            </a:solidFill>
            <a:latin typeface="ＭＳ ゴシック"/>
            <a:ea typeface="ＭＳ ゴシック"/>
          </a:endParaRPr>
        </a:p>
        <a:p>
          <a:pPr algn="l" rtl="0">
            <a:lnSpc>
              <a:spcPts val="1100"/>
            </a:lnSpc>
            <a:defRPr sz="1000"/>
          </a:pPr>
          <a:r>
            <a:rPr lang="ja-JP" altLang="en-US" sz="1000" b="0" i="0" u="none" strike="noStrike" baseline="0">
              <a:solidFill>
                <a:srgbClr val="000000"/>
              </a:solidFill>
              <a:latin typeface="ＭＳ ゴシック"/>
              <a:ea typeface="ＭＳ ゴシック"/>
            </a:rPr>
            <a:t>　</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入力すると色が消えます。</a:t>
          </a:r>
        </a:p>
      </xdr:txBody>
    </xdr:sp>
    <xdr:clientData fPrintsWithSheet="0"/>
  </xdr:twoCellAnchor>
  <xdr:twoCellAnchor>
    <xdr:from>
      <xdr:col>44</xdr:col>
      <xdr:colOff>120207</xdr:colOff>
      <xdr:row>19</xdr:row>
      <xdr:rowOff>198627</xdr:rowOff>
    </xdr:from>
    <xdr:to>
      <xdr:col>64</xdr:col>
      <xdr:colOff>102887</xdr:colOff>
      <xdr:row>22</xdr:row>
      <xdr:rowOff>133481</xdr:rowOff>
    </xdr:to>
    <xdr:sp macro="" textlink="">
      <xdr:nvSpPr>
        <xdr:cNvPr id="14" name="線吹き出し 2 (枠付き) 56"/>
        <xdr:cNvSpPr>
          <a:spLocks/>
        </xdr:cNvSpPr>
      </xdr:nvSpPr>
      <xdr:spPr bwMode="auto">
        <a:xfrm>
          <a:off x="7263957" y="4932552"/>
          <a:ext cx="3221180" cy="734954"/>
        </a:xfrm>
        <a:prstGeom prst="borderCallout2">
          <a:avLst>
            <a:gd name="adj1" fmla="val 50993"/>
            <a:gd name="adj2" fmla="val -1136"/>
            <a:gd name="adj3" fmla="val 50590"/>
            <a:gd name="adj4" fmla="val -17912"/>
            <a:gd name="adj5" fmla="val 9982"/>
            <a:gd name="adj6" fmla="val -30946"/>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000"/>
            </a:lnSpc>
            <a:defRPr sz="1000"/>
          </a:pPr>
          <a:r>
            <a:rPr lang="ja-JP" altLang="en-US" sz="1000" b="0" i="0" u="none" strike="noStrike" baseline="0">
              <a:solidFill>
                <a:srgbClr val="000000"/>
              </a:solidFill>
              <a:latin typeface="ＭＳ ゴシック"/>
              <a:ea typeface="ＭＳ ゴシック"/>
            </a:rPr>
            <a:t>◆登録又は更新時に、</a:t>
          </a:r>
          <a:r>
            <a:rPr lang="ja-JP" altLang="en-US" sz="1000" b="0" i="0" u="sng" strike="noStrike" baseline="0">
              <a:solidFill>
                <a:srgbClr val="000000"/>
              </a:solidFill>
              <a:latin typeface="ＭＳ ゴシック"/>
              <a:ea typeface="ＭＳ ゴシック"/>
            </a:rPr>
            <a:t>登録申請書に記載した住所･商号･氏名等を記載</a:t>
          </a:r>
          <a:r>
            <a:rPr lang="ja-JP" altLang="en-US" sz="1000" b="0" i="0" u="none" strike="noStrike" baseline="0">
              <a:solidFill>
                <a:srgbClr val="000000"/>
              </a:solidFill>
              <a:latin typeface="ＭＳ ゴシック"/>
              <a:ea typeface="ＭＳ ゴシック"/>
            </a:rPr>
            <a:t>。</a:t>
          </a:r>
          <a:endParaRPr lang="en-US" altLang="ja-JP" sz="1000" b="0" i="0" u="none" strike="noStrike" baseline="0">
            <a:solidFill>
              <a:srgbClr val="000000"/>
            </a:solidFill>
            <a:latin typeface="ＭＳ ゴシック"/>
            <a:ea typeface="ＭＳ ゴシック"/>
          </a:endParaRPr>
        </a:p>
      </xdr:txBody>
    </xdr:sp>
    <xdr:clientData fPrintsWithSheet="0"/>
  </xdr:twoCellAnchor>
  <xdr:twoCellAnchor>
    <xdr:from>
      <xdr:col>44</xdr:col>
      <xdr:colOff>102494</xdr:colOff>
      <xdr:row>32</xdr:row>
      <xdr:rowOff>66453</xdr:rowOff>
    </xdr:from>
    <xdr:to>
      <xdr:col>67</xdr:col>
      <xdr:colOff>3188</xdr:colOff>
      <xdr:row>35</xdr:row>
      <xdr:rowOff>205446</xdr:rowOff>
    </xdr:to>
    <xdr:sp macro="" textlink="">
      <xdr:nvSpPr>
        <xdr:cNvPr id="15" name="線吹き出し 2 (枠付き) 56"/>
        <xdr:cNvSpPr>
          <a:spLocks/>
        </xdr:cNvSpPr>
      </xdr:nvSpPr>
      <xdr:spPr bwMode="auto">
        <a:xfrm>
          <a:off x="7246244" y="8267478"/>
          <a:ext cx="3593206" cy="939093"/>
        </a:xfrm>
        <a:prstGeom prst="borderCallout2">
          <a:avLst>
            <a:gd name="adj1" fmla="val 50993"/>
            <a:gd name="adj2" fmla="val -1136"/>
            <a:gd name="adj3" fmla="val 50590"/>
            <a:gd name="adj4" fmla="val -17912"/>
            <a:gd name="adj5" fmla="val 50320"/>
            <a:gd name="adj6" fmla="val -30630"/>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100"/>
            </a:lnSpc>
            <a:defRPr sz="1000"/>
          </a:pPr>
          <a:r>
            <a:rPr lang="ja-JP" altLang="en-US" sz="1000" b="0" i="0" u="none" strike="noStrike" baseline="0">
              <a:solidFill>
                <a:srgbClr val="000000"/>
              </a:solidFill>
              <a:latin typeface="ＭＳ ゴシック"/>
              <a:ea typeface="ＭＳ ゴシック"/>
            </a:rPr>
            <a:t>◆連絡先、担当者名等は必ず記載して下さい。</a:t>
          </a:r>
          <a:endParaRPr lang="en-US" altLang="ja-JP" sz="1000" b="0" i="0" u="none" strike="noStrike" baseline="0">
            <a:solidFill>
              <a:srgbClr val="000000"/>
            </a:solidFill>
            <a:latin typeface="ＭＳ ゴシック"/>
            <a:ea typeface="ＭＳ ゴシック"/>
          </a:endParaRPr>
        </a:p>
        <a:p>
          <a:pPr algn="l" rtl="0">
            <a:lnSpc>
              <a:spcPts val="1100"/>
            </a:lnSpc>
            <a:defRPr sz="1000"/>
          </a:pPr>
          <a:r>
            <a:rPr lang="ja-JP" altLang="en-US" sz="1000" b="0" i="0" u="none" strike="noStrike" baseline="0">
              <a:solidFill>
                <a:srgbClr val="000000"/>
              </a:solidFill>
              <a:latin typeface="ＭＳ ゴシック"/>
              <a:ea typeface="ＭＳ ゴシック"/>
            </a:rPr>
            <a:t>　</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不在が多く連絡が取れないなどの事情がある場合は、</a:t>
          </a:r>
          <a:endParaRPr lang="en-US" altLang="ja-JP" sz="1000" b="0" i="0" u="none" strike="noStrike" baseline="0">
            <a:solidFill>
              <a:srgbClr val="000000"/>
            </a:solidFill>
            <a:latin typeface="ＭＳ ゴシック"/>
            <a:ea typeface="ＭＳ ゴシック"/>
          </a:endParaRPr>
        </a:p>
        <a:p>
          <a:pPr algn="l" rtl="0">
            <a:lnSpc>
              <a:spcPts val="1100"/>
            </a:lnSpc>
            <a:defRPr sz="1000"/>
          </a:pPr>
          <a:r>
            <a:rPr lang="ja-JP" altLang="en-US" sz="1000" b="0" i="0" u="none" strike="noStrike" baseline="0">
              <a:solidFill>
                <a:srgbClr val="000000"/>
              </a:solidFill>
              <a:latin typeface="ＭＳ ゴシック"/>
              <a:ea typeface="ＭＳ ゴシック"/>
            </a:rPr>
            <a:t>　　問合せができる携帯電話番号等を必ず記載する。</a:t>
          </a:r>
        </a:p>
      </xdr:txBody>
    </xdr:sp>
    <xdr:clientData fPrintsWithSheet="0"/>
  </xdr:twoCellAnchor>
  <xdr:twoCellAnchor>
    <xdr:from>
      <xdr:col>45</xdr:col>
      <xdr:colOff>40703</xdr:colOff>
      <xdr:row>86</xdr:row>
      <xdr:rowOff>1460</xdr:rowOff>
    </xdr:from>
    <xdr:to>
      <xdr:col>71</xdr:col>
      <xdr:colOff>40703</xdr:colOff>
      <xdr:row>94</xdr:row>
      <xdr:rowOff>230622</xdr:rowOff>
    </xdr:to>
    <xdr:sp macro="" textlink="">
      <xdr:nvSpPr>
        <xdr:cNvPr id="16" name="線吹き出し 2 (枠付き) 56"/>
        <xdr:cNvSpPr>
          <a:spLocks/>
        </xdr:cNvSpPr>
      </xdr:nvSpPr>
      <xdr:spPr bwMode="auto">
        <a:xfrm>
          <a:off x="7346378" y="21823235"/>
          <a:ext cx="3857625" cy="2362762"/>
        </a:xfrm>
        <a:prstGeom prst="borderCallout2">
          <a:avLst>
            <a:gd name="adj1" fmla="val 50993"/>
            <a:gd name="adj2" fmla="val -1136"/>
            <a:gd name="adj3" fmla="val 51087"/>
            <a:gd name="adj4" fmla="val -7795"/>
            <a:gd name="adj5" fmla="val 50817"/>
            <a:gd name="adj6" fmla="val -14160"/>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◆役職員数、営業所・事務所数等</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　●個人業者の場合</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　　役員欄に経営者数、従業員欄に使用人数を記載</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　　（代表者・従業員の合計が</a:t>
          </a:r>
          <a:r>
            <a:rPr lang="en-US" altLang="ja-JP" sz="1000" b="0" i="0" u="none" strike="noStrike" baseline="0">
              <a:solidFill>
                <a:srgbClr val="000000"/>
              </a:solidFill>
              <a:latin typeface="ＭＳ ゴシック"/>
              <a:ea typeface="ＭＳ ゴシック"/>
            </a:rPr>
            <a:t>1</a:t>
          </a:r>
          <a:r>
            <a:rPr lang="ja-JP" altLang="en-US" sz="1000" b="0" i="0" u="none" strike="noStrike" baseline="0">
              <a:solidFill>
                <a:srgbClr val="000000"/>
              </a:solidFill>
              <a:latin typeface="ＭＳ ゴシック"/>
              <a:ea typeface="ＭＳ ゴシック"/>
            </a:rPr>
            <a:t>人の場合、役員欄に１と記載</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　●法人業者の場合</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　　「うち法人」欄には、持分会社の業務執行社員や投資事業</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　　有限責任組合の無限責任組合員等で法人が役員（自然人で</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　　ない役員）になっている場合、その数を記入する。</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◆「従業員数」（従業員数は、原則全従業員数を記載）</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　　</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登録行政庁により別途指示がある場合はそれに従って下さい。</a:t>
          </a:r>
          <a:endParaRPr lang="en-US" altLang="ja-JP"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　　職　員：正職員の数を記載</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　　その他：非常勤職員、パート等正職員以外の数を記載</a:t>
          </a:r>
        </a:p>
      </xdr:txBody>
    </xdr:sp>
    <xdr:clientData fPrintsWithSheet="0"/>
  </xdr:twoCellAnchor>
  <xdr:twoCellAnchor>
    <xdr:from>
      <xdr:col>40</xdr:col>
      <xdr:colOff>47625</xdr:colOff>
      <xdr:row>87</xdr:row>
      <xdr:rowOff>28575</xdr:rowOff>
    </xdr:from>
    <xdr:to>
      <xdr:col>41</xdr:col>
      <xdr:colOff>123825</xdr:colOff>
      <xdr:row>93</xdr:row>
      <xdr:rowOff>257175</xdr:rowOff>
    </xdr:to>
    <xdr:sp macro="" textlink="">
      <xdr:nvSpPr>
        <xdr:cNvPr id="17" name="右中かっこ 36"/>
        <xdr:cNvSpPr>
          <a:spLocks/>
        </xdr:cNvSpPr>
      </xdr:nvSpPr>
      <xdr:spPr bwMode="auto">
        <a:xfrm>
          <a:off x="6543675" y="22117050"/>
          <a:ext cx="238125" cy="1828800"/>
        </a:xfrm>
        <a:prstGeom prst="rightBrace">
          <a:avLst>
            <a:gd name="adj1" fmla="val 118720"/>
            <a:gd name="adj2" fmla="val 50000"/>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101747</xdr:colOff>
      <xdr:row>227</xdr:row>
      <xdr:rowOff>11872</xdr:rowOff>
    </xdr:from>
    <xdr:to>
      <xdr:col>67</xdr:col>
      <xdr:colOff>0</xdr:colOff>
      <xdr:row>230</xdr:row>
      <xdr:rowOff>13422</xdr:rowOff>
    </xdr:to>
    <xdr:sp macro="" textlink="">
      <xdr:nvSpPr>
        <xdr:cNvPr id="18" name="線吹き出し 2 (枠付き) 61"/>
        <xdr:cNvSpPr>
          <a:spLocks/>
        </xdr:cNvSpPr>
      </xdr:nvSpPr>
      <xdr:spPr bwMode="auto">
        <a:xfrm>
          <a:off x="7407422" y="62553022"/>
          <a:ext cx="3432028" cy="687350"/>
        </a:xfrm>
        <a:prstGeom prst="borderCallout2">
          <a:avLst>
            <a:gd name="adj1" fmla="val 51000"/>
            <a:gd name="adj2" fmla="val 170"/>
            <a:gd name="adj3" fmla="val 52782"/>
            <a:gd name="adj4" fmla="val -16925"/>
            <a:gd name="adj5" fmla="val 51029"/>
            <a:gd name="adj6" fmla="val -30084"/>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100"/>
            </a:lnSpc>
            <a:defRPr sz="1000"/>
          </a:pPr>
          <a:r>
            <a:rPr lang="ja-JP" altLang="en-US" sz="1000" b="0" i="0" u="none" strike="noStrike" baseline="0">
              <a:solidFill>
                <a:srgbClr val="000000"/>
              </a:solidFill>
              <a:latin typeface="ＭＳ ゴシック"/>
              <a:ea typeface="ＭＳ ゴシック"/>
            </a:rPr>
            <a:t>◆指定紛争解決機関は、</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　「</a:t>
          </a:r>
          <a:r>
            <a:rPr lang="ja-JP" altLang="en-US"/>
            <a:t>日本貸金業協会 」と記載</a:t>
          </a:r>
          <a:r>
            <a:rPr lang="ja-JP" altLang="en-US" sz="1000" b="0" i="0" u="none" strike="noStrike" baseline="0">
              <a:solidFill>
                <a:srgbClr val="000000"/>
              </a:solidFill>
              <a:latin typeface="ＭＳ ゴシック"/>
              <a:ea typeface="ＭＳ ゴシック"/>
            </a:rPr>
            <a:t>して下さい。</a:t>
          </a:r>
        </a:p>
      </xdr:txBody>
    </xdr:sp>
    <xdr:clientData fPrintsWithSheet="0"/>
  </xdr:twoCellAnchor>
  <xdr:twoCellAnchor>
    <xdr:from>
      <xdr:col>41</xdr:col>
      <xdr:colOff>137795</xdr:colOff>
      <xdr:row>0</xdr:row>
      <xdr:rowOff>148167</xdr:rowOff>
    </xdr:from>
    <xdr:to>
      <xdr:col>61</xdr:col>
      <xdr:colOff>87455</xdr:colOff>
      <xdr:row>4</xdr:row>
      <xdr:rowOff>129925</xdr:rowOff>
    </xdr:to>
    <xdr:sp macro="" textlink="">
      <xdr:nvSpPr>
        <xdr:cNvPr id="19" name="線吹き出し 2 (枠付き) 56"/>
        <xdr:cNvSpPr>
          <a:spLocks/>
        </xdr:cNvSpPr>
      </xdr:nvSpPr>
      <xdr:spPr bwMode="auto">
        <a:xfrm>
          <a:off x="6795770" y="148167"/>
          <a:ext cx="3188160" cy="896158"/>
        </a:xfrm>
        <a:prstGeom prst="borderCallout2">
          <a:avLst>
            <a:gd name="adj1" fmla="val 50993"/>
            <a:gd name="adj2" fmla="val -1136"/>
            <a:gd name="adj3" fmla="val 50590"/>
            <a:gd name="adj4" fmla="val -17912"/>
            <a:gd name="adj5" fmla="val 50320"/>
            <a:gd name="adj6" fmla="val -30630"/>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200"/>
            </a:lnSpc>
            <a:defRPr sz="1000"/>
          </a:pPr>
          <a:r>
            <a:rPr lang="ja-JP" altLang="en-US" sz="1000" b="1" i="0" u="none" strike="noStrike" baseline="0">
              <a:solidFill>
                <a:schemeClr val="tx1"/>
              </a:solidFill>
              <a:latin typeface="ＭＳ ゴシック"/>
              <a:ea typeface="ＭＳ ゴシック"/>
            </a:rPr>
            <a:t>◆シートの保護の解除について◆</a:t>
          </a:r>
          <a:endParaRPr lang="en-US" altLang="ja-JP" sz="1000" b="1" i="0" u="none" strike="noStrike" baseline="0">
            <a:solidFill>
              <a:schemeClr val="tx1"/>
            </a:solidFill>
            <a:latin typeface="ＭＳ ゴシック"/>
            <a:ea typeface="ＭＳ ゴシック"/>
          </a:endParaRPr>
        </a:p>
        <a:p>
          <a:pPr algn="l" rtl="0">
            <a:defRPr sz="1000"/>
          </a:pPr>
          <a:r>
            <a:rPr lang="ja-JP" altLang="en-US" sz="1000" b="0" i="0" u="none" strike="noStrike" baseline="0">
              <a:solidFill>
                <a:schemeClr val="tx1"/>
              </a:solidFill>
              <a:latin typeface="ＭＳ ゴシック"/>
              <a:ea typeface="ＭＳ ゴシック"/>
            </a:rPr>
            <a:t>　計算式を上書きしないように、シートの保護が</a:t>
          </a:r>
          <a:endParaRPr lang="en-US" altLang="ja-JP" sz="1000" b="0" i="0" u="none" strike="noStrike" baseline="0">
            <a:solidFill>
              <a:schemeClr val="tx1"/>
            </a:solidFill>
            <a:latin typeface="ＭＳ ゴシック"/>
            <a:ea typeface="ＭＳ ゴシック"/>
          </a:endParaRPr>
        </a:p>
        <a:p>
          <a:pPr algn="l" rtl="0">
            <a:lnSpc>
              <a:spcPts val="1200"/>
            </a:lnSpc>
            <a:defRPr sz="1000"/>
          </a:pPr>
          <a:r>
            <a:rPr lang="ja-JP" altLang="en-US" sz="1000" b="0" i="0" u="none" strike="noStrike" baseline="0">
              <a:solidFill>
                <a:schemeClr val="tx1"/>
              </a:solidFill>
              <a:latin typeface="ＭＳ ゴシック"/>
              <a:ea typeface="ＭＳ ゴシック"/>
            </a:rPr>
            <a:t>　設定されていますが、</a:t>
          </a:r>
          <a:r>
            <a:rPr lang="ja-JP" altLang="en-US" sz="1000" b="1" i="0" u="none" strike="noStrike" baseline="0">
              <a:solidFill>
                <a:schemeClr val="tx1"/>
              </a:solidFill>
              <a:latin typeface="ＭＳ ゴシック"/>
              <a:ea typeface="ＭＳ ゴシック"/>
            </a:rPr>
            <a:t>パスワードは設定しており</a:t>
          </a:r>
          <a:endParaRPr lang="en-US" altLang="ja-JP" sz="1000" b="1" i="0" u="none" strike="noStrike" baseline="0">
            <a:solidFill>
              <a:schemeClr val="tx1"/>
            </a:solidFill>
            <a:latin typeface="ＭＳ ゴシック"/>
            <a:ea typeface="ＭＳ ゴシック"/>
          </a:endParaRPr>
        </a:p>
        <a:p>
          <a:pPr algn="l" rtl="0">
            <a:defRPr sz="1000"/>
          </a:pPr>
          <a:r>
            <a:rPr lang="ja-JP" altLang="en-US" sz="1000" b="1" i="0" u="none" strike="noStrike" baseline="0">
              <a:solidFill>
                <a:schemeClr val="tx1"/>
              </a:solidFill>
              <a:latin typeface="ＭＳ ゴシック"/>
              <a:ea typeface="ＭＳ ゴシック"/>
            </a:rPr>
            <a:t>　ません</a:t>
          </a:r>
          <a:r>
            <a:rPr lang="ja-JP" altLang="en-US" sz="1000" b="0" i="0" u="none" strike="noStrike" baseline="0">
              <a:solidFill>
                <a:schemeClr val="tx1"/>
              </a:solidFill>
              <a:latin typeface="ＭＳ ゴシック"/>
              <a:ea typeface="ＭＳ ゴシック"/>
            </a:rPr>
            <a:t>ので、</a:t>
          </a:r>
          <a:r>
            <a:rPr lang="ja-JP" altLang="en-US" sz="1000" b="1" i="0" u="sng" strike="noStrike" baseline="0">
              <a:solidFill>
                <a:schemeClr val="tx1"/>
              </a:solidFill>
              <a:latin typeface="ＭＳ ゴシック"/>
              <a:ea typeface="ＭＳ ゴシック"/>
            </a:rPr>
            <a:t>「シート保護の解除」</a:t>
          </a:r>
          <a:r>
            <a:rPr lang="ja-JP" altLang="en-US" sz="1000" b="0" i="0" u="sng" strike="noStrike" baseline="0">
              <a:solidFill>
                <a:schemeClr val="tx1"/>
              </a:solidFill>
              <a:latin typeface="ＭＳ ゴシック"/>
              <a:ea typeface="ＭＳ ゴシック"/>
            </a:rPr>
            <a:t>をクリック</a:t>
          </a:r>
          <a:endParaRPr lang="en-US" altLang="ja-JP" sz="1000" b="0" i="0" u="sng" strike="noStrike" baseline="0">
            <a:solidFill>
              <a:schemeClr val="tx1"/>
            </a:solidFill>
            <a:latin typeface="ＭＳ ゴシック"/>
            <a:ea typeface="ＭＳ ゴシック"/>
          </a:endParaRPr>
        </a:p>
        <a:p>
          <a:pPr algn="l" rtl="0">
            <a:lnSpc>
              <a:spcPts val="1100"/>
            </a:lnSpc>
            <a:defRPr sz="1000"/>
          </a:pPr>
          <a:r>
            <a:rPr lang="ja-JP" altLang="en-US" sz="1000" b="0" i="0" u="sng" strike="noStrike" baseline="0">
              <a:solidFill>
                <a:schemeClr val="tx1"/>
              </a:solidFill>
              <a:latin typeface="ＭＳ ゴシック"/>
              <a:ea typeface="ＭＳ ゴシック"/>
            </a:rPr>
            <a:t>　すれば解除</a:t>
          </a:r>
          <a:r>
            <a:rPr lang="ja-JP" altLang="en-US" sz="1000" b="0" i="0" u="none" strike="noStrike" baseline="0">
              <a:solidFill>
                <a:schemeClr val="tx1"/>
              </a:solidFill>
              <a:latin typeface="ＭＳ ゴシック"/>
              <a:ea typeface="ＭＳ ゴシック"/>
            </a:rPr>
            <a:t>できます。</a:t>
          </a:r>
          <a:endParaRPr lang="en-US" altLang="ja-JP" sz="1000" b="0" i="0" u="none" strike="noStrike" baseline="0">
            <a:solidFill>
              <a:schemeClr val="tx1"/>
            </a:solidFill>
            <a:latin typeface="ＭＳ ゴシック"/>
            <a:ea typeface="ＭＳ ゴシック"/>
          </a:endParaRPr>
        </a:p>
      </xdr:txBody>
    </xdr:sp>
    <xdr:clientData fPrintsWithSheet="0"/>
  </xdr:twoCellAnchor>
  <xdr:twoCellAnchor>
    <xdr:from>
      <xdr:col>40</xdr:col>
      <xdr:colOff>9525</xdr:colOff>
      <xdr:row>187</xdr:row>
      <xdr:rowOff>19050</xdr:rowOff>
    </xdr:from>
    <xdr:to>
      <xdr:col>41</xdr:col>
      <xdr:colOff>47625</xdr:colOff>
      <xdr:row>192</xdr:row>
      <xdr:rowOff>371475</xdr:rowOff>
    </xdr:to>
    <xdr:sp macro="" textlink="">
      <xdr:nvSpPr>
        <xdr:cNvPr id="20" name="右中かっこ 28"/>
        <xdr:cNvSpPr>
          <a:spLocks/>
        </xdr:cNvSpPr>
      </xdr:nvSpPr>
      <xdr:spPr bwMode="auto">
        <a:xfrm>
          <a:off x="6505575" y="49568100"/>
          <a:ext cx="200025" cy="2314575"/>
        </a:xfrm>
        <a:prstGeom prst="rightBrace">
          <a:avLst>
            <a:gd name="adj1" fmla="val 125893"/>
            <a:gd name="adj2" fmla="val 50000"/>
          </a:avLst>
        </a:prstGeom>
        <a:noFill/>
        <a:ln w="28575"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63833</xdr:colOff>
      <xdr:row>13</xdr:row>
      <xdr:rowOff>170445</xdr:rowOff>
    </xdr:from>
    <xdr:to>
      <xdr:col>70</xdr:col>
      <xdr:colOff>14475</xdr:colOff>
      <xdr:row>17</xdr:row>
      <xdr:rowOff>38101</xdr:rowOff>
    </xdr:to>
    <xdr:sp macro="" textlink="">
      <xdr:nvSpPr>
        <xdr:cNvPr id="21" name="線吹き出し 2 (枠付き) 56"/>
        <xdr:cNvSpPr>
          <a:spLocks/>
        </xdr:cNvSpPr>
      </xdr:nvSpPr>
      <xdr:spPr bwMode="auto">
        <a:xfrm>
          <a:off x="6883733" y="3380370"/>
          <a:ext cx="4132117" cy="858256"/>
        </a:xfrm>
        <a:prstGeom prst="borderCallout2">
          <a:avLst>
            <a:gd name="adj1" fmla="val 50993"/>
            <a:gd name="adj2" fmla="val -1136"/>
            <a:gd name="adj3" fmla="val -7695"/>
            <a:gd name="adj4" fmla="val -15826"/>
            <a:gd name="adj5" fmla="val 49377"/>
            <a:gd name="adj6" fmla="val -58811"/>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100"/>
            </a:lnSpc>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自動反映した行政庁名を変更する場合、登録番号の行政庁名だけ</a:t>
          </a:r>
          <a:endParaRPr lang="en-US" altLang="ja-JP" sz="1000" b="0" i="0" u="none" strike="noStrike" baseline="0">
            <a:solidFill>
              <a:srgbClr val="000000"/>
            </a:solidFill>
            <a:latin typeface="ＭＳ ゴシック"/>
            <a:ea typeface="ＭＳ ゴシック"/>
          </a:endParaRPr>
        </a:p>
        <a:p>
          <a:pPr algn="l" rtl="0">
            <a:lnSpc>
              <a:spcPts val="1100"/>
            </a:lnSpc>
            <a:defRPr sz="1000"/>
          </a:pPr>
          <a:r>
            <a:rPr lang="ja-JP" altLang="en-US" sz="1000" b="0" i="0" u="none" strike="noStrike" baseline="0">
              <a:solidFill>
                <a:srgbClr val="000000"/>
              </a:solidFill>
              <a:latin typeface="ＭＳ ゴシック"/>
              <a:ea typeface="ＭＳ ゴシック"/>
            </a:rPr>
            <a:t>　プルダウンから個別に選択し直してください。</a:t>
          </a:r>
          <a:endParaRPr lang="en-US" altLang="ja-JP" sz="1000" b="0" i="0" u="none" strike="noStrike" baseline="0">
            <a:solidFill>
              <a:srgbClr val="000000"/>
            </a:solidFill>
            <a:latin typeface="ＭＳ ゴシック"/>
            <a:ea typeface="ＭＳ ゴシック"/>
          </a:endParaRPr>
        </a:p>
        <a:p>
          <a:pPr algn="l" rtl="0">
            <a:lnSpc>
              <a:spcPts val="1100"/>
            </a:lnSpc>
            <a:defRPr sz="1000"/>
          </a:pPr>
          <a:r>
            <a:rPr lang="ja-JP" altLang="en-US" sz="1000" b="0" i="0" u="none" strike="noStrike" baseline="0">
              <a:solidFill>
                <a:srgbClr val="000000"/>
              </a:solidFill>
              <a:latin typeface="ＭＳ ゴシック"/>
              <a:ea typeface="ＭＳ ゴシック"/>
            </a:rPr>
            <a:t>　</a:t>
          </a:r>
          <a:r>
            <a:rPr lang="ja-JP" altLang="en-US" sz="1000" b="0" i="0" u="none" strike="noStrike" baseline="0">
              <a:solidFill>
                <a:schemeClr val="tx1"/>
              </a:solidFill>
              <a:latin typeface="ＭＳ ゴシック"/>
              <a:ea typeface="ＭＳ ゴシック"/>
            </a:rPr>
            <a:t>（</a:t>
          </a:r>
          <a:r>
            <a:rPr lang="en-US" altLang="ja-JP" sz="1000" b="0" i="0" u="sng" strike="noStrike" baseline="0">
              <a:solidFill>
                <a:schemeClr val="tx1"/>
              </a:solidFill>
              <a:latin typeface="ＭＳ ゴシック"/>
              <a:ea typeface="ＭＳ ゴシック"/>
            </a:rPr>
            <a:t>※</a:t>
          </a:r>
          <a:r>
            <a:rPr lang="ja-JP" altLang="en-US" sz="1000" b="0" i="0" u="sng" strike="noStrike" baseline="0">
              <a:solidFill>
                <a:schemeClr val="tx1"/>
              </a:solidFill>
              <a:latin typeface="ＭＳ ゴシック"/>
              <a:ea typeface="ＭＳ ゴシック"/>
            </a:rPr>
            <a:t>この場合、自動反映機能はなくなります</a:t>
          </a:r>
          <a:r>
            <a:rPr lang="ja-JP" altLang="en-US" sz="1000" b="0" i="0" u="none" strike="noStrike" baseline="0">
              <a:solidFill>
                <a:schemeClr val="tx1"/>
              </a:solidFill>
              <a:latin typeface="ＭＳ ゴシック"/>
              <a:ea typeface="ＭＳ ゴシック"/>
            </a:rPr>
            <a:t>）</a:t>
          </a:r>
        </a:p>
      </xdr:txBody>
    </xdr:sp>
    <xdr:clientData fPrintsWithSheet="0"/>
  </xdr:twoCellAnchor>
  <xdr:twoCellAnchor>
    <xdr:from>
      <xdr:col>47</xdr:col>
      <xdr:colOff>3677</xdr:colOff>
      <xdr:row>109</xdr:row>
      <xdr:rowOff>10026</xdr:rowOff>
    </xdr:from>
    <xdr:to>
      <xdr:col>72</xdr:col>
      <xdr:colOff>116013</xdr:colOff>
      <xdr:row>120</xdr:row>
      <xdr:rowOff>214453</xdr:rowOff>
    </xdr:to>
    <xdr:sp macro="" textlink="">
      <xdr:nvSpPr>
        <xdr:cNvPr id="22" name="線吹き出し 2 (枠付き) 56"/>
        <xdr:cNvSpPr>
          <a:spLocks/>
        </xdr:cNvSpPr>
      </xdr:nvSpPr>
      <xdr:spPr bwMode="auto">
        <a:xfrm>
          <a:off x="7633202" y="27918276"/>
          <a:ext cx="3808036" cy="3900127"/>
        </a:xfrm>
        <a:prstGeom prst="borderCallout2">
          <a:avLst>
            <a:gd name="adj1" fmla="val 50993"/>
            <a:gd name="adj2" fmla="val -1136"/>
            <a:gd name="adj3" fmla="val 50590"/>
            <a:gd name="adj4" fmla="val -17912"/>
            <a:gd name="adj5" fmla="val 39693"/>
            <a:gd name="adj6" fmla="val -32230"/>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defRPr sz="1000"/>
          </a:pPr>
          <a:r>
            <a:rPr lang="ja-JP" altLang="en-US" sz="1000" b="1" i="0" u="none" strike="noStrike" baseline="0">
              <a:solidFill>
                <a:schemeClr val="tx1"/>
              </a:solidFill>
              <a:latin typeface="ＭＳ ゴシック"/>
              <a:ea typeface="ＭＳ ゴシック"/>
            </a:rPr>
            <a:t>◆関係会社の状況の記載方法</a:t>
          </a:r>
          <a:endParaRPr lang="en-US" altLang="ja-JP" sz="1000" b="1" i="0" u="none" strike="noStrike" baseline="0">
            <a:solidFill>
              <a:schemeClr val="tx1"/>
            </a:solidFill>
            <a:latin typeface="ＭＳ ゴシック"/>
            <a:ea typeface="ＭＳ ゴシック"/>
          </a:endParaRPr>
        </a:p>
        <a:p>
          <a:pPr algn="l" rtl="0">
            <a:defRPr sz="1000"/>
          </a:pPr>
          <a:r>
            <a:rPr lang="ja-JP" altLang="en-US" sz="1000" b="0" i="0" u="none" strike="noStrike" baseline="0">
              <a:solidFill>
                <a:schemeClr val="tx1"/>
              </a:solidFill>
              <a:latin typeface="ＭＳ ゴシック"/>
              <a:ea typeface="ＭＳ ゴシック"/>
            </a:rPr>
            <a:t>　</a:t>
          </a:r>
          <a:r>
            <a:rPr lang="ja-JP" altLang="en-US" sz="1000" b="1" i="0" u="none" strike="noStrike" baseline="0">
              <a:solidFill>
                <a:schemeClr val="tx1"/>
              </a:solidFill>
              <a:latin typeface="ＭＳ ゴシック"/>
              <a:ea typeface="ＭＳ ゴシック"/>
            </a:rPr>
            <a:t>●住所</a:t>
          </a:r>
          <a:r>
            <a:rPr lang="ja-JP" altLang="en-US" sz="1000" b="0" i="0" u="none" strike="noStrike" baseline="0">
              <a:solidFill>
                <a:schemeClr val="tx1"/>
              </a:solidFill>
              <a:latin typeface="ＭＳ ゴシック"/>
              <a:ea typeface="ＭＳ ゴシック"/>
            </a:rPr>
            <a:t>　国内の会社　→　市町村名まで</a:t>
          </a:r>
          <a:r>
            <a:rPr lang="en-US" altLang="ja-JP" sz="1000" b="0" i="0" u="none" strike="noStrike" baseline="0">
              <a:solidFill>
                <a:schemeClr val="tx1"/>
              </a:solidFill>
              <a:latin typeface="ＭＳ ゴシック"/>
              <a:ea typeface="ＭＳ ゴシック"/>
            </a:rPr>
            <a:t>(</a:t>
          </a:r>
          <a:r>
            <a:rPr lang="ja-JP" altLang="en-US" sz="1000" b="0" i="0" u="none" strike="noStrike" baseline="0">
              <a:solidFill>
                <a:schemeClr val="tx1"/>
              </a:solidFill>
              <a:latin typeface="ＭＳ ゴシック"/>
              <a:ea typeface="ＭＳ ゴシック"/>
            </a:rPr>
            <a:t>番地等不要</a:t>
          </a:r>
          <a:r>
            <a:rPr lang="en-US" altLang="ja-JP" sz="1000" b="0" i="0" u="none" strike="noStrike" baseline="0">
              <a:solidFill>
                <a:schemeClr val="tx1"/>
              </a:solidFill>
              <a:latin typeface="ＭＳ ゴシック"/>
              <a:ea typeface="ＭＳ ゴシック"/>
            </a:rPr>
            <a:t>)</a:t>
          </a:r>
        </a:p>
        <a:p>
          <a:pPr algn="l" rtl="0">
            <a:defRPr sz="1000"/>
          </a:pPr>
          <a:r>
            <a:rPr lang="ja-JP" altLang="en-US" sz="1000" b="0" i="0" u="none" strike="noStrike" baseline="0">
              <a:solidFill>
                <a:schemeClr val="tx1"/>
              </a:solidFill>
              <a:latin typeface="ＭＳ ゴシック"/>
              <a:ea typeface="ＭＳ ゴシック"/>
            </a:rPr>
            <a:t>　　　　　海外の会社　→　都市名まで</a:t>
          </a:r>
          <a:endParaRPr lang="en-US" altLang="ja-JP" sz="1000" b="0" i="0" u="none" strike="noStrike" baseline="0">
            <a:solidFill>
              <a:schemeClr val="tx1"/>
            </a:solidFill>
            <a:latin typeface="ＭＳ ゴシック"/>
            <a:ea typeface="ＭＳ ゴシック"/>
          </a:endParaRPr>
        </a:p>
        <a:p>
          <a:pPr algn="l" rtl="0">
            <a:defRPr sz="1000"/>
          </a:pPr>
          <a:r>
            <a:rPr lang="ja-JP" altLang="en-US" sz="1000" b="0" i="0" u="none" strike="noStrike" baseline="0">
              <a:solidFill>
                <a:schemeClr val="tx1"/>
              </a:solidFill>
              <a:latin typeface="ＭＳ ゴシック"/>
              <a:ea typeface="ＭＳ ゴシック"/>
            </a:rPr>
            <a:t>　</a:t>
          </a:r>
          <a:r>
            <a:rPr lang="ja-JP" altLang="en-US" sz="1000" b="1" i="0" u="none" strike="noStrike" baseline="0">
              <a:solidFill>
                <a:schemeClr val="tx1"/>
              </a:solidFill>
              <a:latin typeface="ＭＳ ゴシック"/>
              <a:ea typeface="ＭＳ ゴシック"/>
            </a:rPr>
            <a:t>●資本金・出資金</a:t>
          </a:r>
          <a:endParaRPr lang="en-US" altLang="ja-JP" sz="1000" b="1" i="0" u="none" strike="noStrike" baseline="0">
            <a:solidFill>
              <a:schemeClr val="tx1"/>
            </a:solidFill>
            <a:latin typeface="ＭＳ ゴシック"/>
            <a:ea typeface="ＭＳ ゴシック"/>
          </a:endParaRPr>
        </a:p>
        <a:p>
          <a:pPr algn="l" rtl="0">
            <a:defRPr sz="1000"/>
          </a:pPr>
          <a:r>
            <a:rPr lang="ja-JP" altLang="en-US" sz="1000" b="0" i="0" u="none" strike="noStrike" baseline="0">
              <a:solidFill>
                <a:schemeClr val="tx1"/>
              </a:solidFill>
              <a:latin typeface="ＭＳ ゴシック"/>
              <a:ea typeface="ＭＳ ゴシック"/>
            </a:rPr>
            <a:t>　　資本金を優先して単位表記金額で記載</a:t>
          </a:r>
          <a:r>
            <a:rPr lang="en-US" altLang="ja-JP" sz="1000" b="0" i="0" u="none" strike="noStrike" baseline="0">
              <a:solidFill>
                <a:schemeClr val="tx1"/>
              </a:solidFill>
              <a:latin typeface="ＭＳ ゴシック"/>
              <a:ea typeface="ＭＳ ゴシック"/>
            </a:rPr>
            <a:t>(</a:t>
          </a:r>
          <a:r>
            <a:rPr lang="ja-JP" altLang="en-US" sz="1000" b="0" i="0" u="none" strike="noStrike" baseline="0">
              <a:solidFill>
                <a:schemeClr val="tx1"/>
              </a:solidFill>
              <a:latin typeface="ＭＳ ゴシック"/>
              <a:ea typeface="ＭＳ ゴシック"/>
            </a:rPr>
            <a:t>単位未満切捨て</a:t>
          </a:r>
          <a:r>
            <a:rPr lang="en-US" altLang="ja-JP" sz="1000" b="0" i="0" u="none" strike="noStrike" baseline="0">
              <a:solidFill>
                <a:schemeClr val="tx1"/>
              </a:solidFill>
              <a:latin typeface="ＭＳ ゴシック"/>
              <a:ea typeface="ＭＳ ゴシック"/>
            </a:rPr>
            <a:t>)</a:t>
          </a:r>
        </a:p>
        <a:p>
          <a:pPr algn="l" rtl="0">
            <a:lnSpc>
              <a:spcPts val="1200"/>
            </a:lnSpc>
            <a:defRPr sz="1000"/>
          </a:pPr>
          <a:r>
            <a:rPr lang="ja-JP" altLang="en-US" sz="1000" b="0" i="0" u="none" strike="noStrike" baseline="0">
              <a:solidFill>
                <a:schemeClr val="tx1"/>
              </a:solidFill>
              <a:latin typeface="ＭＳ ゴシック"/>
              <a:ea typeface="ＭＳ ゴシック"/>
            </a:rPr>
            <a:t>　</a:t>
          </a:r>
          <a:r>
            <a:rPr lang="ja-JP" altLang="en-US" sz="1000" b="1" i="0" u="none" strike="noStrike" baseline="0">
              <a:solidFill>
                <a:schemeClr val="tx1"/>
              </a:solidFill>
              <a:latin typeface="ＭＳ ゴシック"/>
              <a:ea typeface="ＭＳ ゴシック"/>
            </a:rPr>
            <a:t>●主要な事業</a:t>
          </a:r>
          <a:r>
            <a:rPr lang="ja-JP" altLang="en-US" sz="1000" b="0" i="0" u="none" strike="noStrike" baseline="0">
              <a:solidFill>
                <a:schemeClr val="tx1"/>
              </a:solidFill>
              <a:latin typeface="ＭＳ ゴシック"/>
              <a:ea typeface="ＭＳ ゴシック"/>
            </a:rPr>
            <a:t>･･･主となる事業内容を業種名で記載</a:t>
          </a:r>
          <a:endParaRPr lang="en-US" altLang="ja-JP" sz="1000" b="0" i="0" u="none" strike="noStrike" baseline="0">
            <a:solidFill>
              <a:schemeClr val="tx1"/>
            </a:solidFill>
            <a:latin typeface="ＭＳ ゴシック"/>
            <a:ea typeface="ＭＳ ゴシック"/>
          </a:endParaRPr>
        </a:p>
        <a:p>
          <a:pPr algn="l" rtl="0">
            <a:defRPr sz="1000"/>
          </a:pPr>
          <a:r>
            <a:rPr lang="ja-JP" altLang="en-US" sz="1000" b="0" i="0" u="none" strike="noStrike" baseline="0">
              <a:solidFill>
                <a:schemeClr val="tx1"/>
              </a:solidFill>
              <a:latin typeface="ＭＳ ゴシック"/>
              <a:ea typeface="ＭＳ ゴシック"/>
            </a:rPr>
            <a:t>　</a:t>
          </a:r>
          <a:r>
            <a:rPr lang="ja-JP" altLang="en-US" sz="1000" b="1" i="0" u="none" strike="noStrike" baseline="0">
              <a:solidFill>
                <a:schemeClr val="tx1"/>
              </a:solidFill>
              <a:latin typeface="ＭＳ ゴシック"/>
              <a:ea typeface="ＭＳ ゴシック"/>
            </a:rPr>
            <a:t>●議決権の所有又は被所有割合と関係内容の記載</a:t>
          </a:r>
          <a:endParaRPr lang="en-US" altLang="ja-JP" sz="1000" b="1" i="0" u="none" strike="noStrike" baseline="0">
            <a:solidFill>
              <a:schemeClr val="tx1"/>
            </a:solidFill>
            <a:latin typeface="ＭＳ ゴシック"/>
            <a:ea typeface="ＭＳ ゴシック"/>
          </a:endParaRPr>
        </a:p>
        <a:p>
          <a:pPr rtl="0"/>
          <a:r>
            <a:rPr lang="ja-JP" altLang="en-US" sz="1100" b="0" i="0" baseline="0">
              <a:solidFill>
                <a:schemeClr val="tx1"/>
              </a:solidFill>
              <a:effectLst/>
              <a:latin typeface="+mn-lt"/>
              <a:ea typeface="+mn-ea"/>
              <a:cs typeface="+mn-cs"/>
            </a:rPr>
            <a:t>　</a:t>
          </a:r>
          <a:r>
            <a:rPr lang="ja-JP" altLang="ja-JP" sz="1100" b="0" i="0" baseline="0">
              <a:solidFill>
                <a:schemeClr val="tx1"/>
              </a:solidFill>
              <a:effectLst/>
              <a:latin typeface="+mn-lt"/>
              <a:ea typeface="+mn-ea"/>
              <a:cs typeface="+mn-cs"/>
            </a:rPr>
            <a:t>　事業報告書作成</a:t>
          </a:r>
          <a:r>
            <a:rPr lang="ja-JP" altLang="en-US" sz="1100" b="0" i="0" baseline="0">
              <a:solidFill>
                <a:schemeClr val="tx1"/>
              </a:solidFill>
              <a:effectLst/>
              <a:latin typeface="+mn-lt"/>
              <a:ea typeface="+mn-ea"/>
              <a:cs typeface="+mn-cs"/>
            </a:rPr>
            <a:t>会社</a:t>
          </a:r>
          <a:r>
            <a:rPr lang="ja-JP" altLang="ja-JP" sz="1100" b="0" i="0" baseline="0">
              <a:solidFill>
                <a:schemeClr val="tx1"/>
              </a:solidFill>
              <a:effectLst/>
              <a:latin typeface="+mn-lt"/>
              <a:ea typeface="+mn-ea"/>
              <a:cs typeface="+mn-cs"/>
            </a:rPr>
            <a:t>が親会社になるか、あるいは</a:t>
          </a:r>
          <a:endParaRPr lang="ja-JP" altLang="ja-JP" sz="1000">
            <a:solidFill>
              <a:schemeClr val="tx1"/>
            </a:solidFill>
            <a:effectLst/>
          </a:endParaRPr>
        </a:p>
        <a:p>
          <a:pPr rtl="0"/>
          <a:r>
            <a:rPr lang="ja-JP" altLang="ja-JP" sz="1100" b="0" i="0" baseline="0">
              <a:solidFill>
                <a:schemeClr val="tx1"/>
              </a:solidFill>
              <a:effectLst/>
              <a:latin typeface="+mn-lt"/>
              <a:ea typeface="+mn-ea"/>
              <a:cs typeface="+mn-cs"/>
            </a:rPr>
            <a:t>　</a:t>
          </a:r>
          <a:r>
            <a:rPr lang="ja-JP" altLang="en-US" sz="1100" b="0" i="0" baseline="0">
              <a:solidFill>
                <a:schemeClr val="tx1"/>
              </a:solidFill>
              <a:effectLst/>
              <a:latin typeface="+mn-lt"/>
              <a:ea typeface="+mn-ea"/>
              <a:cs typeface="+mn-cs"/>
            </a:rPr>
            <a:t>　</a:t>
          </a:r>
          <a:r>
            <a:rPr lang="ja-JP" altLang="ja-JP" sz="1100" b="0" i="0" baseline="0">
              <a:solidFill>
                <a:schemeClr val="tx1"/>
              </a:solidFill>
              <a:effectLst/>
              <a:latin typeface="+mn-lt"/>
              <a:ea typeface="+mn-ea"/>
              <a:cs typeface="+mn-cs"/>
            </a:rPr>
            <a:t>事業報告書作成会社が子会社</a:t>
          </a:r>
          <a:r>
            <a:rPr lang="ja-JP" altLang="en-US" sz="1100" b="0" i="0" baseline="0">
              <a:solidFill>
                <a:schemeClr val="tx1"/>
              </a:solidFill>
              <a:effectLst/>
              <a:latin typeface="+mn-lt"/>
              <a:ea typeface="+mn-ea"/>
              <a:cs typeface="+mn-cs"/>
            </a:rPr>
            <a:t>等</a:t>
          </a:r>
          <a:r>
            <a:rPr lang="ja-JP" altLang="ja-JP" sz="1100" b="0" i="0" baseline="0">
              <a:solidFill>
                <a:schemeClr val="tx1"/>
              </a:solidFill>
              <a:effectLst/>
              <a:latin typeface="+mn-lt"/>
              <a:ea typeface="+mn-ea"/>
              <a:cs typeface="+mn-cs"/>
            </a:rPr>
            <a:t>になるかを</a:t>
          </a:r>
          <a:r>
            <a:rPr lang="ja-JP" altLang="en-US" sz="1100" b="0" i="0" baseline="0">
              <a:solidFill>
                <a:schemeClr val="tx1"/>
              </a:solidFill>
              <a:effectLst/>
              <a:latin typeface="+mn-lt"/>
              <a:ea typeface="+mn-ea"/>
              <a:cs typeface="+mn-cs"/>
            </a:rPr>
            <a:t>記載</a:t>
          </a:r>
          <a:r>
            <a:rPr lang="ja-JP" altLang="ja-JP" sz="1100" b="0" i="0" baseline="0">
              <a:solidFill>
                <a:schemeClr val="tx1"/>
              </a:solidFill>
              <a:effectLst/>
              <a:latin typeface="+mn-lt"/>
              <a:ea typeface="+mn-ea"/>
              <a:cs typeface="+mn-cs"/>
            </a:rPr>
            <a:t>。</a:t>
          </a:r>
          <a:endParaRPr lang="en-US" altLang="ja-JP" sz="1100" b="0" i="0" baseline="0">
            <a:solidFill>
              <a:schemeClr val="tx1"/>
            </a:solidFill>
            <a:effectLst/>
            <a:latin typeface="+mn-lt"/>
            <a:ea typeface="+mn-ea"/>
            <a:cs typeface="+mn-cs"/>
          </a:endParaRPr>
        </a:p>
        <a:p>
          <a:pPr rtl="0"/>
          <a:r>
            <a:rPr lang="ja-JP" altLang="en-US" sz="1100" b="0" i="0" baseline="0">
              <a:solidFill>
                <a:schemeClr val="tx1"/>
              </a:solidFill>
              <a:effectLst/>
              <a:latin typeface="+mn-lt"/>
              <a:ea typeface="+mn-ea"/>
              <a:cs typeface="+mn-cs"/>
            </a:rPr>
            <a:t>　　例　報告会社は議決権株</a:t>
          </a:r>
          <a:r>
            <a:rPr lang="en-US" altLang="ja-JP" sz="1100" b="0" i="0" baseline="0">
              <a:solidFill>
                <a:schemeClr val="tx1"/>
              </a:solidFill>
              <a:effectLst/>
              <a:latin typeface="+mn-lt"/>
              <a:ea typeface="+mn-ea"/>
              <a:cs typeface="+mn-cs"/>
            </a:rPr>
            <a:t>51</a:t>
          </a:r>
          <a:r>
            <a:rPr lang="ja-JP"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を所有されている</a:t>
          </a:r>
          <a:endParaRPr lang="en-US" altLang="ja-JP" sz="1100" b="0" i="0" baseline="0">
            <a:solidFill>
              <a:schemeClr val="tx1"/>
            </a:solidFill>
            <a:effectLst/>
            <a:latin typeface="+mn-lt"/>
            <a:ea typeface="+mn-ea"/>
            <a:cs typeface="+mn-cs"/>
          </a:endParaRPr>
        </a:p>
        <a:p>
          <a:pPr rtl="0"/>
          <a:r>
            <a:rPr lang="ja-JP" altLang="en-US" sz="1100" b="0" i="0" baseline="0">
              <a:solidFill>
                <a:schemeClr val="tx1"/>
              </a:solidFill>
              <a:effectLst/>
              <a:latin typeface="+mn-lt"/>
              <a:ea typeface="+mn-ea"/>
              <a:cs typeface="+mn-cs"/>
            </a:rPr>
            <a:t>　　　　　　被所有割合　→　</a:t>
          </a:r>
          <a:r>
            <a:rPr lang="en-US" altLang="ja-JP" sz="1100" b="0" i="0" baseline="0">
              <a:solidFill>
                <a:schemeClr val="tx1"/>
              </a:solidFill>
              <a:effectLst/>
              <a:latin typeface="+mn-lt"/>
              <a:ea typeface="+mn-ea"/>
              <a:cs typeface="+mn-cs"/>
            </a:rPr>
            <a:t>51.15%</a:t>
          </a:r>
        </a:p>
        <a:p>
          <a:pPr rtl="0">
            <a:lnSpc>
              <a:spcPts val="1300"/>
            </a:lnSpc>
          </a:pPr>
          <a:r>
            <a:rPr lang="ja-JP" altLang="en-US" sz="1100" b="0" i="0" baseline="0">
              <a:solidFill>
                <a:schemeClr val="tx1"/>
              </a:solidFill>
              <a:effectLst/>
              <a:latin typeface="+mn-lt"/>
              <a:ea typeface="+mn-ea"/>
              <a:cs typeface="+mn-cs"/>
            </a:rPr>
            <a:t>　　　　　　関係内容　　 →　</a:t>
          </a: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報告会社の</a:t>
          </a: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親会社</a:t>
          </a:r>
          <a:endParaRPr lang="en-US" altLang="ja-JP" sz="1100" b="0" i="0" baseline="0">
            <a:solidFill>
              <a:schemeClr val="tx1"/>
            </a:solidFill>
            <a:effectLst/>
            <a:latin typeface="+mn-lt"/>
            <a:ea typeface="+mn-ea"/>
            <a:cs typeface="+mn-cs"/>
          </a:endParaRPr>
        </a:p>
        <a:p>
          <a:pPr rtl="0">
            <a:lnSpc>
              <a:spcPts val="1300"/>
            </a:lnSpc>
          </a:pPr>
          <a:r>
            <a:rPr lang="ja-JP" altLang="en-US" sz="1100" b="0" i="0" baseline="0">
              <a:solidFill>
                <a:schemeClr val="tx1"/>
              </a:solidFill>
              <a:effectLst/>
              <a:latin typeface="+mn-lt"/>
              <a:ea typeface="+mn-ea"/>
              <a:cs typeface="+mn-cs"/>
            </a:rPr>
            <a:t>　     　　報告会社が議決権株</a:t>
          </a:r>
          <a:r>
            <a:rPr lang="en-US" altLang="ja-JP" sz="1100" b="0" i="0" baseline="0">
              <a:solidFill>
                <a:schemeClr val="tx1"/>
              </a:solidFill>
              <a:effectLst/>
              <a:latin typeface="+mn-lt"/>
              <a:ea typeface="+mn-ea"/>
              <a:cs typeface="+mn-cs"/>
            </a:rPr>
            <a:t>60%</a:t>
          </a:r>
          <a:r>
            <a:rPr lang="ja-JP" altLang="en-US" sz="1100" b="0" i="0" baseline="0">
              <a:solidFill>
                <a:schemeClr val="tx1"/>
              </a:solidFill>
              <a:effectLst/>
              <a:latin typeface="+mn-lt"/>
              <a:ea typeface="+mn-ea"/>
              <a:cs typeface="+mn-cs"/>
            </a:rPr>
            <a:t>を所有している</a:t>
          </a:r>
          <a:endParaRPr lang="en-US" altLang="ja-JP" sz="1100" b="0" i="0" baseline="0">
            <a:solidFill>
              <a:schemeClr val="tx1"/>
            </a:solidFill>
            <a:effectLst/>
            <a:latin typeface="+mn-lt"/>
            <a:ea typeface="+mn-ea"/>
            <a:cs typeface="+mn-cs"/>
          </a:endParaRPr>
        </a:p>
        <a:p>
          <a:pPr rtl="0"/>
          <a:r>
            <a:rPr lang="ja-JP" altLang="en-US" sz="1100" b="0" i="0" baseline="0">
              <a:solidFill>
                <a:schemeClr val="tx1"/>
              </a:solidFill>
              <a:effectLst/>
              <a:latin typeface="+mn-lt"/>
              <a:ea typeface="+mn-ea"/>
              <a:cs typeface="+mn-cs"/>
            </a:rPr>
            <a:t>　　　　　　所有割合　→　</a:t>
          </a:r>
          <a:r>
            <a:rPr lang="en-US" altLang="ja-JP" sz="1100" b="0" i="0" baseline="0">
              <a:solidFill>
                <a:schemeClr val="tx1"/>
              </a:solidFill>
              <a:effectLst/>
              <a:latin typeface="+mn-lt"/>
              <a:ea typeface="+mn-ea"/>
              <a:cs typeface="+mn-cs"/>
            </a:rPr>
            <a:t>60.26%</a:t>
          </a:r>
        </a:p>
        <a:p>
          <a:pPr rtl="0">
            <a:lnSpc>
              <a:spcPts val="1200"/>
            </a:lnSpc>
          </a:pPr>
          <a:r>
            <a:rPr lang="ja-JP" altLang="en-US" sz="1100" b="0" i="0" baseline="0">
              <a:solidFill>
                <a:schemeClr val="tx1"/>
              </a:solidFill>
              <a:effectLst/>
              <a:latin typeface="+mn-lt"/>
              <a:ea typeface="+mn-ea"/>
              <a:cs typeface="+mn-cs"/>
            </a:rPr>
            <a:t>　　　　　　関係内容　→　</a:t>
          </a:r>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報告会社</a:t>
          </a:r>
          <a:r>
            <a:rPr lang="ja-JP" altLang="en-US" sz="1100" b="0" i="0" baseline="0">
              <a:solidFill>
                <a:schemeClr val="tx1"/>
              </a:solidFill>
              <a:effectLst/>
              <a:latin typeface="+mn-lt"/>
              <a:ea typeface="+mn-ea"/>
              <a:cs typeface="+mn-cs"/>
            </a:rPr>
            <a:t>からみて</a:t>
          </a: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子会社</a:t>
          </a:r>
          <a:endParaRPr lang="ja-JP" altLang="ja-JP" sz="1000">
            <a:solidFill>
              <a:schemeClr val="tx1"/>
            </a:solidFill>
            <a:effectLst/>
          </a:endParaRPr>
        </a:p>
        <a:p>
          <a:pPr algn="l" rtl="0">
            <a:lnSpc>
              <a:spcPts val="1200"/>
            </a:lnSpc>
            <a:defRPr sz="1000"/>
          </a:pPr>
          <a:r>
            <a:rPr lang="ja-JP" altLang="en-US" sz="1000" b="0" i="0" u="none" strike="noStrike" baseline="0">
              <a:solidFill>
                <a:schemeClr val="tx1"/>
              </a:solidFill>
              <a:latin typeface="ＭＳ ゴシック"/>
              <a:ea typeface="ＭＳ ゴシック"/>
            </a:rPr>
            <a:t>    </a:t>
          </a:r>
          <a:r>
            <a:rPr lang="en-US" altLang="ja-JP" sz="1000" b="0" i="0" u="none" strike="noStrike" baseline="0">
              <a:solidFill>
                <a:schemeClr val="tx1"/>
              </a:solidFill>
              <a:latin typeface="ＭＳ ゴシック"/>
              <a:ea typeface="ＭＳ ゴシック"/>
            </a:rPr>
            <a:t>※</a:t>
          </a:r>
          <a:r>
            <a:rPr lang="ja-JP" altLang="en-US" sz="1000" b="0" i="0" u="sng" strike="noStrike" baseline="0">
              <a:solidFill>
                <a:schemeClr val="tx1"/>
              </a:solidFill>
              <a:latin typeface="ＭＳ ゴシック"/>
              <a:ea typeface="ＭＳ ゴシック"/>
            </a:rPr>
            <a:t>小数点第</a:t>
          </a:r>
          <a:r>
            <a:rPr lang="en-US" altLang="ja-JP" sz="1000" b="0" i="0" u="sng" strike="noStrike" baseline="0">
              <a:solidFill>
                <a:schemeClr val="tx1"/>
              </a:solidFill>
              <a:latin typeface="ＭＳ ゴシック"/>
              <a:ea typeface="ＭＳ ゴシック"/>
            </a:rPr>
            <a:t>3</a:t>
          </a:r>
          <a:r>
            <a:rPr lang="ja-JP" altLang="en-US" sz="1000" b="0" i="0" u="sng" strike="noStrike" baseline="0">
              <a:solidFill>
                <a:schemeClr val="tx1"/>
              </a:solidFill>
              <a:latin typeface="ＭＳ ゴシック"/>
              <a:ea typeface="ＭＳ ゴシック"/>
            </a:rPr>
            <a:t>位以下切捨てし、</a:t>
          </a:r>
          <a:r>
            <a:rPr lang="en-US" altLang="ja-JP" sz="1000" b="0" i="0" u="sng" strike="noStrike" baseline="0">
              <a:solidFill>
                <a:schemeClr val="tx1"/>
              </a:solidFill>
              <a:latin typeface="ＭＳ ゴシック"/>
              <a:ea typeface="ＭＳ ゴシック"/>
            </a:rPr>
            <a:t>2</a:t>
          </a:r>
          <a:r>
            <a:rPr lang="ja-JP" altLang="en-US" sz="1000" b="0" i="0" u="sng" strike="noStrike" baseline="0">
              <a:solidFill>
                <a:schemeClr val="tx1"/>
              </a:solidFill>
              <a:latin typeface="ＭＳ ゴシック"/>
              <a:ea typeface="ＭＳ ゴシック"/>
            </a:rPr>
            <a:t>位まで記載</a:t>
          </a:r>
          <a:endParaRPr lang="en-US" altLang="ja-JP" sz="1000" b="0" i="0" u="sng" strike="noStrike" baseline="0">
            <a:solidFill>
              <a:schemeClr val="tx1"/>
            </a:solidFill>
            <a:latin typeface="ＭＳ ゴシック"/>
            <a:ea typeface="ＭＳ ゴシック"/>
          </a:endParaRPr>
        </a:p>
        <a:p>
          <a:pPr algn="l" rtl="0">
            <a:lnSpc>
              <a:spcPts val="1100"/>
            </a:lnSpc>
            <a:defRPr sz="1000"/>
          </a:pPr>
          <a:r>
            <a:rPr lang="ja-JP" altLang="en-US" sz="1000" b="0" i="0" u="none" strike="noStrike" baseline="0">
              <a:solidFill>
                <a:schemeClr val="tx1"/>
              </a:solidFill>
              <a:latin typeface="ＭＳ ゴシック"/>
              <a:ea typeface="ＭＳ ゴシック"/>
            </a:rPr>
            <a:t>　</a:t>
          </a:r>
          <a:r>
            <a:rPr lang="ja-JP" altLang="en-US" sz="1000" b="1" i="0" u="none" strike="noStrike" baseline="0">
              <a:solidFill>
                <a:schemeClr val="tx1"/>
              </a:solidFill>
              <a:latin typeface="ＭＳ ゴシック"/>
              <a:ea typeface="ＭＳ ゴシック"/>
            </a:rPr>
            <a:t>●関係内容</a:t>
          </a:r>
          <a:endParaRPr lang="en-US" altLang="ja-JP" sz="1000" b="1" i="0" u="none" strike="noStrike" baseline="0">
            <a:solidFill>
              <a:schemeClr val="tx1"/>
            </a:solidFill>
            <a:latin typeface="ＭＳ ゴシック"/>
            <a:ea typeface="ＭＳ ゴシック"/>
          </a:endParaRPr>
        </a:p>
        <a:p>
          <a:pPr algn="l" rtl="0">
            <a:defRPr sz="1000"/>
          </a:pPr>
          <a:r>
            <a:rPr lang="ja-JP" altLang="en-US" sz="1000" b="0" i="0" u="none" strike="noStrike" baseline="0">
              <a:solidFill>
                <a:schemeClr val="tx1"/>
              </a:solidFill>
              <a:latin typeface="ＭＳ ゴシック"/>
              <a:ea typeface="ＭＳ ゴシック"/>
            </a:rPr>
            <a:t>　　親会社、子会社、関連会社、関係会社を記載。</a:t>
          </a:r>
          <a:endParaRPr lang="en-US" altLang="ja-JP" sz="1000" b="0" i="0" u="none" strike="noStrike" baseline="0">
            <a:solidFill>
              <a:schemeClr val="tx1"/>
            </a:solidFill>
            <a:latin typeface="ＭＳ ゴシック"/>
            <a:ea typeface="ＭＳ ゴシック"/>
          </a:endParaRPr>
        </a:p>
        <a:p>
          <a:pPr algn="l" rtl="0">
            <a:lnSpc>
              <a:spcPts val="1100"/>
            </a:lnSpc>
            <a:defRPr sz="1000"/>
          </a:pPr>
          <a:r>
            <a:rPr lang="ja-JP" altLang="en-US" sz="1000" b="0" i="0" u="none" strike="noStrike" baseline="0">
              <a:solidFill>
                <a:schemeClr val="tx1"/>
              </a:solidFill>
              <a:latin typeface="ＭＳ ゴシック"/>
              <a:ea typeface="ＭＳ ゴシック"/>
            </a:rPr>
            <a:t>　　ほかに、役職員の兼任、資金援助、営業上の</a:t>
          </a:r>
          <a:r>
            <a:rPr lang="ja-JP" altLang="en-US" sz="1000" b="0" i="0" u="none" strike="noStrike" baseline="0">
              <a:solidFill>
                <a:srgbClr val="000000"/>
              </a:solidFill>
              <a:latin typeface="ＭＳ ゴシック"/>
              <a:ea typeface="ＭＳ ゴシック"/>
            </a:rPr>
            <a:t>取引状況等</a:t>
          </a:r>
          <a:endParaRPr lang="en-US" altLang="ja-JP"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ＭＳ ゴシック"/>
              <a:ea typeface="ＭＳ ゴシック"/>
            </a:rPr>
            <a:t>　　も記載。</a:t>
          </a:r>
        </a:p>
      </xdr:txBody>
    </xdr:sp>
    <xdr:clientData fPrintsWithSheet="0"/>
  </xdr:twoCellAnchor>
  <xdr:twoCellAnchor>
    <xdr:from>
      <xdr:col>42</xdr:col>
      <xdr:colOff>38100</xdr:colOff>
      <xdr:row>138</xdr:row>
      <xdr:rowOff>212725</xdr:rowOff>
    </xdr:from>
    <xdr:to>
      <xdr:col>74</xdr:col>
      <xdr:colOff>103068</xdr:colOff>
      <xdr:row>143</xdr:row>
      <xdr:rowOff>76051</xdr:rowOff>
    </xdr:to>
    <xdr:sp macro="" textlink="">
      <xdr:nvSpPr>
        <xdr:cNvPr id="23" name="線吹き出し 3 22"/>
        <xdr:cNvSpPr/>
      </xdr:nvSpPr>
      <xdr:spPr>
        <a:xfrm>
          <a:off x="6858000" y="36531550"/>
          <a:ext cx="4894143" cy="1196826"/>
        </a:xfrm>
        <a:prstGeom prst="callout3">
          <a:avLst>
            <a:gd name="adj1" fmla="val 101109"/>
            <a:gd name="adj2" fmla="val 48603"/>
            <a:gd name="adj3" fmla="val 115163"/>
            <a:gd name="adj4" fmla="val 48814"/>
            <a:gd name="adj5" fmla="val 115780"/>
            <a:gd name="adj6" fmla="val 16789"/>
            <a:gd name="adj7" fmla="val 115911"/>
            <a:gd name="adj8" fmla="val 60"/>
          </a:avLst>
        </a:prstGeom>
        <a:gradFill>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19050">
          <a:tailEnd type="arrow"/>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algn="l" rtl="0">
            <a:lnSpc>
              <a:spcPts val="1100"/>
            </a:lnSpc>
          </a:pPr>
          <a:r>
            <a:rPr kumimoji="1" lang="en-US" altLang="ja-JP" sz="1100" b="0" i="0" spc="0" baseline="0">
              <a:solidFill>
                <a:schemeClr val="dk1"/>
              </a:solidFill>
              <a:effectLst/>
              <a:latin typeface="ＭＳ ゴシック" pitchFamily="49" charset="-128"/>
              <a:ea typeface="ＭＳ ゴシック" pitchFamily="49" charset="-128"/>
              <a:cs typeface="+mn-cs"/>
            </a:rPr>
            <a:t>【</a:t>
          </a:r>
          <a:r>
            <a:rPr kumimoji="1" lang="ja-JP" altLang="en-US" sz="1100" b="0" i="0" spc="0" baseline="0">
              <a:solidFill>
                <a:schemeClr val="dk1"/>
              </a:solidFill>
              <a:effectLst/>
              <a:latin typeface="ＭＳ ゴシック" pitchFamily="49" charset="-128"/>
              <a:ea typeface="ＭＳ ゴシック" pitchFamily="49" charset="-128"/>
              <a:cs typeface="+mn-cs"/>
            </a:rPr>
            <a:t>複数の物的担保が設定されているケース</a:t>
          </a:r>
          <a:r>
            <a:rPr kumimoji="1" lang="en-US" altLang="ja-JP" sz="1100" b="0" i="0" spc="0" baseline="0">
              <a:solidFill>
                <a:schemeClr val="dk1"/>
              </a:solidFill>
              <a:effectLst/>
              <a:latin typeface="ＭＳ ゴシック" pitchFamily="49" charset="-128"/>
              <a:ea typeface="ＭＳ ゴシック" pitchFamily="49" charset="-128"/>
              <a:cs typeface="+mn-cs"/>
            </a:rPr>
            <a:t>】</a:t>
          </a:r>
          <a:r>
            <a:rPr kumimoji="1" lang="ja-JP" altLang="en-US" sz="1100" b="0" i="0" spc="0" baseline="0">
              <a:solidFill>
                <a:schemeClr val="dk1"/>
              </a:solidFill>
              <a:effectLst/>
              <a:latin typeface="ＭＳ ゴシック" pitchFamily="49" charset="-128"/>
              <a:ea typeface="ＭＳ ゴシック" pitchFamily="49" charset="-128"/>
              <a:cs typeface="+mn-cs"/>
            </a:rPr>
            <a:t>、</a:t>
          </a:r>
          <a:r>
            <a:rPr kumimoji="1" lang="en-US" altLang="ja-JP" sz="1100" b="0" i="0" spc="0" baseline="0">
              <a:solidFill>
                <a:schemeClr val="dk1"/>
              </a:solidFill>
              <a:effectLst/>
              <a:latin typeface="ＭＳ ゴシック" pitchFamily="49" charset="-128"/>
              <a:ea typeface="ＭＳ ゴシック" pitchFamily="49" charset="-128"/>
              <a:cs typeface="+mn-cs"/>
            </a:rPr>
            <a:t>【</a:t>
          </a:r>
          <a:r>
            <a:rPr kumimoji="1" lang="ja-JP" altLang="en-US" sz="1100" b="0" i="0" spc="0" baseline="0">
              <a:solidFill>
                <a:schemeClr val="dk1"/>
              </a:solidFill>
              <a:effectLst/>
              <a:latin typeface="ＭＳ ゴシック" pitchFamily="49" charset="-128"/>
              <a:ea typeface="ＭＳ ゴシック" pitchFamily="49" charset="-128"/>
              <a:cs typeface="+mn-cs"/>
            </a:rPr>
            <a:t>物的担保と人的担保（保証）の両方が設定されているケース</a:t>
          </a:r>
          <a:r>
            <a:rPr kumimoji="1" lang="en-US" altLang="ja-JP" sz="1100" b="0" i="0" spc="0" baseline="0">
              <a:solidFill>
                <a:schemeClr val="dk1"/>
              </a:solidFill>
              <a:effectLst/>
              <a:latin typeface="ＭＳ ゴシック" pitchFamily="49" charset="-128"/>
              <a:ea typeface="ＭＳ ゴシック" pitchFamily="49" charset="-128"/>
              <a:cs typeface="+mn-cs"/>
            </a:rPr>
            <a:t>】</a:t>
          </a:r>
          <a:r>
            <a:rPr kumimoji="1" lang="ja-JP" altLang="en-US" sz="1100" b="0" i="0" spc="0" baseline="0">
              <a:solidFill>
                <a:schemeClr val="dk1"/>
              </a:solidFill>
              <a:effectLst/>
              <a:latin typeface="ＭＳ ゴシック" pitchFamily="49" charset="-128"/>
              <a:ea typeface="ＭＳ ゴシック" pitchFamily="49" charset="-128"/>
              <a:cs typeface="+mn-cs"/>
            </a:rPr>
            <a:t>、</a:t>
          </a:r>
          <a:r>
            <a:rPr kumimoji="1" lang="en-US" altLang="ja-JP" sz="1100" b="0" i="0" spc="0" baseline="0">
              <a:solidFill>
                <a:schemeClr val="dk1"/>
              </a:solidFill>
              <a:effectLst/>
              <a:latin typeface="ＭＳ ゴシック" pitchFamily="49" charset="-128"/>
              <a:ea typeface="ＭＳ ゴシック" pitchFamily="49" charset="-128"/>
              <a:cs typeface="+mn-cs"/>
            </a:rPr>
            <a:t>【</a:t>
          </a:r>
          <a:r>
            <a:rPr kumimoji="1" lang="ja-JP" altLang="en-US" sz="1100" b="0" i="0" spc="0" baseline="0">
              <a:solidFill>
                <a:schemeClr val="dk1"/>
              </a:solidFill>
              <a:effectLst/>
              <a:latin typeface="ＭＳ ゴシック" pitchFamily="49" charset="-128"/>
              <a:ea typeface="ＭＳ ゴシック" pitchFamily="49" charset="-128"/>
              <a:cs typeface="+mn-cs"/>
            </a:rPr>
            <a:t>手形割引のケース</a:t>
          </a:r>
          <a:r>
            <a:rPr kumimoji="1" lang="en-US" altLang="ja-JP" sz="1100" b="0" i="0" spc="0" baseline="0">
              <a:solidFill>
                <a:schemeClr val="dk1"/>
              </a:solidFill>
              <a:effectLst/>
              <a:latin typeface="ＭＳ ゴシック" pitchFamily="49" charset="-128"/>
              <a:ea typeface="ＭＳ ゴシック" pitchFamily="49" charset="-128"/>
              <a:cs typeface="+mn-cs"/>
            </a:rPr>
            <a:t>】</a:t>
          </a:r>
          <a:r>
            <a:rPr kumimoji="1" lang="ja-JP" altLang="en-US" sz="1100" b="0" i="0" spc="0" baseline="0">
              <a:solidFill>
                <a:schemeClr val="dk1"/>
              </a:solidFill>
              <a:effectLst/>
              <a:latin typeface="ＭＳ ゴシック" pitchFamily="49" charset="-128"/>
              <a:ea typeface="ＭＳ ゴシック" pitchFamily="49" charset="-128"/>
              <a:cs typeface="+mn-cs"/>
            </a:rPr>
            <a:t>等の記載例については、当該ファイルの添付資料①および添付資料②を参照ください。　</a:t>
          </a:r>
          <a:r>
            <a:rPr kumimoji="1" lang="ja-JP" altLang="en-US" sz="1000" b="0" i="0" spc="0" baseline="0">
              <a:solidFill>
                <a:schemeClr val="dk1"/>
              </a:solidFill>
              <a:effectLst/>
              <a:latin typeface="ＭＳ ゴシック" pitchFamily="49" charset="-128"/>
              <a:ea typeface="ＭＳ ゴシック" pitchFamily="49" charset="-128"/>
              <a:cs typeface="+mn-cs"/>
            </a:rPr>
            <a:t>　　　　　　　　</a:t>
          </a:r>
          <a:endParaRPr kumimoji="1" lang="en-US" altLang="ja-JP" sz="1000" b="0" i="0" spc="0" baseline="0">
            <a:solidFill>
              <a:schemeClr val="dk1"/>
            </a:solidFill>
            <a:effectLst/>
            <a:latin typeface="ＭＳ ゴシック" pitchFamily="49" charset="-128"/>
            <a:ea typeface="ＭＳ ゴシック" pitchFamily="49" charset="-128"/>
            <a:cs typeface="+mn-cs"/>
          </a:endParaRPr>
        </a:p>
      </xdr:txBody>
    </xdr:sp>
    <xdr:clientData fPrintsWithSheet="0"/>
  </xdr:twoCellAnchor>
  <xdr:twoCellAnchor>
    <xdr:from>
      <xdr:col>45</xdr:col>
      <xdr:colOff>98874</xdr:colOff>
      <xdr:row>130</xdr:row>
      <xdr:rowOff>85724</xdr:rowOff>
    </xdr:from>
    <xdr:to>
      <xdr:col>60</xdr:col>
      <xdr:colOff>39965</xdr:colOff>
      <xdr:row>132</xdr:row>
      <xdr:rowOff>19743</xdr:rowOff>
    </xdr:to>
    <xdr:sp macro="" textlink="">
      <xdr:nvSpPr>
        <xdr:cNvPr id="24" name="線吹き出し 3 23"/>
        <xdr:cNvSpPr/>
      </xdr:nvSpPr>
      <xdr:spPr>
        <a:xfrm>
          <a:off x="7404549" y="34270949"/>
          <a:ext cx="2369966" cy="467419"/>
        </a:xfrm>
        <a:prstGeom prst="callout3">
          <a:avLst>
            <a:gd name="adj1" fmla="val 42013"/>
            <a:gd name="adj2" fmla="val -561"/>
            <a:gd name="adj3" fmla="val 42969"/>
            <a:gd name="adj4" fmla="val -13615"/>
            <a:gd name="adj5" fmla="val 39476"/>
            <a:gd name="adj6" fmla="val -191399"/>
            <a:gd name="adj7" fmla="val 123656"/>
            <a:gd name="adj8" fmla="val -200827"/>
          </a:avLst>
        </a:prstGeom>
        <a:gradFill>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19050">
          <a:tailEnd type="arrow"/>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algn="l" rtl="0">
            <a:lnSpc>
              <a:spcPts val="1000"/>
            </a:lnSpc>
          </a:pPr>
          <a:r>
            <a:rPr kumimoji="1" lang="ja-JP" altLang="en-US" sz="1000" b="0" i="0" spc="0" baseline="0">
              <a:solidFill>
                <a:schemeClr val="dk1"/>
              </a:solidFill>
              <a:effectLst/>
              <a:latin typeface="ＭＳ ゴシック" pitchFamily="49" charset="-128"/>
              <a:ea typeface="ＭＳ ゴシック" pitchFamily="49" charset="-128"/>
              <a:cs typeface="+mn-cs"/>
            </a:rPr>
            <a:t>◆この表は、担保の種類毎に残高を</a:t>
          </a:r>
          <a:endParaRPr kumimoji="1" lang="en-US" altLang="ja-JP" sz="1000" b="0" i="0" spc="0" baseline="0">
            <a:solidFill>
              <a:schemeClr val="dk1"/>
            </a:solidFill>
            <a:effectLst/>
            <a:latin typeface="ＭＳ ゴシック" pitchFamily="49" charset="-128"/>
            <a:ea typeface="ＭＳ ゴシック" pitchFamily="49" charset="-128"/>
            <a:cs typeface="+mn-cs"/>
          </a:endParaRPr>
        </a:p>
        <a:p>
          <a:pPr algn="l" rtl="0">
            <a:lnSpc>
              <a:spcPts val="1000"/>
            </a:lnSpc>
          </a:pPr>
          <a:r>
            <a:rPr kumimoji="1" lang="ja-JP" altLang="en-US" sz="1000" b="0" i="0" spc="0" baseline="0">
              <a:solidFill>
                <a:schemeClr val="dk1"/>
              </a:solidFill>
              <a:effectLst/>
              <a:latin typeface="ＭＳ ゴシック" pitchFamily="49" charset="-128"/>
              <a:ea typeface="ＭＳ ゴシック" pitchFamily="49" charset="-128"/>
              <a:cs typeface="+mn-cs"/>
            </a:rPr>
            <a:t>　手入力してください。</a:t>
          </a:r>
          <a:endParaRPr kumimoji="1" lang="en-US" altLang="ja-JP" sz="1000" b="0" i="0" spc="0" baseline="0">
            <a:solidFill>
              <a:schemeClr val="dk1"/>
            </a:solidFill>
            <a:effectLst/>
            <a:latin typeface="ＭＳ ゴシック" pitchFamily="49" charset="-128"/>
            <a:ea typeface="ＭＳ ゴシック" pitchFamily="49" charset="-128"/>
            <a:cs typeface="+mn-cs"/>
          </a:endParaRPr>
        </a:p>
        <a:p>
          <a:pPr algn="l" rtl="0">
            <a:lnSpc>
              <a:spcPts val="1000"/>
            </a:lnSpc>
          </a:pPr>
          <a:endParaRPr kumimoji="1" lang="en-US" altLang="ja-JP" sz="1000" b="0" i="0" spc="0" baseline="0">
            <a:solidFill>
              <a:schemeClr val="dk1"/>
            </a:solidFill>
            <a:effectLst/>
            <a:latin typeface="ＭＳ ゴシック" pitchFamily="49" charset="-128"/>
            <a:ea typeface="ＭＳ ゴシック" pitchFamily="49" charset="-128"/>
            <a:cs typeface="+mn-cs"/>
          </a:endParaRPr>
        </a:p>
      </xdr:txBody>
    </xdr:sp>
    <xdr:clientData fPrintsWithSheet="0"/>
  </xdr:twoCellAnchor>
  <xdr:twoCellAnchor>
    <xdr:from>
      <xdr:col>45</xdr:col>
      <xdr:colOff>155575</xdr:colOff>
      <xdr:row>152</xdr:row>
      <xdr:rowOff>19050</xdr:rowOff>
    </xdr:from>
    <xdr:to>
      <xdr:col>69</xdr:col>
      <xdr:colOff>23307</xdr:colOff>
      <xdr:row>156</xdr:row>
      <xdr:rowOff>26452</xdr:rowOff>
    </xdr:to>
    <xdr:sp macro="" textlink="">
      <xdr:nvSpPr>
        <xdr:cNvPr id="25" name="線吹き出し 3 24"/>
        <xdr:cNvSpPr/>
      </xdr:nvSpPr>
      <xdr:spPr>
        <a:xfrm>
          <a:off x="7461250" y="40071675"/>
          <a:ext cx="3401507" cy="1074202"/>
        </a:xfrm>
        <a:prstGeom prst="callout3">
          <a:avLst>
            <a:gd name="adj1" fmla="val 99195"/>
            <a:gd name="adj2" fmla="val 21704"/>
            <a:gd name="adj3" fmla="val 168512"/>
            <a:gd name="adj4" fmla="val 21125"/>
            <a:gd name="adj5" fmla="val 169878"/>
            <a:gd name="adj6" fmla="val -10579"/>
            <a:gd name="adj7" fmla="val 169956"/>
            <a:gd name="adj8" fmla="val -33423"/>
          </a:avLst>
        </a:prstGeom>
        <a:gradFill>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19050">
          <a:tailEnd type="arrow"/>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algn="l" rtl="0">
            <a:lnSpc>
              <a:spcPts val="1200"/>
            </a:lnSpc>
          </a:pPr>
          <a:r>
            <a:rPr kumimoji="1" lang="en-US" altLang="ja-JP" sz="1100" b="0" i="0" spc="0" baseline="0">
              <a:solidFill>
                <a:schemeClr val="dk1"/>
              </a:solidFill>
              <a:effectLst/>
              <a:latin typeface="ＭＳ ゴシック" pitchFamily="49" charset="-128"/>
              <a:ea typeface="ＭＳ ゴシック" pitchFamily="49" charset="-128"/>
              <a:cs typeface="+mn-cs"/>
            </a:rPr>
            <a:t>【</a:t>
          </a:r>
          <a:r>
            <a:rPr kumimoji="1" lang="ja-JP" altLang="en-US" sz="1100" b="0" i="0" spc="0" baseline="0">
              <a:solidFill>
                <a:schemeClr val="dk1"/>
              </a:solidFill>
              <a:effectLst/>
              <a:latin typeface="ＭＳ ゴシック" pitchFamily="49" charset="-128"/>
              <a:ea typeface="ＭＳ ゴシック" pitchFamily="49" charset="-128"/>
              <a:cs typeface="+mn-cs"/>
            </a:rPr>
            <a:t>無担保欄の記載方法</a:t>
          </a:r>
          <a:r>
            <a:rPr kumimoji="1" lang="en-US" altLang="ja-JP" sz="1100" b="0" i="0" spc="0" baseline="0">
              <a:solidFill>
                <a:schemeClr val="dk1"/>
              </a:solidFill>
              <a:effectLst/>
              <a:latin typeface="ＭＳ ゴシック" pitchFamily="49" charset="-128"/>
              <a:ea typeface="ＭＳ ゴシック" pitchFamily="49" charset="-128"/>
              <a:cs typeface="+mn-cs"/>
            </a:rPr>
            <a:t>】</a:t>
          </a:r>
        </a:p>
        <a:p>
          <a:pPr algn="l" rtl="0">
            <a:lnSpc>
              <a:spcPts val="1200"/>
            </a:lnSpc>
          </a:pPr>
          <a:r>
            <a:rPr kumimoji="1" lang="ja-JP" altLang="en-US" sz="1100" b="0" i="0" spc="0" baseline="0">
              <a:solidFill>
                <a:schemeClr val="dk1"/>
              </a:solidFill>
              <a:effectLst/>
              <a:latin typeface="ＭＳ ゴシック" pitchFamily="49" charset="-128"/>
              <a:ea typeface="ＭＳ ゴシック" pitchFamily="49" charset="-128"/>
              <a:cs typeface="+mn-cs"/>
            </a:rPr>
            <a:t>　無担保欄は、貸付残高があるが、</a:t>
          </a:r>
          <a:endParaRPr kumimoji="1" lang="en-US" altLang="ja-JP" sz="1100" b="0" i="0" spc="0" baseline="0">
            <a:solidFill>
              <a:schemeClr val="dk1"/>
            </a:solidFill>
            <a:effectLst/>
            <a:latin typeface="ＭＳ ゴシック" pitchFamily="49" charset="-128"/>
            <a:ea typeface="ＭＳ ゴシック" pitchFamily="49" charset="-128"/>
            <a:cs typeface="+mn-cs"/>
          </a:endParaRPr>
        </a:p>
        <a:p>
          <a:pPr algn="l" rtl="0">
            <a:lnSpc>
              <a:spcPts val="1200"/>
            </a:lnSpc>
          </a:pPr>
          <a:r>
            <a:rPr kumimoji="1" lang="ja-JP" altLang="en-US" sz="1100" b="0" i="0" spc="0" baseline="0">
              <a:solidFill>
                <a:schemeClr val="dk1"/>
              </a:solidFill>
              <a:effectLst/>
              <a:latin typeface="ＭＳ ゴシック" pitchFamily="49" charset="-128"/>
              <a:ea typeface="ＭＳ ゴシック" pitchFamily="49" charset="-128"/>
              <a:cs typeface="+mn-cs"/>
            </a:rPr>
            <a:t>　担保も保証もとっていない貸付について</a:t>
          </a:r>
          <a:endParaRPr kumimoji="1" lang="en-US" altLang="ja-JP" sz="1100" b="0" i="0" spc="0" baseline="0">
            <a:solidFill>
              <a:schemeClr val="dk1"/>
            </a:solidFill>
            <a:effectLst/>
            <a:latin typeface="ＭＳ ゴシック" pitchFamily="49" charset="-128"/>
            <a:ea typeface="ＭＳ ゴシック" pitchFamily="49" charset="-128"/>
            <a:cs typeface="+mn-cs"/>
          </a:endParaRPr>
        </a:p>
        <a:p>
          <a:pPr algn="l" rtl="0">
            <a:lnSpc>
              <a:spcPts val="1200"/>
            </a:lnSpc>
          </a:pPr>
          <a:r>
            <a:rPr kumimoji="1" lang="ja-JP" altLang="en-US" sz="1100" b="0" i="0" spc="0" baseline="0">
              <a:solidFill>
                <a:schemeClr val="dk1"/>
              </a:solidFill>
              <a:effectLst/>
              <a:latin typeface="ＭＳ ゴシック" pitchFamily="49" charset="-128"/>
              <a:ea typeface="ＭＳ ゴシック" pitchFamily="49" charset="-128"/>
              <a:cs typeface="+mn-cs"/>
            </a:rPr>
            <a:t>　計上する。</a:t>
          </a:r>
          <a:r>
            <a:rPr kumimoji="1" lang="en-US" altLang="ja-JP" sz="1100" b="0" i="0" spc="0" baseline="0">
              <a:solidFill>
                <a:schemeClr val="dk1"/>
              </a:solidFill>
              <a:effectLst/>
              <a:latin typeface="ＭＳ ゴシック" pitchFamily="49" charset="-128"/>
              <a:ea typeface="ＭＳ ゴシック" pitchFamily="49" charset="-128"/>
              <a:cs typeface="+mn-cs"/>
            </a:rPr>
            <a:t>(</a:t>
          </a:r>
          <a:r>
            <a:rPr kumimoji="1" lang="ja-JP" altLang="en-US" sz="1100" b="0" i="0" spc="0" baseline="0">
              <a:solidFill>
                <a:schemeClr val="dk1"/>
              </a:solidFill>
              <a:effectLst/>
              <a:latin typeface="ＭＳ ゴシック" pitchFamily="49" charset="-128"/>
              <a:ea typeface="ＭＳ ゴシック" pitchFamily="49" charset="-128"/>
              <a:cs typeface="+mn-cs"/>
            </a:rPr>
            <a:t>手形割引は含む。</a:t>
          </a:r>
          <a:r>
            <a:rPr kumimoji="1" lang="en-US" altLang="ja-JP" sz="1100" b="0" i="0" spc="0" baseline="0">
              <a:solidFill>
                <a:schemeClr val="dk1"/>
              </a:solidFill>
              <a:effectLst/>
              <a:latin typeface="ＭＳ ゴシック" pitchFamily="49" charset="-128"/>
              <a:ea typeface="ＭＳ ゴシック" pitchFamily="49" charset="-128"/>
              <a:cs typeface="+mn-cs"/>
            </a:rPr>
            <a:t>)</a:t>
          </a:r>
        </a:p>
        <a:p>
          <a:pPr marL="0" marR="0" indent="0" algn="l" defTabSz="914400" rtl="0" eaLnBrk="1" fontAlgn="auto" latinLnBrk="0" hangingPunct="1">
            <a:lnSpc>
              <a:spcPts val="1200"/>
            </a:lnSpc>
            <a:spcBef>
              <a:spcPts val="0"/>
            </a:spcBef>
            <a:spcAft>
              <a:spcPts val="0"/>
            </a:spcAft>
            <a:buClrTx/>
            <a:buSzTx/>
            <a:buFontTx/>
            <a:buNone/>
            <a:tabLst/>
            <a:defRPr/>
          </a:pPr>
          <a:r>
            <a:rPr kumimoji="1" lang="ja-JP" altLang="en-US" sz="1100" b="0" i="0" spc="0" baseline="0">
              <a:solidFill>
                <a:schemeClr val="dk1"/>
              </a:solidFill>
              <a:effectLst/>
              <a:latin typeface="ＭＳ ゴシック" pitchFamily="49" charset="-128"/>
              <a:ea typeface="ＭＳ ゴシック" pitchFamily="49" charset="-128"/>
              <a:cs typeface="+mn-cs"/>
            </a:rPr>
            <a:t>　</a:t>
          </a:r>
          <a:r>
            <a:rPr kumimoji="1" lang="en-US" altLang="ja-JP" sz="1100" b="1" i="0" u="sng" baseline="0">
              <a:solidFill>
                <a:schemeClr val="tx1"/>
              </a:solidFill>
              <a:effectLst/>
              <a:latin typeface="+mn-lt"/>
              <a:ea typeface="+mn-ea"/>
              <a:cs typeface="+mn-cs"/>
            </a:rPr>
            <a:t>※</a:t>
          </a:r>
          <a:r>
            <a:rPr kumimoji="1" lang="ja-JP" altLang="ja-JP" sz="1100" b="1" i="0" u="sng" baseline="0">
              <a:solidFill>
                <a:schemeClr val="tx1"/>
              </a:solidFill>
              <a:effectLst/>
              <a:latin typeface="+mn-lt"/>
              <a:ea typeface="+mn-ea"/>
              <a:cs typeface="+mn-cs"/>
            </a:rPr>
            <a:t>一部の行政庁で別分類するところあり要確認。</a:t>
          </a:r>
          <a:endParaRPr kumimoji="1" lang="en-US" altLang="ja-JP" sz="1100" b="0" i="0" spc="0" baseline="0">
            <a:solidFill>
              <a:schemeClr val="tx1"/>
            </a:solidFill>
            <a:effectLst/>
            <a:latin typeface="ＭＳ ゴシック" pitchFamily="49" charset="-128"/>
            <a:ea typeface="ＭＳ ゴシック" pitchFamily="49" charset="-128"/>
            <a:cs typeface="+mn-cs"/>
          </a:endParaRPr>
        </a:p>
      </xdr:txBody>
    </xdr:sp>
    <xdr:clientData fPrintsWithSheet="0"/>
  </xdr:twoCellAnchor>
  <xdr:twoCellAnchor>
    <xdr:from>
      <xdr:col>46</xdr:col>
      <xdr:colOff>98425</xdr:colOff>
      <xdr:row>189</xdr:row>
      <xdr:rowOff>22225</xdr:rowOff>
    </xdr:from>
    <xdr:to>
      <xdr:col>90</xdr:col>
      <xdr:colOff>14356</xdr:colOff>
      <xdr:row>196</xdr:row>
      <xdr:rowOff>39502</xdr:rowOff>
    </xdr:to>
    <xdr:sp macro="" textlink="">
      <xdr:nvSpPr>
        <xdr:cNvPr id="26" name="線吹き出し 2 (枠付き) 61"/>
        <xdr:cNvSpPr>
          <a:spLocks/>
        </xdr:cNvSpPr>
      </xdr:nvSpPr>
      <xdr:spPr bwMode="auto">
        <a:xfrm>
          <a:off x="7566025" y="50218975"/>
          <a:ext cx="6688206" cy="2970027"/>
        </a:xfrm>
        <a:prstGeom prst="borderCallout2">
          <a:avLst>
            <a:gd name="adj1" fmla="val 56013"/>
            <a:gd name="adj2" fmla="val 477"/>
            <a:gd name="adj3" fmla="val 62923"/>
            <a:gd name="adj4" fmla="val -14847"/>
            <a:gd name="adj5" fmla="val 72970"/>
            <a:gd name="adj6" fmla="val -23846"/>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t"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ゴシック"/>
              <a:ea typeface="ＭＳ ゴシック"/>
            </a:rPr>
            <a:t>◆ 平均調達金利</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について</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ゴシック"/>
              <a:ea typeface="ＭＳ ゴシック"/>
            </a:rPr>
            <a:t>　　記載上の注意１の通り、各借入先毎に</a:t>
          </a:r>
          <a:endParaRPr kumimoji="0" lang="en-US" altLang="ja-JP" sz="1000" b="0" i="0" u="none" strike="noStrike" kern="0" cap="none" spc="0" normalizeH="0" baseline="0" noProof="0">
            <a:ln>
              <a:noFill/>
            </a:ln>
            <a:solidFill>
              <a:srgbClr val="000000"/>
            </a:solidFill>
            <a:effectLst/>
            <a:uLnTx/>
            <a:uFillTx/>
            <a:latin typeface="ＭＳ ゴシック"/>
            <a:ea typeface="ＭＳ 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ゴシック"/>
              <a:ea typeface="ＭＳ ゴシック"/>
            </a:rPr>
            <a:t>　　加重平均（</a:t>
          </a:r>
          <a:r>
            <a:rPr kumimoji="0" lang="en-US" altLang="ja-JP" sz="1000" b="0" i="0" u="none" strike="noStrike" kern="0" cap="none" spc="0" normalizeH="0" baseline="0" noProof="0">
              <a:ln>
                <a:noFill/>
              </a:ln>
              <a:solidFill>
                <a:srgbClr val="000000"/>
              </a:solidFill>
              <a:effectLst/>
              <a:uLnTx/>
              <a:uFillTx/>
              <a:latin typeface="ＭＳ ゴシック"/>
              <a:ea typeface="ＭＳ ゴシック"/>
            </a:rPr>
            <a:t>※</a:t>
          </a:r>
          <a:r>
            <a:rPr kumimoji="0" lang="ja-JP" altLang="en-US" sz="1000" b="0" i="0" u="none" strike="noStrike" kern="0" cap="none" spc="0" normalizeH="0" baseline="0" noProof="0">
              <a:ln>
                <a:noFill/>
              </a:ln>
              <a:solidFill>
                <a:srgbClr val="000000"/>
              </a:solidFill>
              <a:effectLst/>
              <a:uLnTx/>
              <a:uFillTx/>
              <a:latin typeface="ＭＳ ゴシック"/>
              <a:ea typeface="ＭＳ ゴシック"/>
            </a:rPr>
            <a:t>）により平均調達金利を算出し、</a:t>
          </a:r>
          <a:endParaRPr kumimoji="0" lang="en-US" altLang="ja-JP" sz="1000" b="0" i="0" u="none" strike="noStrike" kern="0" cap="none" spc="0" normalizeH="0" baseline="0" noProof="0">
            <a:ln>
              <a:noFill/>
            </a:ln>
            <a:solidFill>
              <a:srgbClr val="000000"/>
            </a:solidFill>
            <a:effectLst/>
            <a:uLnTx/>
            <a:uFillTx/>
            <a:latin typeface="ＭＳ ゴシック"/>
            <a:ea typeface="ＭＳ 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ゴシック"/>
              <a:ea typeface="ＭＳ ゴシック"/>
            </a:rPr>
            <a:t>　　手入力で記載して下さい。</a:t>
          </a:r>
          <a:endParaRPr kumimoji="0" lang="en-US" altLang="ja-JP" sz="1000" b="0" i="0" u="none" strike="noStrike" kern="0" cap="none" spc="0" normalizeH="0" baseline="0" noProof="0">
            <a:ln>
              <a:noFill/>
            </a:ln>
            <a:solidFill>
              <a:srgbClr val="000000"/>
            </a:solidFill>
            <a:effectLst/>
            <a:uLnTx/>
            <a:uFillTx/>
            <a:latin typeface="ＭＳ ゴシック"/>
            <a:ea typeface="ＭＳ 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ゴシック"/>
              <a:ea typeface="ＭＳ ゴシック"/>
            </a:rPr>
            <a:t>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rPr>
            <a:t>※</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加重平均の計算例</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　　（例）</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rPr>
            <a:t>1.</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の金融機関について、金利</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rPr>
            <a:t>3.00</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％で</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rPr>
            <a:t>1000</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万円、金利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rPr>
            <a:t>5.00</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％で</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rPr>
            <a:t>3000</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万円（合計</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rPr>
            <a:t>4000</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万円）調達の場合</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　　　　①調達金利ごとの合計に占める調達額の割合を算出する</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ゴシック"/>
              <a:ea typeface="ＭＳ ゴシック"/>
            </a:rPr>
            <a:t>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rPr>
            <a:t>1000</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万</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rPr>
            <a:t>÷4000</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万</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rPr>
            <a:t>×100</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rPr>
            <a:t>25</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rPr>
            <a:t>3000</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万</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rPr>
            <a:t>÷4000</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万</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rPr>
            <a:t>×100</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rPr>
            <a:t>75</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　　　　②算出したそれぞれの割合に約定金利を乗じたものを合計し、</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rPr>
            <a:t>100</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で割る。</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rPr>
            <a:t>〈</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rPr>
            <a:t>25×3.00</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rPr>
            <a:t>+</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rPr>
            <a:t>75×5.00</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rPr>
            <a:t>〉÷100</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a:t>
          </a:r>
          <a:r>
            <a:rPr kumimoji="0" lang="en-US" altLang="ja-JP" sz="1000" b="0" i="0" u="sng" strike="noStrike" kern="0" cap="none" spc="0" normalizeH="0" baseline="0" noProof="0">
              <a:ln>
                <a:noFill/>
              </a:ln>
              <a:solidFill>
                <a:srgbClr val="FF0000"/>
              </a:solidFill>
              <a:effectLst/>
              <a:uLnTx/>
              <a:uFillTx/>
              <a:latin typeface="ＭＳ ゴシック"/>
              <a:ea typeface="ＭＳ ゴシック"/>
            </a:rPr>
            <a:t>4.50</a:t>
          </a:r>
          <a:r>
            <a:rPr kumimoji="0" lang="ja-JP" altLang="en-US" sz="1000" b="0" i="0" u="sng" strike="noStrike" kern="0" cap="none" spc="0" normalizeH="0" baseline="0" noProof="0">
              <a:ln>
                <a:noFill/>
              </a:ln>
              <a:solidFill>
                <a:srgbClr val="FF0000"/>
              </a:solidFill>
              <a:effectLst/>
              <a:uLnTx/>
              <a:uFillTx/>
              <a:latin typeface="ＭＳ ゴシック"/>
              <a:ea typeface="ＭＳ ゴシック"/>
            </a:rPr>
            <a:t>％⇒（例）の場合の平均調達金利　</a:t>
          </a:r>
          <a:endParaRPr kumimoji="0" lang="en-US" altLang="ja-JP" sz="1000" b="0" i="0" u="sng" strike="noStrike" kern="0" cap="none" spc="0" normalizeH="0" baseline="0" noProof="0">
            <a:ln>
              <a:noFill/>
            </a:ln>
            <a:solidFill>
              <a:srgbClr val="FF0000"/>
            </a:solidFill>
            <a:effectLst/>
            <a:uLnTx/>
            <a:uFillTx/>
            <a:latin typeface="ＭＳ ゴシック"/>
            <a:ea typeface="ＭＳ 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ゴシック"/>
              <a:ea typeface="ＭＳ ゴシック"/>
            </a:rPr>
            <a:t>　　</a:t>
          </a:r>
          <a:endParaRPr kumimoji="0" lang="en-US" altLang="ja-JP" sz="1000" b="0" i="0" u="none" strike="noStrike" kern="0" cap="none" spc="0" normalizeH="0" baseline="0" noProof="0">
            <a:ln>
              <a:noFill/>
            </a:ln>
            <a:solidFill>
              <a:srgbClr val="000000"/>
            </a:solidFill>
            <a:effectLst/>
            <a:uLnTx/>
            <a:uFillTx/>
            <a:latin typeface="ＭＳ ゴシック"/>
            <a:ea typeface="ＭＳ 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ゴシック"/>
              <a:ea typeface="ＭＳ ゴシック"/>
            </a:rPr>
            <a:t>◆合計欄について</a:t>
          </a:r>
          <a:endParaRPr kumimoji="0" lang="en-US" altLang="ja-JP" sz="1000" b="0" i="0" u="none" strike="noStrike" kern="0" cap="none" spc="0" normalizeH="0" baseline="0" noProof="0">
            <a:ln>
              <a:noFill/>
            </a:ln>
            <a:solidFill>
              <a:srgbClr val="000000"/>
            </a:solidFill>
            <a:effectLst/>
            <a:uLnTx/>
            <a:uFillTx/>
            <a:latin typeface="ＭＳ ゴシック"/>
            <a:ea typeface="ＭＳ 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ゴシック"/>
              <a:ea typeface="ＭＳ ゴシック"/>
            </a:rPr>
            <a:t>　平均調達金利を入力すると、合計欄には、</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各借入先欄に記載した平均調達金利を元に自動的に加重平均された　</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ゴシック"/>
              <a:ea typeface="ＭＳ ゴシック"/>
            </a:rPr>
            <a:t>　数値が表示されますので、合計欄に関しては、手入力の必要はありません。</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K324"/>
  <sheetViews>
    <sheetView tabSelected="1" view="pageBreakPreview" zoomScaleNormal="100" zoomScaleSheetLayoutView="100" workbookViewId="0">
      <selection activeCell="P12" sqref="P12"/>
    </sheetView>
  </sheetViews>
  <sheetFormatPr defaultColWidth="2.42578125" defaultRowHeight="18" customHeight="1"/>
  <cols>
    <col min="1" max="1" width="2.42578125" style="1" customWidth="1"/>
    <col min="2" max="38" width="2.42578125" style="5" customWidth="1"/>
    <col min="39" max="39" width="2.7109375" style="5" customWidth="1"/>
    <col min="40" max="40" width="2.42578125" style="5" customWidth="1"/>
    <col min="41" max="41" width="2.42578125" style="1" customWidth="1"/>
    <col min="42" max="66" width="2.42578125" style="5"/>
    <col min="67" max="67" width="2" style="5" customWidth="1"/>
    <col min="68" max="69" width="13.140625" style="5" hidden="1" customWidth="1"/>
    <col min="70" max="16384" width="2.42578125" style="5"/>
  </cols>
  <sheetData>
    <row r="1" spans="2:141" ht="18"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2"/>
      <c r="AJ1" s="2"/>
      <c r="AK1" s="1"/>
      <c r="AL1" s="1"/>
      <c r="AM1" s="3" t="s">
        <v>0</v>
      </c>
      <c r="AN1" s="4" t="s">
        <v>1</v>
      </c>
      <c r="EK1" s="6" t="s">
        <v>2</v>
      </c>
    </row>
    <row r="2" spans="2:141" ht="18" customHeight="1">
      <c r="B2" s="1" t="s">
        <v>3</v>
      </c>
      <c r="C2" s="1"/>
      <c r="D2" s="1"/>
      <c r="E2" s="1"/>
      <c r="F2" s="1"/>
      <c r="G2" s="1"/>
      <c r="H2" s="1" t="s">
        <v>4</v>
      </c>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4" t="s">
        <v>5</v>
      </c>
      <c r="AO2" s="5"/>
      <c r="BP2" s="7" t="str">
        <f>Q7</f>
        <v>年　 　月　 　日</v>
      </c>
      <c r="EK2" s="6" t="s">
        <v>6</v>
      </c>
    </row>
    <row r="3" spans="2:141" ht="18" customHeight="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4" t="s">
        <v>7</v>
      </c>
      <c r="BP3" s="8" t="e">
        <f>Q7+365</f>
        <v>#VALUE!</v>
      </c>
      <c r="EK3" s="6" t="s">
        <v>8</v>
      </c>
    </row>
    <row r="4" spans="2:141" ht="18" customHeight="1">
      <c r="B4" s="9" t="s">
        <v>9</v>
      </c>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4" t="s">
        <v>10</v>
      </c>
      <c r="BP4" s="10" t="e">
        <f>IF((MONTH(BP2)+DAY(BP2))=(MONTH(BP3)+DAY(BP3)),-1,0)</f>
        <v>#VALUE!</v>
      </c>
      <c r="EK4" s="6" t="s">
        <v>11</v>
      </c>
    </row>
    <row r="5" spans="2:141" ht="36.75" customHeight="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4" t="s">
        <v>12</v>
      </c>
      <c r="EK5" s="6" t="s">
        <v>13</v>
      </c>
    </row>
    <row r="6" spans="2:141" ht="18" customHeight="1">
      <c r="B6" s="1"/>
      <c r="C6" s="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
      <c r="AN6" s="4" t="s">
        <v>14</v>
      </c>
      <c r="EK6" s="6" t="s">
        <v>15</v>
      </c>
    </row>
    <row r="7" spans="2:141" ht="18" customHeight="1">
      <c r="B7" s="1"/>
      <c r="C7" s="1"/>
      <c r="D7" s="11"/>
      <c r="E7" s="11"/>
      <c r="F7" s="11"/>
      <c r="G7" s="11"/>
      <c r="H7" s="11"/>
      <c r="I7" s="11"/>
      <c r="J7" s="11"/>
      <c r="K7" s="12" t="s">
        <v>16</v>
      </c>
      <c r="L7" s="13"/>
      <c r="M7" s="13"/>
      <c r="N7" s="12" t="s">
        <v>17</v>
      </c>
      <c r="O7" s="11"/>
      <c r="P7" s="11"/>
      <c r="Q7" s="14" t="s">
        <v>18</v>
      </c>
      <c r="R7" s="14"/>
      <c r="S7" s="14"/>
      <c r="T7" s="14"/>
      <c r="U7" s="14"/>
      <c r="V7" s="14"/>
      <c r="W7" s="14"/>
      <c r="X7" s="14"/>
      <c r="Y7" s="14"/>
      <c r="Z7" s="14"/>
      <c r="AA7" s="15" t="s">
        <v>19</v>
      </c>
      <c r="AB7" s="11"/>
      <c r="AC7" s="11"/>
      <c r="AD7" s="11"/>
      <c r="AE7" s="11"/>
      <c r="AF7" s="11"/>
      <c r="AG7" s="11"/>
      <c r="AH7" s="11"/>
      <c r="AI7" s="11"/>
      <c r="AJ7" s="11"/>
      <c r="AK7" s="1"/>
      <c r="AL7" s="1"/>
      <c r="AM7" s="1"/>
      <c r="AN7" s="4" t="s">
        <v>20</v>
      </c>
      <c r="AO7" s="5"/>
      <c r="EK7" s="6" t="s">
        <v>21</v>
      </c>
    </row>
    <row r="8" spans="2:141" ht="18" customHeight="1">
      <c r="B8" s="1"/>
      <c r="C8" s="1"/>
      <c r="D8" s="11"/>
      <c r="E8" s="11"/>
      <c r="F8" s="11"/>
      <c r="G8" s="11"/>
      <c r="H8" s="11"/>
      <c r="I8" s="11"/>
      <c r="J8" s="11"/>
      <c r="K8" s="12"/>
      <c r="L8" s="13"/>
      <c r="M8" s="13"/>
      <c r="N8" s="12"/>
      <c r="O8" s="11"/>
      <c r="P8" s="11"/>
      <c r="Q8" s="14" t="s">
        <v>18</v>
      </c>
      <c r="R8" s="14"/>
      <c r="S8" s="14"/>
      <c r="T8" s="14"/>
      <c r="U8" s="14"/>
      <c r="V8" s="14"/>
      <c r="W8" s="14"/>
      <c r="X8" s="14"/>
      <c r="Y8" s="14"/>
      <c r="Z8" s="14"/>
      <c r="AA8" s="15" t="s">
        <v>22</v>
      </c>
      <c r="AB8" s="11"/>
      <c r="AC8" s="11"/>
      <c r="AD8" s="11"/>
      <c r="AE8" s="11"/>
      <c r="AF8" s="11"/>
      <c r="AG8" s="11"/>
      <c r="AH8" s="11"/>
      <c r="AI8" s="11"/>
      <c r="AJ8" s="11"/>
      <c r="AK8" s="1"/>
      <c r="AL8" s="1"/>
      <c r="AM8" s="1"/>
      <c r="AN8" s="4" t="s">
        <v>23</v>
      </c>
      <c r="AO8" s="5"/>
      <c r="EK8" s="6" t="s">
        <v>24</v>
      </c>
    </row>
    <row r="9" spans="2:141" ht="18" customHeight="1">
      <c r="B9" s="1"/>
      <c r="C9" s="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
      <c r="AM9" s="1"/>
      <c r="AN9" s="4" t="s">
        <v>25</v>
      </c>
      <c r="AO9" s="5"/>
      <c r="EK9" s="6" t="s">
        <v>26</v>
      </c>
    </row>
    <row r="10" spans="2:141" ht="18" customHeight="1">
      <c r="B10" s="1"/>
      <c r="C10" s="1"/>
      <c r="D10" s="1"/>
      <c r="E10" s="1"/>
      <c r="F10" s="1"/>
      <c r="G10" s="1"/>
      <c r="H10" s="1"/>
      <c r="I10" s="1"/>
      <c r="J10" s="1"/>
      <c r="K10" s="1"/>
      <c r="L10" s="1"/>
      <c r="M10" s="1"/>
      <c r="N10" s="1"/>
      <c r="O10" s="16"/>
      <c r="P10" s="1"/>
      <c r="Q10" s="1"/>
      <c r="R10" s="1"/>
      <c r="S10" s="1"/>
      <c r="T10" s="1"/>
      <c r="U10" s="1"/>
      <c r="V10" s="1"/>
      <c r="W10" s="1"/>
      <c r="X10" s="1"/>
      <c r="Y10" s="1"/>
      <c r="Z10" s="1"/>
      <c r="AA10" s="1"/>
      <c r="AB10" s="1"/>
      <c r="AC10" s="1"/>
      <c r="AD10" s="1"/>
      <c r="AE10" s="1"/>
      <c r="AF10" s="1"/>
      <c r="AG10" s="1"/>
      <c r="AH10" s="1"/>
      <c r="AI10" s="1"/>
      <c r="AJ10" s="1"/>
      <c r="AK10" s="1"/>
      <c r="AL10" s="1"/>
      <c r="AM10" s="1"/>
      <c r="AN10" s="4" t="s">
        <v>27</v>
      </c>
      <c r="EK10" s="6" t="s">
        <v>28</v>
      </c>
    </row>
    <row r="11" spans="2:141" ht="18" customHeight="1">
      <c r="B11" s="17"/>
      <c r="C11" s="17"/>
      <c r="D11" s="17"/>
      <c r="E11" s="17"/>
      <c r="F11" s="17"/>
      <c r="G11" s="17"/>
      <c r="H11" s="17"/>
      <c r="I11" s="17"/>
      <c r="J11" s="17"/>
      <c r="K11" s="17"/>
      <c r="L11" s="17"/>
      <c r="M11" s="18" t="str">
        <f>IF(B11="","","殿")</f>
        <v/>
      </c>
      <c r="N11" s="18"/>
      <c r="O11" s="16"/>
      <c r="P11" s="1"/>
      <c r="Q11" s="1"/>
      <c r="R11" s="19"/>
      <c r="S11" s="19"/>
      <c r="T11" s="19"/>
      <c r="U11" s="19"/>
      <c r="V11" s="19"/>
      <c r="W11" s="19"/>
      <c r="X11" s="19"/>
      <c r="Y11" s="19"/>
      <c r="Z11" s="1"/>
      <c r="AA11" s="1"/>
      <c r="AB11" s="1"/>
      <c r="AC11" s="1"/>
      <c r="AD11" s="1"/>
      <c r="AE11" s="1"/>
      <c r="AF11" s="1"/>
      <c r="AG11" s="1"/>
      <c r="AH11" s="1"/>
      <c r="AI11" s="1"/>
      <c r="AJ11" s="1"/>
      <c r="AK11" s="1"/>
      <c r="AL11" s="1"/>
      <c r="AM11" s="1"/>
      <c r="AN11" s="4" t="s">
        <v>29</v>
      </c>
      <c r="EK11" s="6" t="s">
        <v>30</v>
      </c>
    </row>
    <row r="12" spans="2:141" ht="18" customHeight="1">
      <c r="B12" s="20" t="s">
        <v>107</v>
      </c>
      <c r="C12" s="20"/>
      <c r="D12" s="20"/>
      <c r="E12" s="20"/>
      <c r="F12" s="20"/>
      <c r="G12" s="20"/>
      <c r="H12" s="20"/>
      <c r="I12" s="20"/>
      <c r="J12" s="20"/>
      <c r="K12" s="20"/>
      <c r="L12" s="20"/>
      <c r="M12" s="18" t="str">
        <f>IF(B12="","","殿")</f>
        <v>殿</v>
      </c>
      <c r="N12" s="18"/>
      <c r="O12" s="1"/>
      <c r="P12" s="1"/>
      <c r="Q12" s="1"/>
      <c r="R12" s="19"/>
      <c r="S12" s="19"/>
      <c r="T12" s="19"/>
      <c r="U12" s="19"/>
      <c r="V12" s="19"/>
      <c r="W12" s="19"/>
      <c r="X12" s="19"/>
      <c r="Y12" s="19"/>
      <c r="Z12" s="1"/>
      <c r="AA12" s="1"/>
      <c r="AB12" s="1"/>
      <c r="AC12" s="1"/>
      <c r="AD12" s="1"/>
      <c r="AE12" s="1"/>
      <c r="AF12" s="1"/>
      <c r="AG12" s="1"/>
      <c r="AH12" s="1"/>
      <c r="AI12" s="1"/>
      <c r="AJ12" s="1"/>
      <c r="AK12" s="1"/>
      <c r="AL12" s="1"/>
      <c r="AM12" s="1"/>
      <c r="AN12" s="4" t="s">
        <v>31</v>
      </c>
      <c r="EK12" s="21" t="s">
        <v>1</v>
      </c>
    </row>
    <row r="13" spans="2:141" ht="18" customHeight="1">
      <c r="B13" s="22"/>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4" t="s">
        <v>32</v>
      </c>
      <c r="EK13" s="21" t="s">
        <v>5</v>
      </c>
    </row>
    <row r="14" spans="2:141" ht="18" customHeight="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4" t="s">
        <v>33</v>
      </c>
      <c r="EK14" s="21" t="s">
        <v>7</v>
      </c>
    </row>
    <row r="15" spans="2:141" ht="18" customHeight="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4" t="s">
        <v>34</v>
      </c>
      <c r="EK15" s="21" t="s">
        <v>10</v>
      </c>
    </row>
    <row r="16" spans="2:141" ht="21" customHeight="1">
      <c r="B16" s="1"/>
      <c r="C16" s="1"/>
      <c r="D16" s="1"/>
      <c r="E16" s="1"/>
      <c r="F16" s="1"/>
      <c r="G16" s="1"/>
      <c r="H16" s="1"/>
      <c r="I16" s="1"/>
      <c r="J16" s="1"/>
      <c r="K16" s="1"/>
      <c r="L16" s="1"/>
      <c r="M16" s="1"/>
      <c r="N16" s="1"/>
      <c r="O16" s="23" t="s">
        <v>35</v>
      </c>
      <c r="P16" s="23"/>
      <c r="Q16" s="23"/>
      <c r="R16" s="23" t="s">
        <v>36</v>
      </c>
      <c r="S16" s="23"/>
      <c r="T16" s="24"/>
      <c r="U16" s="24"/>
      <c r="V16" s="25" t="str">
        <f>IF(AND(B11="",B12=""),"",IF(B12="",B11,B12))</f>
        <v>鹿児島県知事</v>
      </c>
      <c r="W16" s="25"/>
      <c r="X16" s="25"/>
      <c r="Y16" s="25"/>
      <c r="Z16" s="25"/>
      <c r="AA16" s="25"/>
      <c r="AB16" s="25"/>
      <c r="AC16" s="26" t="s">
        <v>37</v>
      </c>
      <c r="AD16" s="26"/>
      <c r="AE16" s="27"/>
      <c r="AF16" s="28" t="s">
        <v>38</v>
      </c>
      <c r="AG16" s="28"/>
      <c r="AH16" s="29" t="s">
        <v>39</v>
      </c>
      <c r="AI16" s="30"/>
      <c r="AJ16" s="30"/>
      <c r="AK16" s="30"/>
      <c r="AL16" s="30"/>
      <c r="AM16" s="29" t="s">
        <v>40</v>
      </c>
      <c r="AN16" s="4" t="s">
        <v>41</v>
      </c>
      <c r="AO16" s="5"/>
      <c r="EK16" s="21" t="s">
        <v>12</v>
      </c>
    </row>
    <row r="17" spans="2:141" ht="21" customHeight="1">
      <c r="B17" s="1"/>
      <c r="C17" s="1"/>
      <c r="D17" s="1"/>
      <c r="E17" s="1"/>
      <c r="F17" s="1"/>
      <c r="G17" s="1"/>
      <c r="H17" s="1"/>
      <c r="I17" s="1"/>
      <c r="J17" s="1"/>
      <c r="K17" s="1"/>
      <c r="L17" s="1"/>
      <c r="M17" s="1"/>
      <c r="N17" s="1"/>
      <c r="O17" s="23"/>
      <c r="P17" s="23"/>
      <c r="Q17" s="23"/>
      <c r="R17" s="23"/>
      <c r="S17" s="23"/>
      <c r="T17" s="23"/>
      <c r="U17" s="23"/>
      <c r="V17" s="25"/>
      <c r="W17" s="25"/>
      <c r="X17" s="25"/>
      <c r="Y17" s="25"/>
      <c r="Z17" s="25"/>
      <c r="AA17" s="25"/>
      <c r="AB17" s="25"/>
      <c r="AC17" s="26"/>
      <c r="AD17" s="26"/>
      <c r="AE17" s="27"/>
      <c r="AF17" s="28"/>
      <c r="AG17" s="28"/>
      <c r="AH17" s="29"/>
      <c r="AI17" s="30"/>
      <c r="AJ17" s="30"/>
      <c r="AK17" s="30"/>
      <c r="AL17" s="30"/>
      <c r="AM17" s="29"/>
      <c r="AN17" s="4" t="s">
        <v>42</v>
      </c>
      <c r="AO17" s="5"/>
      <c r="EK17" s="21" t="s">
        <v>14</v>
      </c>
    </row>
    <row r="18" spans="2:141" ht="21" customHeight="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N18" s="4" t="s">
        <v>43</v>
      </c>
      <c r="AO18" s="5"/>
      <c r="EK18" s="21" t="s">
        <v>20</v>
      </c>
    </row>
    <row r="19" spans="2:141" ht="21" customHeight="1">
      <c r="B19" s="1"/>
      <c r="C19" s="1"/>
      <c r="D19" s="1"/>
      <c r="E19" s="1"/>
      <c r="F19" s="1"/>
      <c r="G19" s="1"/>
      <c r="H19" s="1"/>
      <c r="I19" s="1"/>
      <c r="J19" s="1"/>
      <c r="K19" s="1"/>
      <c r="L19" s="1"/>
      <c r="M19" s="1"/>
      <c r="N19" s="1"/>
      <c r="O19" s="1"/>
      <c r="P19" s="1"/>
      <c r="Q19" s="1"/>
      <c r="R19" s="1"/>
      <c r="S19" s="1"/>
      <c r="T19" s="1"/>
      <c r="U19" s="29" t="s">
        <v>44</v>
      </c>
      <c r="V19" s="29"/>
      <c r="W19" s="29"/>
      <c r="X19" s="29"/>
      <c r="Y19" s="31"/>
      <c r="Z19" s="31"/>
      <c r="AA19" s="31"/>
      <c r="AB19" s="31"/>
      <c r="AC19" s="32" t="s">
        <v>45</v>
      </c>
      <c r="AD19" s="33"/>
      <c r="AE19" s="33"/>
      <c r="AF19" s="1"/>
      <c r="AG19" s="1"/>
      <c r="AH19" s="1"/>
      <c r="AI19" s="1"/>
      <c r="AJ19" s="1"/>
      <c r="AK19" s="1"/>
      <c r="AL19" s="1"/>
      <c r="AN19" s="4" t="s">
        <v>46</v>
      </c>
      <c r="AO19" s="5"/>
      <c r="EK19" s="21" t="s">
        <v>23</v>
      </c>
    </row>
    <row r="20" spans="2:141" ht="21" customHeight="1">
      <c r="B20" s="1"/>
      <c r="C20" s="1"/>
      <c r="D20" s="1"/>
      <c r="E20" s="1"/>
      <c r="F20" s="1"/>
      <c r="G20" s="1"/>
      <c r="H20" s="1"/>
      <c r="I20" s="1"/>
      <c r="J20" s="1"/>
      <c r="K20" s="1"/>
      <c r="L20" s="1"/>
      <c r="M20" s="1"/>
      <c r="N20" s="1"/>
      <c r="O20" s="1"/>
      <c r="P20" s="1"/>
      <c r="Q20" s="1"/>
      <c r="R20" s="23" t="s">
        <v>47</v>
      </c>
      <c r="S20" s="23"/>
      <c r="T20" s="23"/>
      <c r="U20" s="23"/>
      <c r="V20" s="34"/>
      <c r="W20" s="34"/>
      <c r="X20" s="34"/>
      <c r="Y20" s="34"/>
      <c r="Z20" s="34"/>
      <c r="AA20" s="34"/>
      <c r="AB20" s="34"/>
      <c r="AC20" s="34"/>
      <c r="AD20" s="34"/>
      <c r="AE20" s="34"/>
      <c r="AF20" s="34"/>
      <c r="AG20" s="34"/>
      <c r="AH20" s="34"/>
      <c r="AI20" s="34"/>
      <c r="AJ20" s="34"/>
      <c r="AK20" s="34"/>
      <c r="AL20" s="34"/>
      <c r="AM20" s="34"/>
      <c r="AN20" s="4" t="s">
        <v>48</v>
      </c>
      <c r="AO20" s="5"/>
      <c r="EK20" s="21" t="s">
        <v>25</v>
      </c>
    </row>
    <row r="21" spans="2:141" ht="21" customHeight="1">
      <c r="B21" s="1"/>
      <c r="C21" s="1"/>
      <c r="D21" s="1"/>
      <c r="E21" s="1"/>
      <c r="F21" s="1"/>
      <c r="G21" s="1"/>
      <c r="H21" s="1"/>
      <c r="I21" s="1"/>
      <c r="J21" s="1"/>
      <c r="K21" s="1"/>
      <c r="L21" s="1"/>
      <c r="M21" s="1"/>
      <c r="N21" s="1"/>
      <c r="O21" s="1"/>
      <c r="P21" s="1"/>
      <c r="Q21" s="1"/>
      <c r="R21" s="23"/>
      <c r="S21" s="23"/>
      <c r="T21" s="23"/>
      <c r="U21" s="23"/>
      <c r="V21" s="35"/>
      <c r="W21" s="35"/>
      <c r="X21" s="35"/>
      <c r="Y21" s="35"/>
      <c r="Z21" s="35"/>
      <c r="AA21" s="35"/>
      <c r="AB21" s="35"/>
      <c r="AC21" s="35"/>
      <c r="AD21" s="35"/>
      <c r="AE21" s="35"/>
      <c r="AF21" s="35"/>
      <c r="AG21" s="35"/>
      <c r="AH21" s="35"/>
      <c r="AI21" s="35"/>
      <c r="AJ21" s="35"/>
      <c r="AK21" s="35"/>
      <c r="AL21" s="35"/>
      <c r="AM21" s="35"/>
      <c r="AN21" s="4" t="s">
        <v>49</v>
      </c>
      <c r="AO21" s="5"/>
      <c r="EK21" s="21" t="s">
        <v>27</v>
      </c>
    </row>
    <row r="22" spans="2:141" ht="21" customHeight="1">
      <c r="B22" s="1"/>
      <c r="C22" s="1"/>
      <c r="D22" s="1"/>
      <c r="E22" s="1"/>
      <c r="F22" s="1"/>
      <c r="G22" s="1"/>
      <c r="H22" s="1"/>
      <c r="I22" s="1"/>
      <c r="J22" s="1"/>
      <c r="K22" s="1"/>
      <c r="L22" s="1"/>
      <c r="M22" s="1"/>
      <c r="N22" s="1"/>
      <c r="O22" s="1"/>
      <c r="P22" s="1"/>
      <c r="Q22" s="1"/>
      <c r="R22" s="23"/>
      <c r="S22" s="23"/>
      <c r="T22" s="23"/>
      <c r="U22" s="36" t="s">
        <v>50</v>
      </c>
      <c r="V22" s="36"/>
      <c r="W22" s="36"/>
      <c r="X22" s="36"/>
      <c r="Y22" s="27"/>
      <c r="Z22" s="27"/>
      <c r="AA22" s="37" t="s">
        <v>51</v>
      </c>
      <c r="AB22" s="38"/>
      <c r="AC22" s="38"/>
      <c r="AD22" s="38"/>
      <c r="AE22" s="39" t="s">
        <v>52</v>
      </c>
      <c r="AF22" s="38"/>
      <c r="AG22" s="38"/>
      <c r="AH22" s="38"/>
      <c r="AI22" s="38"/>
      <c r="AJ22" s="32"/>
      <c r="AK22" s="23"/>
      <c r="AL22" s="1"/>
      <c r="AN22" s="4" t="s">
        <v>53</v>
      </c>
      <c r="AO22" s="5"/>
      <c r="EK22" s="21" t="s">
        <v>29</v>
      </c>
    </row>
    <row r="23" spans="2:141" ht="21" customHeight="1">
      <c r="B23" s="1"/>
      <c r="C23" s="1"/>
      <c r="D23" s="1"/>
      <c r="E23" s="1"/>
      <c r="F23" s="1"/>
      <c r="G23" s="1"/>
      <c r="H23" s="1"/>
      <c r="I23" s="1"/>
      <c r="J23" s="1"/>
      <c r="K23" s="1"/>
      <c r="L23" s="1"/>
      <c r="M23" s="1"/>
      <c r="N23" s="1"/>
      <c r="O23" s="1"/>
      <c r="P23" s="1"/>
      <c r="Q23" s="1"/>
      <c r="R23" s="40" t="s">
        <v>54</v>
      </c>
      <c r="S23" s="40"/>
      <c r="T23" s="40"/>
      <c r="U23" s="40"/>
      <c r="V23" s="40"/>
      <c r="W23" s="41"/>
      <c r="X23" s="41"/>
      <c r="Y23" s="41"/>
      <c r="Z23" s="41"/>
      <c r="AA23" s="41"/>
      <c r="AB23" s="41"/>
      <c r="AC23" s="41"/>
      <c r="AD23" s="41"/>
      <c r="AE23" s="41"/>
      <c r="AF23" s="41"/>
      <c r="AG23" s="41"/>
      <c r="AH23" s="41"/>
      <c r="AI23" s="41"/>
      <c r="AJ23" s="41"/>
      <c r="AK23" s="41"/>
      <c r="AL23" s="41"/>
      <c r="AN23" s="4" t="s">
        <v>55</v>
      </c>
      <c r="AO23" s="5"/>
      <c r="EK23" s="21" t="s">
        <v>31</v>
      </c>
    </row>
    <row r="24" spans="2:141" ht="21" customHeight="1">
      <c r="B24" s="1"/>
      <c r="C24" s="1"/>
      <c r="D24" s="1"/>
      <c r="E24" s="1"/>
      <c r="F24" s="1"/>
      <c r="G24" s="1"/>
      <c r="H24" s="1"/>
      <c r="I24" s="1"/>
      <c r="J24" s="1"/>
      <c r="K24" s="1"/>
      <c r="L24" s="1"/>
      <c r="M24" s="1"/>
      <c r="N24" s="1"/>
      <c r="O24" s="1"/>
      <c r="P24" s="1"/>
      <c r="Q24" s="1"/>
      <c r="R24" s="40"/>
      <c r="S24" s="40"/>
      <c r="T24" s="40"/>
      <c r="U24" s="40"/>
      <c r="V24" s="40"/>
      <c r="W24" s="41"/>
      <c r="X24" s="41"/>
      <c r="Y24" s="41"/>
      <c r="Z24" s="41"/>
      <c r="AA24" s="41"/>
      <c r="AB24" s="41"/>
      <c r="AC24" s="41"/>
      <c r="AD24" s="41"/>
      <c r="AE24" s="41"/>
      <c r="AF24" s="41"/>
      <c r="AG24" s="41"/>
      <c r="AH24" s="41"/>
      <c r="AI24" s="41"/>
      <c r="AJ24" s="41"/>
      <c r="AK24" s="41"/>
      <c r="AL24" s="41"/>
      <c r="AM24" s="42"/>
      <c r="AN24" s="4" t="s">
        <v>56</v>
      </c>
      <c r="AO24" s="5"/>
      <c r="EK24" s="21" t="s">
        <v>32</v>
      </c>
    </row>
    <row r="25" spans="2:141" ht="21" customHeight="1">
      <c r="B25" s="1"/>
      <c r="C25" s="1"/>
      <c r="D25" s="1"/>
      <c r="E25" s="1"/>
      <c r="F25" s="1"/>
      <c r="G25" s="1"/>
      <c r="H25" s="1"/>
      <c r="I25" s="1"/>
      <c r="J25" s="1"/>
      <c r="K25" s="1"/>
      <c r="L25" s="1"/>
      <c r="M25" s="1"/>
      <c r="N25" s="1"/>
      <c r="O25" s="1"/>
      <c r="P25" s="1"/>
      <c r="Q25" s="1"/>
      <c r="R25" s="43" t="s">
        <v>57</v>
      </c>
      <c r="S25" s="43"/>
      <c r="T25" s="43"/>
      <c r="U25" s="23"/>
      <c r="V25" s="23"/>
      <c r="W25" s="41"/>
      <c r="X25" s="41"/>
      <c r="Y25" s="41"/>
      <c r="Z25" s="41"/>
      <c r="AA25" s="41"/>
      <c r="AB25" s="41"/>
      <c r="AC25" s="41"/>
      <c r="AD25" s="41"/>
      <c r="AE25" s="41"/>
      <c r="AF25" s="41"/>
      <c r="AG25" s="41"/>
      <c r="AH25" s="23"/>
      <c r="AI25" s="44"/>
      <c r="AJ25" s="23"/>
      <c r="AK25" s="23"/>
      <c r="AL25" s="42"/>
      <c r="AM25" s="42"/>
      <c r="AN25" s="4" t="s">
        <v>58</v>
      </c>
      <c r="AO25" s="5"/>
      <c r="EK25" s="21" t="s">
        <v>33</v>
      </c>
    </row>
    <row r="26" spans="2:141" ht="21" customHeight="1">
      <c r="B26" s="1"/>
      <c r="C26" s="1"/>
      <c r="D26" s="1"/>
      <c r="E26" s="1"/>
      <c r="F26" s="1"/>
      <c r="G26" s="1"/>
      <c r="H26" s="1"/>
      <c r="I26" s="1"/>
      <c r="J26" s="1"/>
      <c r="K26" s="1"/>
      <c r="L26" s="1"/>
      <c r="M26" s="1"/>
      <c r="N26" s="1"/>
      <c r="O26" s="1"/>
      <c r="P26" s="1"/>
      <c r="Q26" s="1"/>
      <c r="R26" s="43"/>
      <c r="S26" s="43"/>
      <c r="T26" s="43"/>
      <c r="U26" s="23"/>
      <c r="V26" s="23"/>
      <c r="W26" s="41"/>
      <c r="X26" s="41"/>
      <c r="Y26" s="41"/>
      <c r="Z26" s="41"/>
      <c r="AA26" s="41"/>
      <c r="AB26" s="41"/>
      <c r="AC26" s="41"/>
      <c r="AD26" s="41"/>
      <c r="AE26" s="41"/>
      <c r="AF26" s="41"/>
      <c r="AG26" s="41"/>
      <c r="AH26" s="23"/>
      <c r="AI26" s="44"/>
      <c r="AJ26" s="23"/>
      <c r="AK26" s="23"/>
      <c r="AL26" s="1"/>
      <c r="AN26" s="4" t="s">
        <v>59</v>
      </c>
      <c r="AO26" s="5"/>
      <c r="EK26" s="21" t="s">
        <v>34</v>
      </c>
    </row>
    <row r="27" spans="2:141" ht="21" customHeight="1">
      <c r="B27" s="1"/>
      <c r="C27" s="1"/>
      <c r="D27" s="1"/>
      <c r="E27" s="1"/>
      <c r="F27" s="1"/>
      <c r="G27" s="1"/>
      <c r="H27" s="1"/>
      <c r="I27" s="1"/>
      <c r="J27" s="1"/>
      <c r="K27" s="1"/>
      <c r="L27" s="1"/>
      <c r="M27" s="1"/>
      <c r="N27" s="1"/>
      <c r="O27" s="1"/>
      <c r="P27" s="1"/>
      <c r="Q27" s="1"/>
      <c r="R27" s="23" t="s">
        <v>60</v>
      </c>
      <c r="S27" s="23"/>
      <c r="T27" s="23"/>
      <c r="U27" s="23"/>
      <c r="V27" s="23"/>
      <c r="W27" s="23"/>
      <c r="X27" s="23"/>
      <c r="Y27" s="23"/>
      <c r="Z27" s="23"/>
      <c r="AA27" s="23"/>
      <c r="AB27" s="23"/>
      <c r="AC27" s="23"/>
      <c r="AD27" s="23"/>
      <c r="AE27" s="23"/>
      <c r="AF27" s="23"/>
      <c r="AG27" s="23"/>
      <c r="AH27" s="23"/>
      <c r="AI27" s="23"/>
      <c r="AJ27" s="23"/>
      <c r="AK27" s="23"/>
      <c r="AL27" s="1"/>
      <c r="AN27" s="4" t="s">
        <v>61</v>
      </c>
      <c r="AO27" s="5"/>
      <c r="AT27" s="1"/>
      <c r="EK27" s="21" t="s">
        <v>41</v>
      </c>
    </row>
    <row r="28" spans="2:141" ht="21" customHeight="1">
      <c r="B28" s="1"/>
      <c r="C28" s="1"/>
      <c r="D28" s="1"/>
      <c r="E28" s="1"/>
      <c r="F28" s="1"/>
      <c r="G28" s="1"/>
      <c r="H28" s="1"/>
      <c r="I28" s="1"/>
      <c r="J28" s="1"/>
      <c r="K28" s="1"/>
      <c r="L28" s="1"/>
      <c r="M28" s="1"/>
      <c r="N28" s="1"/>
      <c r="O28" s="1"/>
      <c r="P28" s="1"/>
      <c r="Q28" s="1"/>
      <c r="R28" s="43"/>
      <c r="S28" s="23" t="s">
        <v>62</v>
      </c>
      <c r="T28" s="23"/>
      <c r="U28" s="23"/>
      <c r="V28" s="23"/>
      <c r="W28" s="23"/>
      <c r="X28" s="45"/>
      <c r="Y28" s="45"/>
      <c r="Z28" s="45"/>
      <c r="AA28" s="45"/>
      <c r="AB28" s="45"/>
      <c r="AC28" s="45"/>
      <c r="AD28" s="45"/>
      <c r="AE28" s="45"/>
      <c r="AF28" s="45"/>
      <c r="AG28" s="45"/>
      <c r="AH28" s="45"/>
      <c r="AI28" s="45"/>
      <c r="AJ28" s="23"/>
      <c r="AK28" s="44"/>
      <c r="AL28" s="1"/>
      <c r="AN28" s="4" t="s">
        <v>63</v>
      </c>
      <c r="AO28" s="5"/>
      <c r="EK28" s="21" t="s">
        <v>42</v>
      </c>
    </row>
    <row r="29" spans="2:141" ht="21" customHeight="1">
      <c r="B29" s="1"/>
      <c r="C29" s="1"/>
      <c r="D29" s="1"/>
      <c r="E29" s="1"/>
      <c r="F29" s="1"/>
      <c r="G29" s="1"/>
      <c r="H29" s="1"/>
      <c r="I29" s="1"/>
      <c r="J29" s="1"/>
      <c r="K29" s="1"/>
      <c r="L29" s="1"/>
      <c r="M29" s="1"/>
      <c r="N29" s="1"/>
      <c r="O29" s="1"/>
      <c r="P29" s="1"/>
      <c r="Q29" s="1"/>
      <c r="R29" s="43"/>
      <c r="S29" s="46" t="s">
        <v>64</v>
      </c>
      <c r="T29" s="47"/>
      <c r="U29" s="47"/>
      <c r="V29" s="47"/>
      <c r="W29" s="23"/>
      <c r="X29" s="45"/>
      <c r="Y29" s="45"/>
      <c r="Z29" s="45"/>
      <c r="AA29" s="45"/>
      <c r="AB29" s="45"/>
      <c r="AC29" s="45"/>
      <c r="AD29" s="45"/>
      <c r="AE29" s="45"/>
      <c r="AF29" s="45"/>
      <c r="AG29" s="45"/>
      <c r="AH29" s="45"/>
      <c r="AI29" s="45"/>
      <c r="AJ29" s="23"/>
      <c r="AK29" s="44"/>
      <c r="AL29" s="1"/>
      <c r="AN29" s="4" t="s">
        <v>65</v>
      </c>
      <c r="AO29" s="5"/>
      <c r="EK29" s="21" t="s">
        <v>43</v>
      </c>
    </row>
    <row r="30" spans="2:141" ht="21" customHeight="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N30" s="4" t="s">
        <v>66</v>
      </c>
      <c r="AO30" s="5"/>
      <c r="EK30" s="21" t="s">
        <v>46</v>
      </c>
    </row>
    <row r="31" spans="2:141" ht="21" customHeight="1">
      <c r="B31" s="1"/>
      <c r="C31" s="1"/>
      <c r="D31" s="1"/>
      <c r="E31" s="1"/>
      <c r="F31" s="1"/>
      <c r="G31" s="1"/>
      <c r="H31" s="1"/>
      <c r="I31" s="1"/>
      <c r="J31" s="1"/>
      <c r="K31" s="1"/>
      <c r="L31" s="1"/>
      <c r="M31" s="1"/>
      <c r="N31" s="1"/>
      <c r="O31" s="1"/>
      <c r="P31" s="1"/>
      <c r="Q31" s="48"/>
      <c r="R31" s="1"/>
      <c r="S31" s="1"/>
      <c r="T31" s="1"/>
      <c r="U31" s="1"/>
      <c r="V31" s="1"/>
      <c r="W31" s="1"/>
      <c r="X31" s="1"/>
      <c r="Y31" s="1"/>
      <c r="Z31" s="1"/>
      <c r="AA31" s="1"/>
      <c r="AB31" s="1"/>
      <c r="AC31" s="1"/>
      <c r="AD31" s="1"/>
      <c r="AE31" s="1"/>
      <c r="AF31" s="1"/>
      <c r="AG31" s="1"/>
      <c r="AH31" s="1"/>
      <c r="AI31" s="49"/>
      <c r="AJ31" s="49"/>
      <c r="AK31" s="49"/>
      <c r="AN31" s="4" t="s">
        <v>67</v>
      </c>
      <c r="AO31" s="5"/>
      <c r="AS31" s="50"/>
      <c r="EK31" s="21" t="s">
        <v>48</v>
      </c>
    </row>
    <row r="32" spans="2:141" ht="21" customHeight="1">
      <c r="B32" s="1"/>
      <c r="C32" s="1"/>
      <c r="D32" s="1"/>
      <c r="E32" s="1"/>
      <c r="F32" s="1"/>
      <c r="G32" s="1"/>
      <c r="H32" s="1"/>
      <c r="I32" s="1"/>
      <c r="J32" s="1"/>
      <c r="K32" s="1"/>
      <c r="L32" s="1"/>
      <c r="M32" s="1"/>
      <c r="N32" s="1"/>
      <c r="O32" s="1"/>
      <c r="P32" s="1"/>
      <c r="Q32" s="48"/>
      <c r="R32" s="1"/>
      <c r="S32" s="1"/>
      <c r="T32" s="1"/>
      <c r="U32" s="1"/>
      <c r="V32" s="1"/>
      <c r="W32" s="1"/>
      <c r="X32" s="1"/>
      <c r="Y32" s="1"/>
      <c r="Z32" s="1"/>
      <c r="AA32" s="1"/>
      <c r="AB32" s="1"/>
      <c r="AC32" s="1"/>
      <c r="AD32" s="1"/>
      <c r="AE32" s="1"/>
      <c r="AF32" s="1"/>
      <c r="AG32" s="1"/>
      <c r="AH32" s="1"/>
      <c r="AI32" s="49"/>
      <c r="AJ32" s="49"/>
      <c r="AK32" s="49"/>
      <c r="AN32" s="4" t="s">
        <v>68</v>
      </c>
      <c r="AO32" s="5"/>
      <c r="AS32" s="51"/>
      <c r="EK32" s="21" t="s">
        <v>49</v>
      </c>
    </row>
    <row r="33" spans="1:141" ht="21" customHeight="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N33" s="4" t="s">
        <v>69</v>
      </c>
      <c r="AO33" s="5"/>
      <c r="AU33" s="52"/>
      <c r="EK33" s="21" t="s">
        <v>53</v>
      </c>
    </row>
    <row r="34" spans="1:141" ht="21" customHeight="1">
      <c r="B34" s="1"/>
      <c r="C34" s="1"/>
      <c r="D34" s="1"/>
      <c r="E34" s="1"/>
      <c r="F34" s="1"/>
      <c r="G34" s="1"/>
      <c r="H34" s="1"/>
      <c r="I34" s="1"/>
      <c r="J34" s="1"/>
      <c r="K34" s="1"/>
      <c r="L34" s="1"/>
      <c r="M34" s="1"/>
      <c r="N34" s="1"/>
      <c r="O34" s="1"/>
      <c r="P34" s="1"/>
      <c r="Q34" s="1" t="s">
        <v>70</v>
      </c>
      <c r="R34" s="1"/>
      <c r="S34" s="1"/>
      <c r="T34" s="1"/>
      <c r="U34" s="1" t="s">
        <v>71</v>
      </c>
      <c r="V34" s="1"/>
      <c r="W34" s="1"/>
      <c r="X34" s="1"/>
      <c r="Y34" s="53"/>
      <c r="Z34" s="53"/>
      <c r="AA34" s="53"/>
      <c r="AB34" s="53"/>
      <c r="AC34" s="53"/>
      <c r="AD34" s="53"/>
      <c r="AE34" s="53"/>
      <c r="AF34" s="53"/>
      <c r="AG34" s="53"/>
      <c r="AH34" s="53"/>
      <c r="AI34" s="53"/>
      <c r="AJ34" s="53"/>
      <c r="AK34" s="54"/>
      <c r="AL34" s="54"/>
      <c r="AM34" s="54"/>
      <c r="AN34" s="4" t="s">
        <v>72</v>
      </c>
      <c r="AO34" s="5"/>
      <c r="EK34" s="21" t="s">
        <v>55</v>
      </c>
    </row>
    <row r="35" spans="1:141" ht="21" customHeight="1">
      <c r="B35" s="1"/>
      <c r="C35" s="1"/>
      <c r="D35" s="1"/>
      <c r="E35" s="1"/>
      <c r="F35" s="1"/>
      <c r="G35" s="1"/>
      <c r="H35" s="1"/>
      <c r="I35" s="1"/>
      <c r="J35" s="1"/>
      <c r="K35" s="1"/>
      <c r="L35" s="1"/>
      <c r="M35" s="1"/>
      <c r="N35" s="1"/>
      <c r="O35" s="1"/>
      <c r="P35" s="1"/>
      <c r="Q35" s="1"/>
      <c r="R35" s="1"/>
      <c r="S35" s="1"/>
      <c r="T35" s="1"/>
      <c r="U35" s="1" t="s">
        <v>73</v>
      </c>
      <c r="V35" s="1"/>
      <c r="W35" s="1"/>
      <c r="X35" s="1"/>
      <c r="Y35" s="55"/>
      <c r="Z35" s="56"/>
      <c r="AA35" s="56"/>
      <c r="AB35" s="56"/>
      <c r="AC35" s="56"/>
      <c r="AD35" s="56"/>
      <c r="AE35" s="56"/>
      <c r="AF35" s="56"/>
      <c r="AG35" s="56"/>
      <c r="AH35" s="56"/>
      <c r="AI35" s="56"/>
      <c r="AJ35" s="56"/>
      <c r="AK35" s="57"/>
      <c r="AL35" s="57"/>
      <c r="AM35" s="57"/>
      <c r="AN35" s="4" t="s">
        <v>74</v>
      </c>
      <c r="AO35" s="5"/>
      <c r="EK35" s="21" t="s">
        <v>56</v>
      </c>
    </row>
    <row r="36" spans="1:141" ht="21" customHeight="1">
      <c r="B36" s="1"/>
      <c r="C36" s="1"/>
      <c r="D36" s="1"/>
      <c r="E36" s="1"/>
      <c r="F36" s="1"/>
      <c r="G36" s="1"/>
      <c r="H36" s="1"/>
      <c r="I36" s="1"/>
      <c r="J36" s="1"/>
      <c r="K36" s="1"/>
      <c r="L36" s="1"/>
      <c r="M36" s="1"/>
      <c r="N36" s="1"/>
      <c r="O36" s="1"/>
      <c r="P36" s="1"/>
      <c r="Q36" s="1"/>
      <c r="R36" s="1"/>
      <c r="S36" s="1"/>
      <c r="T36" s="1"/>
      <c r="U36" s="1" t="s">
        <v>75</v>
      </c>
      <c r="V36" s="1"/>
      <c r="W36" s="1"/>
      <c r="X36" s="1"/>
      <c r="Y36" s="2" t="s">
        <v>76</v>
      </c>
      <c r="Z36" s="58"/>
      <c r="AA36" s="59"/>
      <c r="AB36" s="59"/>
      <c r="AC36" s="11" t="s">
        <v>77</v>
      </c>
      <c r="AD36" s="58"/>
      <c r="AE36" s="59"/>
      <c r="AF36" s="59"/>
      <c r="AG36" s="59"/>
      <c r="AH36" s="1" t="s">
        <v>78</v>
      </c>
      <c r="AI36" s="58"/>
      <c r="AJ36" s="59"/>
      <c r="AK36" s="59"/>
      <c r="AL36" s="59"/>
      <c r="AM36" s="49"/>
      <c r="AN36" s="4" t="s">
        <v>79</v>
      </c>
      <c r="AO36" s="5"/>
      <c r="EK36" s="21" t="s">
        <v>58</v>
      </c>
    </row>
    <row r="37" spans="1:141" ht="21" customHeight="1">
      <c r="B37" s="1"/>
      <c r="C37" s="1"/>
      <c r="D37" s="1"/>
      <c r="E37" s="1"/>
      <c r="F37" s="1"/>
      <c r="G37" s="1"/>
      <c r="H37" s="1"/>
      <c r="I37" s="1"/>
      <c r="J37" s="1"/>
      <c r="K37" s="1"/>
      <c r="L37" s="1"/>
      <c r="M37" s="1"/>
      <c r="N37" s="1"/>
      <c r="O37" s="1"/>
      <c r="P37" s="1"/>
      <c r="Q37" s="1"/>
      <c r="R37" s="1"/>
      <c r="S37" s="1"/>
      <c r="T37" s="1"/>
      <c r="U37" s="1"/>
      <c r="V37" s="1"/>
      <c r="W37" s="1"/>
      <c r="X37" s="1"/>
      <c r="Y37" s="2"/>
      <c r="Z37" s="60"/>
      <c r="AA37" s="61"/>
      <c r="AB37" s="61"/>
      <c r="AC37" s="11"/>
      <c r="AD37" s="60"/>
      <c r="AE37" s="61"/>
      <c r="AF37" s="61"/>
      <c r="AG37" s="61"/>
      <c r="AH37" s="1"/>
      <c r="AI37" s="60"/>
      <c r="AJ37" s="61"/>
      <c r="AK37" s="61"/>
      <c r="AL37" s="61"/>
      <c r="AM37" s="49"/>
      <c r="AN37" s="4"/>
      <c r="AO37" s="5"/>
      <c r="EK37" s="21"/>
    </row>
    <row r="38" spans="1:141" ht="18" customHeight="1">
      <c r="B38" s="1"/>
      <c r="C38" s="1"/>
      <c r="D38" s="1"/>
      <c r="E38" s="1"/>
      <c r="F38" s="62" t="s">
        <v>80</v>
      </c>
      <c r="G38" s="62"/>
      <c r="H38" s="62"/>
      <c r="I38" s="62"/>
      <c r="J38" s="62"/>
      <c r="K38" s="62"/>
      <c r="L38" s="6"/>
      <c r="O38" s="1"/>
      <c r="P38" s="1"/>
      <c r="Q38" s="1"/>
      <c r="R38" s="1"/>
      <c r="S38" s="1"/>
      <c r="T38" s="1"/>
      <c r="U38" s="1"/>
      <c r="V38" s="1"/>
      <c r="W38" s="1"/>
      <c r="X38" s="1"/>
      <c r="Y38" s="1"/>
      <c r="Z38" s="1"/>
      <c r="AA38" s="1"/>
      <c r="AB38" s="1"/>
      <c r="AC38" s="1"/>
      <c r="AD38" s="1"/>
      <c r="AE38" s="1"/>
      <c r="AF38" s="1"/>
      <c r="AG38" s="1"/>
      <c r="AH38" s="1"/>
      <c r="AI38" s="1"/>
      <c r="AJ38" s="1"/>
      <c r="AK38" s="1"/>
      <c r="AL38" s="1"/>
      <c r="AM38" s="1"/>
      <c r="AN38" s="4" t="s">
        <v>81</v>
      </c>
      <c r="EK38" s="21" t="s">
        <v>59</v>
      </c>
    </row>
    <row r="39" spans="1:141" ht="18" customHeight="1">
      <c r="B39" s="63"/>
      <c r="C39" s="63"/>
      <c r="D39" s="1"/>
      <c r="E39" s="1"/>
      <c r="F39" s="62"/>
      <c r="G39" s="62" t="s">
        <v>82</v>
      </c>
      <c r="H39" s="62"/>
      <c r="I39" s="62"/>
      <c r="J39" s="62"/>
      <c r="K39" s="62"/>
      <c r="L39" s="6"/>
      <c r="O39" s="1"/>
      <c r="P39" s="1"/>
      <c r="Q39" s="1"/>
      <c r="R39" s="1"/>
      <c r="S39" s="1"/>
      <c r="T39" s="1"/>
      <c r="U39" s="1"/>
      <c r="V39" s="1"/>
      <c r="W39" s="1"/>
      <c r="X39" s="1"/>
      <c r="Y39" s="1"/>
      <c r="Z39" s="1"/>
      <c r="AA39" s="1"/>
      <c r="AB39" s="1"/>
      <c r="AC39" s="1"/>
      <c r="AD39" s="1"/>
      <c r="AE39" s="1"/>
      <c r="AF39" s="1"/>
      <c r="AG39" s="1"/>
      <c r="AH39" s="1"/>
      <c r="AI39" s="1"/>
      <c r="AJ39" s="1"/>
      <c r="AK39" s="1"/>
      <c r="AL39" s="1"/>
      <c r="AM39" s="1"/>
      <c r="AN39" s="4" t="s">
        <v>83</v>
      </c>
      <c r="EK39" s="21" t="s">
        <v>61</v>
      </c>
    </row>
    <row r="40" spans="1:141" ht="18" customHeight="1">
      <c r="B40" s="1"/>
      <c r="C40" s="63"/>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4" t="s">
        <v>84</v>
      </c>
      <c r="EK40" s="21" t="s">
        <v>63</v>
      </c>
    </row>
    <row r="41" spans="1:141" ht="18" customHeight="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4" t="s">
        <v>85</v>
      </c>
      <c r="EK41" s="21" t="s">
        <v>65</v>
      </c>
    </row>
    <row r="42" spans="1:141" ht="21" customHeight="1">
      <c r="B42" s="9" t="s">
        <v>9</v>
      </c>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4" t="s">
        <v>86</v>
      </c>
      <c r="EK42" s="21" t="s">
        <v>66</v>
      </c>
    </row>
    <row r="43" spans="1:141" ht="21" customHeight="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4" t="s">
        <v>87</v>
      </c>
      <c r="EK43" s="21" t="s">
        <v>67</v>
      </c>
    </row>
    <row r="44" spans="1:141" ht="21" customHeight="1">
      <c r="B44" s="9" t="s">
        <v>88</v>
      </c>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4" t="s">
        <v>89</v>
      </c>
      <c r="EK44" s="21" t="s">
        <v>68</v>
      </c>
    </row>
    <row r="45" spans="1:141" ht="21" customHeight="1">
      <c r="A45" s="64"/>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 t="s">
        <v>90</v>
      </c>
      <c r="EK45" s="21" t="s">
        <v>69</v>
      </c>
    </row>
    <row r="46" spans="1:141" ht="21" customHeight="1">
      <c r="A46" s="64"/>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 t="s">
        <v>91</v>
      </c>
      <c r="EK46" s="21" t="s">
        <v>72</v>
      </c>
    </row>
    <row r="47" spans="1:141" ht="21" customHeight="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4" t="s">
        <v>92</v>
      </c>
      <c r="EK47" s="21" t="s">
        <v>74</v>
      </c>
    </row>
    <row r="48" spans="1:141" ht="21" customHeight="1">
      <c r="A48" s="5"/>
      <c r="E48" s="1"/>
      <c r="F48" s="62" t="s">
        <v>93</v>
      </c>
      <c r="G48" s="62"/>
      <c r="H48" s="62" t="s">
        <v>94</v>
      </c>
      <c r="I48" s="62"/>
      <c r="J48" s="62"/>
      <c r="K48" s="62"/>
      <c r="L48" s="62"/>
      <c r="M48" s="62"/>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4" t="s">
        <v>95</v>
      </c>
      <c r="AP48" s="1"/>
      <c r="AQ48" s="1"/>
      <c r="AR48" s="1"/>
      <c r="AS48" s="1"/>
      <c r="EK48" s="21" t="s">
        <v>79</v>
      </c>
    </row>
    <row r="49" spans="1:141" ht="21" customHeight="1">
      <c r="A49" s="5"/>
      <c r="E49" s="1"/>
      <c r="F49" s="62" t="s">
        <v>96</v>
      </c>
      <c r="G49" s="62"/>
      <c r="H49" s="62" t="s">
        <v>97</v>
      </c>
      <c r="I49" s="62"/>
      <c r="J49" s="62"/>
      <c r="K49" s="62"/>
      <c r="L49" s="62"/>
      <c r="M49" s="62"/>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4" t="s">
        <v>98</v>
      </c>
      <c r="AP49" s="1"/>
      <c r="AQ49" s="1"/>
      <c r="AR49" s="1"/>
      <c r="AS49" s="1"/>
      <c r="EK49" s="21" t="s">
        <v>81</v>
      </c>
    </row>
    <row r="50" spans="1:141" ht="21" customHeight="1">
      <c r="A50" s="5"/>
      <c r="E50" s="1"/>
      <c r="F50" s="62" t="s">
        <v>99</v>
      </c>
      <c r="G50" s="62"/>
      <c r="H50" s="62" t="s">
        <v>100</v>
      </c>
      <c r="I50" s="62"/>
      <c r="J50" s="62"/>
      <c r="K50" s="62"/>
      <c r="L50" s="62"/>
      <c r="M50" s="62"/>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4" t="s">
        <v>101</v>
      </c>
      <c r="AP50" s="1"/>
      <c r="AQ50" s="1"/>
      <c r="AR50" s="1"/>
      <c r="AS50" s="1"/>
      <c r="EK50" s="21" t="s">
        <v>83</v>
      </c>
    </row>
    <row r="51" spans="1:141" ht="21" customHeight="1">
      <c r="A51" s="5"/>
      <c r="E51" s="1"/>
      <c r="F51" s="62" t="s">
        <v>102</v>
      </c>
      <c r="G51" s="62"/>
      <c r="H51" s="62" t="s">
        <v>103</v>
      </c>
      <c r="I51" s="62"/>
      <c r="J51" s="62"/>
      <c r="K51" s="62"/>
      <c r="L51" s="62"/>
      <c r="M51" s="62"/>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4" t="s">
        <v>104</v>
      </c>
      <c r="AP51" s="1"/>
      <c r="AQ51" s="1"/>
      <c r="AR51" s="1"/>
      <c r="AS51" s="1"/>
      <c r="EK51" s="21" t="s">
        <v>84</v>
      </c>
    </row>
    <row r="52" spans="1:141" ht="21" customHeight="1">
      <c r="A52" s="5"/>
      <c r="E52" s="1"/>
      <c r="F52" s="62" t="s">
        <v>105</v>
      </c>
      <c r="G52" s="62"/>
      <c r="H52" s="62" t="s">
        <v>106</v>
      </c>
      <c r="I52" s="62"/>
      <c r="J52" s="62"/>
      <c r="K52" s="62"/>
      <c r="L52" s="62"/>
      <c r="M52" s="62"/>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4" t="s">
        <v>107</v>
      </c>
      <c r="AP52" s="1"/>
      <c r="AQ52" s="1"/>
      <c r="AR52" s="1"/>
      <c r="AS52" s="1"/>
      <c r="EK52" s="21" t="s">
        <v>85</v>
      </c>
    </row>
    <row r="53" spans="1:141" ht="21" customHeight="1">
      <c r="A53" s="5"/>
      <c r="E53" s="1"/>
      <c r="F53" s="62" t="s">
        <v>108</v>
      </c>
      <c r="G53" s="62"/>
      <c r="H53" s="62" t="s">
        <v>109</v>
      </c>
      <c r="I53" s="62"/>
      <c r="J53" s="62"/>
      <c r="K53" s="62"/>
      <c r="L53" s="62"/>
      <c r="M53" s="62"/>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4" t="s">
        <v>110</v>
      </c>
      <c r="AP53" s="1"/>
      <c r="AQ53" s="1"/>
      <c r="AR53" s="1"/>
      <c r="AS53" s="1"/>
      <c r="EK53" s="21" t="s">
        <v>86</v>
      </c>
    </row>
    <row r="54" spans="1:141" ht="21" customHeight="1">
      <c r="A54" s="5"/>
      <c r="E54" s="1"/>
      <c r="F54" s="62" t="s">
        <v>111</v>
      </c>
      <c r="G54" s="62"/>
      <c r="H54" s="62" t="s">
        <v>112</v>
      </c>
      <c r="I54" s="62"/>
      <c r="J54" s="62"/>
      <c r="K54" s="62"/>
      <c r="L54" s="62"/>
      <c r="M54" s="62"/>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4" t="s">
        <v>113</v>
      </c>
      <c r="AP54" s="1"/>
      <c r="AQ54" s="1"/>
      <c r="AR54" s="1"/>
      <c r="AS54" s="1"/>
      <c r="EK54" s="21" t="s">
        <v>87</v>
      </c>
    </row>
    <row r="55" spans="1:141" ht="21" customHeight="1">
      <c r="A55" s="5"/>
      <c r="E55" s="1"/>
      <c r="F55" s="62" t="s">
        <v>114</v>
      </c>
      <c r="G55" s="62"/>
      <c r="H55" s="62" t="s">
        <v>115</v>
      </c>
      <c r="I55" s="62"/>
      <c r="J55" s="62"/>
      <c r="K55" s="62"/>
      <c r="L55" s="62"/>
      <c r="M55" s="62"/>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4" t="s">
        <v>116</v>
      </c>
      <c r="AP55" s="1"/>
      <c r="AQ55" s="1"/>
      <c r="AR55" s="1"/>
      <c r="AS55" s="1"/>
      <c r="EK55" s="21" t="s">
        <v>89</v>
      </c>
    </row>
    <row r="56" spans="1:141" ht="21" customHeight="1">
      <c r="A56" s="5"/>
      <c r="E56" s="1"/>
      <c r="F56" s="62" t="s">
        <v>117</v>
      </c>
      <c r="G56" s="62"/>
      <c r="H56" s="62" t="s">
        <v>118</v>
      </c>
      <c r="I56" s="62"/>
      <c r="J56" s="62"/>
      <c r="K56" s="62"/>
      <c r="L56" s="62"/>
      <c r="M56" s="62"/>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65" t="s">
        <v>119</v>
      </c>
      <c r="AP56" s="1"/>
      <c r="AQ56" s="1"/>
      <c r="AR56" s="1"/>
      <c r="AS56" s="1"/>
      <c r="EK56" s="21" t="s">
        <v>90</v>
      </c>
    </row>
    <row r="57" spans="1:141" ht="21" customHeight="1">
      <c r="A57" s="5"/>
      <c r="E57" s="1"/>
      <c r="F57" s="62" t="s">
        <v>120</v>
      </c>
      <c r="G57" s="62"/>
      <c r="H57" s="62" t="s">
        <v>121</v>
      </c>
      <c r="I57" s="62"/>
      <c r="J57" s="62"/>
      <c r="K57" s="62"/>
      <c r="L57" s="62"/>
      <c r="M57" s="62"/>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65" t="s">
        <v>122</v>
      </c>
      <c r="AP57" s="1"/>
      <c r="AQ57" s="1"/>
      <c r="AR57" s="1"/>
      <c r="AS57" s="1"/>
      <c r="EK57" s="21" t="s">
        <v>91</v>
      </c>
    </row>
    <row r="58" spans="1:141" ht="21" customHeight="1">
      <c r="A58" s="5"/>
      <c r="E58" s="1"/>
      <c r="F58" s="62" t="s">
        <v>123</v>
      </c>
      <c r="G58" s="62"/>
      <c r="H58" s="62" t="s">
        <v>124</v>
      </c>
      <c r="I58" s="62"/>
      <c r="J58" s="62"/>
      <c r="K58" s="62"/>
      <c r="L58" s="62"/>
      <c r="M58" s="62"/>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66"/>
      <c r="AP58" s="1"/>
      <c r="AQ58" s="1"/>
      <c r="AR58" s="1"/>
      <c r="AS58" s="1"/>
      <c r="EK58" s="21" t="s">
        <v>92</v>
      </c>
    </row>
    <row r="59" spans="1:141" ht="21" customHeight="1">
      <c r="A59" s="5"/>
      <c r="E59" s="1"/>
      <c r="F59" s="1"/>
      <c r="G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67"/>
      <c r="AP59" s="1"/>
      <c r="AQ59" s="1"/>
      <c r="AR59" s="1"/>
      <c r="AS59" s="1"/>
      <c r="EK59" s="21" t="s">
        <v>95</v>
      </c>
    </row>
    <row r="60" spans="1:141" ht="21" customHeight="1">
      <c r="A60" s="5"/>
      <c r="E60" s="1"/>
      <c r="F60" s="1"/>
      <c r="G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67"/>
      <c r="AP60" s="1"/>
      <c r="AQ60" s="1"/>
      <c r="AR60" s="1"/>
      <c r="AS60" s="1"/>
      <c r="EK60" s="21" t="s">
        <v>98</v>
      </c>
    </row>
    <row r="61" spans="1:141" ht="21" customHeight="1">
      <c r="A61" s="5"/>
      <c r="E61" s="1"/>
      <c r="F61" s="1"/>
      <c r="G61" s="1"/>
      <c r="I61" s="1"/>
      <c r="J61" s="1"/>
      <c r="K61" s="1"/>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P61" s="1"/>
      <c r="AQ61" s="1"/>
      <c r="AR61" s="1"/>
      <c r="AS61" s="1"/>
      <c r="EK61" s="21" t="s">
        <v>101</v>
      </c>
    </row>
    <row r="62" spans="1:141" ht="18" customHeight="1">
      <c r="A62" s="5"/>
      <c r="E62" s="1"/>
      <c r="F62" s="1"/>
      <c r="G62" s="1"/>
      <c r="H62" s="1"/>
      <c r="I62" s="1"/>
      <c r="J62" s="1"/>
      <c r="K62" s="1"/>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P62" s="1"/>
      <c r="AQ62" s="1"/>
      <c r="AR62" s="1"/>
      <c r="AS62" s="1"/>
      <c r="EK62" s="21" t="s">
        <v>104</v>
      </c>
    </row>
    <row r="63" spans="1:141" ht="18" customHeight="1">
      <c r="A63" s="5"/>
      <c r="E63" s="1"/>
      <c r="F63" s="1"/>
      <c r="G63" s="1"/>
      <c r="H63" s="1"/>
      <c r="I63" s="1"/>
      <c r="J63" s="1"/>
      <c r="K63" s="1"/>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P63" s="1"/>
      <c r="AQ63" s="1"/>
      <c r="AR63" s="1"/>
      <c r="AS63" s="1"/>
      <c r="EK63" s="21" t="s">
        <v>107</v>
      </c>
    </row>
    <row r="64" spans="1:141" ht="18" customHeight="1">
      <c r="A64" s="5"/>
      <c r="E64" s="1"/>
      <c r="F64" s="1"/>
      <c r="G64" s="1"/>
      <c r="H64" s="1"/>
      <c r="I64" s="1"/>
      <c r="J64" s="1"/>
      <c r="K64" s="1"/>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P64" s="1"/>
      <c r="AQ64" s="1"/>
      <c r="AR64" s="1"/>
      <c r="AS64" s="1"/>
      <c r="EK64" s="21" t="s">
        <v>110</v>
      </c>
    </row>
    <row r="65" spans="1:141" ht="18" customHeight="1">
      <c r="A65" s="5"/>
      <c r="E65" s="1"/>
      <c r="F65" s="1"/>
      <c r="G65" s="68" t="s">
        <v>125</v>
      </c>
      <c r="H65" s="68"/>
      <c r="I65" s="68"/>
      <c r="J65" s="68"/>
      <c r="K65" s="68"/>
      <c r="L65" s="68"/>
      <c r="M65" s="68"/>
      <c r="N65" s="68"/>
      <c r="O65" s="68"/>
      <c r="P65" s="68"/>
      <c r="Q65" s="68"/>
      <c r="R65" s="68"/>
      <c r="S65" s="68"/>
      <c r="T65" s="68"/>
      <c r="U65" s="68"/>
      <c r="V65" s="68"/>
      <c r="W65" s="68"/>
      <c r="X65" s="1"/>
      <c r="Y65" s="68"/>
      <c r="Z65" s="68"/>
      <c r="AA65" s="68"/>
      <c r="AB65" s="68"/>
      <c r="AC65" s="68"/>
      <c r="AD65" s="68"/>
      <c r="AE65" s="68"/>
      <c r="AF65" s="68"/>
      <c r="AG65" s="68"/>
      <c r="AH65" s="68"/>
      <c r="AI65" s="68"/>
      <c r="AJ65" s="68"/>
      <c r="AK65" s="68"/>
      <c r="AL65" s="68"/>
      <c r="AM65" s="68"/>
      <c r="AN65" s="68"/>
      <c r="AP65" s="1"/>
      <c r="AQ65" s="1"/>
      <c r="AR65" s="1"/>
      <c r="AS65" s="1"/>
      <c r="EK65" s="21" t="s">
        <v>113</v>
      </c>
    </row>
    <row r="66" spans="1:141" ht="18" customHeight="1">
      <c r="A66" s="5"/>
      <c r="E66" s="1"/>
      <c r="F66" s="1"/>
      <c r="G66" s="68" t="s">
        <v>93</v>
      </c>
      <c r="H66" s="68"/>
      <c r="I66" s="68" t="s">
        <v>126</v>
      </c>
      <c r="J66" s="68"/>
      <c r="K66" s="1"/>
      <c r="L66" s="1"/>
      <c r="M66" s="68"/>
      <c r="N66" s="68"/>
      <c r="O66" s="68"/>
      <c r="P66" s="68"/>
      <c r="Q66" s="68"/>
      <c r="R66" s="68"/>
      <c r="S66" s="68"/>
      <c r="T66" s="68"/>
      <c r="U66" s="68"/>
      <c r="V66" s="68"/>
      <c r="W66" s="68"/>
      <c r="X66" s="1"/>
      <c r="Y66" s="68"/>
      <c r="Z66" s="68"/>
      <c r="AA66" s="68"/>
      <c r="AB66" s="68"/>
      <c r="AC66" s="68"/>
      <c r="AD66" s="68"/>
      <c r="AE66" s="68"/>
      <c r="AF66" s="68"/>
      <c r="AG66" s="68"/>
      <c r="AH66" s="68"/>
      <c r="AI66" s="68"/>
      <c r="AJ66" s="68"/>
      <c r="AK66" s="68"/>
      <c r="AL66" s="68"/>
      <c r="AM66" s="68"/>
      <c r="AN66" s="68"/>
      <c r="AP66" s="1"/>
      <c r="AQ66" s="1"/>
      <c r="AR66" s="1"/>
      <c r="AS66" s="1"/>
      <c r="EK66" s="21" t="s">
        <v>116</v>
      </c>
    </row>
    <row r="67" spans="1:141" ht="18" customHeight="1">
      <c r="A67" s="5"/>
      <c r="E67" s="1"/>
      <c r="F67" s="1"/>
      <c r="G67" s="68" t="s">
        <v>127</v>
      </c>
      <c r="H67" s="69" t="s">
        <v>128</v>
      </c>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P67" s="1"/>
      <c r="AQ67" s="1"/>
      <c r="AR67" s="1"/>
      <c r="AS67" s="1"/>
      <c r="EK67" s="21" t="s">
        <v>119</v>
      </c>
    </row>
    <row r="68" spans="1:141" ht="18" customHeight="1">
      <c r="A68" s="5"/>
      <c r="E68" s="1"/>
      <c r="F68" s="1"/>
      <c r="G68" s="68"/>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P68" s="1"/>
      <c r="AQ68" s="1"/>
      <c r="AR68" s="1"/>
      <c r="AS68" s="1"/>
      <c r="EK68" s="21" t="s">
        <v>122</v>
      </c>
    </row>
    <row r="69" spans="1:141" ht="9.9499999999999993" customHeight="1">
      <c r="A69" s="5"/>
      <c r="E69" s="1"/>
      <c r="F69" s="1"/>
      <c r="G69" s="68"/>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P69" s="1"/>
      <c r="AQ69" s="1"/>
      <c r="AR69" s="1"/>
      <c r="AS69" s="1"/>
      <c r="EK69" s="21"/>
    </row>
    <row r="70" spans="1:141" ht="18" customHeight="1">
      <c r="A70" s="5"/>
      <c r="E70" s="1"/>
      <c r="F70" s="1"/>
      <c r="G70" s="68" t="s">
        <v>129</v>
      </c>
      <c r="H70" s="68"/>
      <c r="I70" s="71" t="s">
        <v>130</v>
      </c>
      <c r="J70" s="68"/>
      <c r="K70" s="1"/>
      <c r="L70" s="1"/>
      <c r="M70" s="68"/>
      <c r="N70" s="68"/>
      <c r="O70" s="68"/>
      <c r="P70" s="68"/>
      <c r="Q70" s="68"/>
      <c r="R70" s="68"/>
      <c r="S70" s="68"/>
      <c r="T70" s="68"/>
      <c r="U70" s="68"/>
      <c r="V70" s="68"/>
      <c r="W70" s="68"/>
      <c r="X70" s="1"/>
      <c r="Y70" s="68"/>
      <c r="Z70" s="68"/>
      <c r="AA70" s="68"/>
      <c r="AB70" s="68"/>
      <c r="AC70" s="68"/>
      <c r="AD70" s="68"/>
      <c r="AE70" s="68"/>
      <c r="AF70" s="68"/>
      <c r="AG70" s="68"/>
      <c r="AH70" s="68"/>
      <c r="AI70" s="68"/>
      <c r="AJ70" s="68"/>
      <c r="AK70" s="68"/>
      <c r="AL70" s="68"/>
      <c r="AM70" s="68"/>
      <c r="AN70" s="68"/>
      <c r="AP70" s="1"/>
      <c r="AQ70" s="1"/>
      <c r="AR70" s="1"/>
      <c r="AS70" s="1"/>
      <c r="EK70" s="72"/>
    </row>
    <row r="71" spans="1:141" s="74" customFormat="1" ht="18" customHeight="1">
      <c r="A71" s="68"/>
      <c r="B71" s="68"/>
      <c r="C71" s="73"/>
      <c r="D71" s="73"/>
      <c r="E71" s="68"/>
      <c r="F71" s="68"/>
      <c r="G71" s="68"/>
      <c r="H71" s="68"/>
      <c r="I71" s="68"/>
      <c r="J71" s="68"/>
      <c r="K71" s="68"/>
      <c r="L71" s="68"/>
      <c r="M71" s="68"/>
      <c r="N71" s="68"/>
      <c r="O71" s="68"/>
      <c r="P71" s="68"/>
      <c r="Q71" s="68"/>
      <c r="R71" s="68"/>
      <c r="S71" s="68"/>
      <c r="T71" s="1"/>
      <c r="U71" s="68"/>
      <c r="V71" s="68"/>
      <c r="W71" s="68"/>
      <c r="X71" s="68"/>
      <c r="Y71" s="68"/>
      <c r="Z71" s="68"/>
      <c r="AA71" s="68"/>
      <c r="AB71" s="68"/>
      <c r="AC71" s="68"/>
      <c r="AD71" s="68"/>
      <c r="AE71" s="68"/>
      <c r="AF71" s="68"/>
      <c r="AG71" s="68"/>
      <c r="AH71" s="68"/>
      <c r="AI71" s="68"/>
      <c r="AJ71" s="68"/>
      <c r="AK71" s="68"/>
      <c r="AL71" s="68"/>
      <c r="AM71" s="68"/>
      <c r="AN71" s="68"/>
      <c r="AO71" s="68"/>
      <c r="EK71" s="72"/>
    </row>
    <row r="72" spans="1:141" s="74" customFormat="1" ht="18" customHeight="1">
      <c r="A72" s="68"/>
      <c r="B72" s="68"/>
      <c r="C72" s="73"/>
      <c r="D72" s="73"/>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EK72" s="75"/>
    </row>
    <row r="73" spans="1:141" ht="18" customHeight="1">
      <c r="B73" s="9" t="s">
        <v>9</v>
      </c>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49"/>
      <c r="EK73" s="11"/>
    </row>
    <row r="74" spans="1:141" ht="18" customHeight="1">
      <c r="B74" s="1"/>
      <c r="C74" s="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
      <c r="AN74" s="1"/>
      <c r="EK74" s="11"/>
    </row>
    <row r="75" spans="1:141" ht="18" customHeight="1">
      <c r="B75" s="1"/>
      <c r="C75" s="1"/>
      <c r="D75" s="11"/>
      <c r="E75" s="11"/>
      <c r="F75" s="11"/>
      <c r="G75" s="11"/>
      <c r="H75" s="11"/>
      <c r="I75" s="11"/>
      <c r="J75" s="11"/>
      <c r="K75" s="12" t="s">
        <v>16</v>
      </c>
      <c r="L75" s="76" t="str">
        <f>IF(L7="","",L7)</f>
        <v/>
      </c>
      <c r="M75" s="76"/>
      <c r="N75" s="12" t="s">
        <v>17</v>
      </c>
      <c r="O75" s="11"/>
      <c r="P75" s="11"/>
      <c r="Q75" s="77" t="str">
        <f>IF(Q7="","",Q7)</f>
        <v>年　 　月　 　日</v>
      </c>
      <c r="R75" s="78"/>
      <c r="S75" s="78"/>
      <c r="T75" s="78"/>
      <c r="U75" s="78"/>
      <c r="V75" s="78"/>
      <c r="W75" s="78"/>
      <c r="X75" s="78"/>
      <c r="Y75" s="78"/>
      <c r="Z75" s="78"/>
      <c r="AA75" s="15" t="s">
        <v>131</v>
      </c>
      <c r="AB75" s="11"/>
      <c r="AC75" s="11"/>
      <c r="AD75" s="11"/>
      <c r="AE75" s="11"/>
      <c r="AF75" s="11"/>
      <c r="AG75" s="11"/>
      <c r="AH75" s="11"/>
      <c r="AI75" s="11"/>
      <c r="AJ75" s="11"/>
      <c r="AK75" s="1"/>
      <c r="AL75" s="1"/>
      <c r="AM75" s="1"/>
      <c r="AO75" s="5"/>
    </row>
    <row r="76" spans="1:141" ht="18" customHeight="1">
      <c r="B76" s="1"/>
      <c r="C76" s="1"/>
      <c r="D76" s="11"/>
      <c r="E76" s="11"/>
      <c r="F76" s="11"/>
      <c r="G76" s="11"/>
      <c r="H76" s="11"/>
      <c r="I76" s="11"/>
      <c r="J76" s="11"/>
      <c r="K76" s="12"/>
      <c r="L76" s="76"/>
      <c r="M76" s="76"/>
      <c r="N76" s="12"/>
      <c r="O76" s="11"/>
      <c r="P76" s="11"/>
      <c r="Q76" s="79" t="str">
        <f>Q8</f>
        <v>年　 　月　 　日</v>
      </c>
      <c r="R76" s="78"/>
      <c r="S76" s="78"/>
      <c r="T76" s="78"/>
      <c r="U76" s="78"/>
      <c r="V76" s="78"/>
      <c r="W76" s="78"/>
      <c r="X76" s="78"/>
      <c r="Y76" s="78"/>
      <c r="Z76" s="78"/>
      <c r="AA76" s="15" t="s">
        <v>22</v>
      </c>
      <c r="AB76" s="11"/>
      <c r="AC76" s="11"/>
      <c r="AD76" s="11"/>
      <c r="AE76" s="11"/>
      <c r="AF76" s="11"/>
      <c r="AG76" s="11"/>
      <c r="AH76" s="11"/>
      <c r="AI76" s="11"/>
      <c r="AJ76" s="11"/>
      <c r="AK76" s="1"/>
      <c r="AL76" s="1"/>
      <c r="AM76" s="1"/>
      <c r="AO76" s="5"/>
    </row>
    <row r="77" spans="1:141" ht="18" customHeight="1">
      <c r="B77" s="1"/>
      <c r="C77" s="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
      <c r="AL77" s="1"/>
      <c r="AM77" s="1"/>
      <c r="AO77" s="5"/>
    </row>
    <row r="78" spans="1:141" s="1" customFormat="1" ht="24" customHeight="1">
      <c r="B78" s="1" t="s">
        <v>132</v>
      </c>
    </row>
    <row r="79" spans="1:141" s="1" customFormat="1" ht="18" customHeight="1">
      <c r="B79" s="80"/>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2"/>
    </row>
    <row r="80" spans="1:141" s="1" customFormat="1" ht="18" customHeight="1">
      <c r="B80" s="83"/>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5"/>
    </row>
    <row r="81" spans="2:39" s="1" customFormat="1" ht="18" customHeight="1">
      <c r="B81" s="83"/>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5"/>
    </row>
    <row r="82" spans="2:39" s="1" customFormat="1" ht="18" customHeight="1">
      <c r="B82" s="86"/>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8"/>
    </row>
    <row r="83" spans="2:39" s="1" customFormat="1" ht="18" customHeight="1">
      <c r="C83" s="68" t="s">
        <v>133</v>
      </c>
    </row>
    <row r="84" spans="2:39" s="1" customFormat="1" ht="39.950000000000003" customHeight="1">
      <c r="C84" s="89" t="s">
        <v>134</v>
      </c>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row>
    <row r="85" spans="2:39" s="1" customFormat="1" ht="18" customHeight="1">
      <c r="C85" s="90"/>
      <c r="D85" s="90"/>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row>
    <row r="86" spans="2:39" s="1" customFormat="1" ht="24" customHeight="1">
      <c r="B86" s="1" t="s">
        <v>135</v>
      </c>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row>
    <row r="87" spans="2:39" s="1" customFormat="1" ht="21" customHeight="1">
      <c r="B87" s="91" t="s">
        <v>136</v>
      </c>
      <c r="C87" s="92"/>
      <c r="D87" s="92"/>
      <c r="E87" s="92"/>
      <c r="F87" s="92"/>
      <c r="G87" s="92"/>
      <c r="H87" s="92"/>
      <c r="I87" s="92"/>
      <c r="J87" s="92"/>
      <c r="K87" s="92"/>
      <c r="L87" s="92"/>
      <c r="M87" s="92"/>
      <c r="N87" s="92"/>
      <c r="O87" s="93"/>
      <c r="P87" s="91" t="s">
        <v>137</v>
      </c>
      <c r="Q87" s="92"/>
      <c r="R87" s="92"/>
      <c r="S87" s="92"/>
      <c r="T87" s="92"/>
      <c r="U87" s="92"/>
      <c r="V87" s="92"/>
      <c r="W87" s="92"/>
      <c r="X87" s="92"/>
      <c r="Y87" s="92"/>
      <c r="Z87" s="92"/>
      <c r="AA87" s="92"/>
      <c r="AB87" s="92"/>
      <c r="AC87" s="92"/>
      <c r="AD87" s="92"/>
      <c r="AE87" s="92"/>
      <c r="AF87" s="92"/>
      <c r="AG87" s="92"/>
      <c r="AH87" s="92"/>
      <c r="AI87" s="92"/>
      <c r="AJ87" s="92"/>
      <c r="AK87" s="92"/>
      <c r="AL87" s="92"/>
      <c r="AM87" s="93"/>
    </row>
    <row r="88" spans="2:39" s="1" customFormat="1" ht="21" customHeight="1">
      <c r="B88" s="94"/>
      <c r="C88" s="95"/>
      <c r="D88" s="95"/>
      <c r="E88" s="95"/>
      <c r="F88" s="95"/>
      <c r="G88" s="95"/>
      <c r="H88" s="95"/>
      <c r="I88" s="95"/>
      <c r="J88" s="95"/>
      <c r="K88" s="95"/>
      <c r="L88" s="95"/>
      <c r="M88" s="95"/>
      <c r="N88" s="95"/>
      <c r="O88" s="96"/>
      <c r="P88" s="97"/>
      <c r="Q88" s="98"/>
      <c r="R88" s="98"/>
      <c r="S88" s="98"/>
      <c r="T88" s="98"/>
      <c r="U88" s="98"/>
      <c r="V88" s="98"/>
      <c r="W88" s="98"/>
      <c r="X88" s="98"/>
      <c r="Y88" s="99"/>
      <c r="Z88" s="100" t="s">
        <v>138</v>
      </c>
      <c r="AA88" s="101"/>
      <c r="AB88" s="101"/>
      <c r="AC88" s="101"/>
      <c r="AD88" s="101"/>
      <c r="AE88" s="101"/>
      <c r="AF88" s="102"/>
      <c r="AG88" s="100" t="s">
        <v>139</v>
      </c>
      <c r="AH88" s="101"/>
      <c r="AI88" s="101"/>
      <c r="AJ88" s="101"/>
      <c r="AK88" s="101"/>
      <c r="AL88" s="101"/>
      <c r="AM88" s="102"/>
    </row>
    <row r="89" spans="2:39" s="1" customFormat="1" ht="21" customHeight="1">
      <c r="B89" s="91" t="s">
        <v>140</v>
      </c>
      <c r="C89" s="92"/>
      <c r="D89" s="92"/>
      <c r="E89" s="92"/>
      <c r="F89" s="92"/>
      <c r="G89" s="92"/>
      <c r="H89" s="92"/>
      <c r="I89" s="92"/>
      <c r="J89" s="92"/>
      <c r="K89" s="92"/>
      <c r="L89" s="92"/>
      <c r="M89" s="92"/>
      <c r="N89" s="92"/>
      <c r="O89" s="93"/>
      <c r="P89" s="103"/>
      <c r="Q89" s="104"/>
      <c r="R89" s="104"/>
      <c r="S89" s="104"/>
      <c r="T89" s="104"/>
      <c r="U89" s="104"/>
      <c r="V89" s="104"/>
      <c r="W89" s="104"/>
      <c r="X89" s="104"/>
      <c r="Y89" s="105"/>
      <c r="Z89" s="103">
        <f>P89</f>
        <v>0</v>
      </c>
      <c r="AA89" s="104"/>
      <c r="AB89" s="104"/>
      <c r="AC89" s="104"/>
      <c r="AD89" s="104"/>
      <c r="AE89" s="104"/>
      <c r="AF89" s="105"/>
      <c r="AG89" s="106">
        <f>P89-Z89</f>
        <v>0</v>
      </c>
      <c r="AH89" s="107"/>
      <c r="AI89" s="107"/>
      <c r="AJ89" s="107"/>
      <c r="AK89" s="107"/>
      <c r="AL89" s="107"/>
      <c r="AM89" s="108"/>
    </row>
    <row r="90" spans="2:39" s="1" customFormat="1" ht="21" customHeight="1">
      <c r="B90" s="109"/>
      <c r="C90" s="110"/>
      <c r="D90" s="100" t="s">
        <v>141</v>
      </c>
      <c r="E90" s="101"/>
      <c r="F90" s="101"/>
      <c r="G90" s="101"/>
      <c r="H90" s="101"/>
      <c r="I90" s="101"/>
      <c r="J90" s="101"/>
      <c r="K90" s="101"/>
      <c r="L90" s="101"/>
      <c r="M90" s="101"/>
      <c r="N90" s="101"/>
      <c r="O90" s="102"/>
      <c r="P90" s="103"/>
      <c r="Q90" s="104"/>
      <c r="R90" s="104"/>
      <c r="S90" s="104"/>
      <c r="T90" s="104"/>
      <c r="U90" s="104"/>
      <c r="V90" s="104"/>
      <c r="W90" s="104"/>
      <c r="X90" s="104"/>
      <c r="Y90" s="105"/>
      <c r="Z90" s="103">
        <f>P90</f>
        <v>0</v>
      </c>
      <c r="AA90" s="104"/>
      <c r="AB90" s="104"/>
      <c r="AC90" s="104"/>
      <c r="AD90" s="104"/>
      <c r="AE90" s="104"/>
      <c r="AF90" s="105"/>
      <c r="AG90" s="106">
        <f>P90-Z90</f>
        <v>0</v>
      </c>
      <c r="AH90" s="107"/>
      <c r="AI90" s="107"/>
      <c r="AJ90" s="107"/>
      <c r="AK90" s="107"/>
      <c r="AL90" s="107"/>
      <c r="AM90" s="108"/>
    </row>
    <row r="91" spans="2:39" s="1" customFormat="1" ht="21" customHeight="1">
      <c r="B91" s="111" t="s">
        <v>142</v>
      </c>
      <c r="C91" s="112"/>
      <c r="D91" s="100" t="s">
        <v>143</v>
      </c>
      <c r="E91" s="101"/>
      <c r="F91" s="101"/>
      <c r="G91" s="101"/>
      <c r="H91" s="101"/>
      <c r="I91" s="101"/>
      <c r="J91" s="101"/>
      <c r="K91" s="101"/>
      <c r="L91" s="101"/>
      <c r="M91" s="101"/>
      <c r="N91" s="101"/>
      <c r="O91" s="102"/>
      <c r="P91" s="103"/>
      <c r="Q91" s="104"/>
      <c r="R91" s="104"/>
      <c r="S91" s="104"/>
      <c r="T91" s="104"/>
      <c r="U91" s="104"/>
      <c r="V91" s="104"/>
      <c r="W91" s="104"/>
      <c r="X91" s="104"/>
      <c r="Y91" s="105"/>
      <c r="Z91" s="106">
        <f>P91</f>
        <v>0</v>
      </c>
      <c r="AA91" s="107"/>
      <c r="AB91" s="107"/>
      <c r="AC91" s="107"/>
      <c r="AD91" s="107"/>
      <c r="AE91" s="107"/>
      <c r="AF91" s="108"/>
      <c r="AG91" s="113"/>
      <c r="AH91" s="114"/>
      <c r="AI91" s="114"/>
      <c r="AJ91" s="114"/>
      <c r="AK91" s="114"/>
      <c r="AL91" s="114"/>
      <c r="AM91" s="115"/>
    </row>
    <row r="92" spans="2:39" s="1" customFormat="1" ht="21" customHeight="1">
      <c r="B92" s="116"/>
      <c r="C92" s="117"/>
      <c r="D92" s="100" t="s">
        <v>144</v>
      </c>
      <c r="E92" s="101"/>
      <c r="F92" s="101"/>
      <c r="G92" s="101"/>
      <c r="H92" s="101"/>
      <c r="I92" s="101"/>
      <c r="J92" s="101"/>
      <c r="K92" s="101"/>
      <c r="L92" s="101"/>
      <c r="M92" s="101"/>
      <c r="N92" s="101"/>
      <c r="O92" s="102"/>
      <c r="P92" s="103"/>
      <c r="Q92" s="104"/>
      <c r="R92" s="104"/>
      <c r="S92" s="104"/>
      <c r="T92" s="104"/>
      <c r="U92" s="104"/>
      <c r="V92" s="104"/>
      <c r="W92" s="104"/>
      <c r="X92" s="104"/>
      <c r="Y92" s="105"/>
      <c r="Z92" s="106">
        <f>P92</f>
        <v>0</v>
      </c>
      <c r="AA92" s="107"/>
      <c r="AB92" s="107"/>
      <c r="AC92" s="107"/>
      <c r="AD92" s="107"/>
      <c r="AE92" s="107"/>
      <c r="AF92" s="108"/>
      <c r="AG92" s="113"/>
      <c r="AH92" s="114"/>
      <c r="AI92" s="114"/>
      <c r="AJ92" s="114"/>
      <c r="AK92" s="114"/>
      <c r="AL92" s="114"/>
      <c r="AM92" s="115"/>
    </row>
    <row r="93" spans="2:39" s="1" customFormat="1" ht="21" customHeight="1">
      <c r="B93" s="118"/>
      <c r="C93" s="119"/>
      <c r="D93" s="100" t="s">
        <v>145</v>
      </c>
      <c r="E93" s="101"/>
      <c r="F93" s="101"/>
      <c r="G93" s="101"/>
      <c r="H93" s="101"/>
      <c r="I93" s="101"/>
      <c r="J93" s="101"/>
      <c r="K93" s="101"/>
      <c r="L93" s="101"/>
      <c r="M93" s="101"/>
      <c r="N93" s="101"/>
      <c r="O93" s="102"/>
      <c r="P93" s="106">
        <f>SUM(P91:P92)</f>
        <v>0</v>
      </c>
      <c r="Q93" s="107"/>
      <c r="R93" s="107"/>
      <c r="S93" s="107"/>
      <c r="T93" s="107"/>
      <c r="U93" s="107"/>
      <c r="V93" s="107"/>
      <c r="W93" s="107"/>
      <c r="X93" s="107"/>
      <c r="Y93" s="108"/>
      <c r="Z93" s="106">
        <f>SUM(Z91:Z92)</f>
        <v>0</v>
      </c>
      <c r="AA93" s="107"/>
      <c r="AB93" s="107"/>
      <c r="AC93" s="107"/>
      <c r="AD93" s="107"/>
      <c r="AE93" s="107"/>
      <c r="AF93" s="108"/>
      <c r="AG93" s="113"/>
      <c r="AH93" s="114"/>
      <c r="AI93" s="114"/>
      <c r="AJ93" s="114"/>
      <c r="AK93" s="114"/>
      <c r="AL93" s="114"/>
      <c r="AM93" s="115"/>
    </row>
    <row r="94" spans="2:39" s="1" customFormat="1" ht="21" customHeight="1">
      <c r="B94" s="100" t="s">
        <v>146</v>
      </c>
      <c r="C94" s="101"/>
      <c r="D94" s="101"/>
      <c r="E94" s="101"/>
      <c r="F94" s="101"/>
      <c r="G94" s="101"/>
      <c r="H94" s="101"/>
      <c r="I94" s="101"/>
      <c r="J94" s="101"/>
      <c r="K94" s="101"/>
      <c r="L94" s="101"/>
      <c r="M94" s="101"/>
      <c r="N94" s="101"/>
      <c r="O94" s="102"/>
      <c r="P94" s="106">
        <f>P93+P89</f>
        <v>0</v>
      </c>
      <c r="Q94" s="107"/>
      <c r="R94" s="107"/>
      <c r="S94" s="107"/>
      <c r="T94" s="107"/>
      <c r="U94" s="107"/>
      <c r="V94" s="107"/>
      <c r="W94" s="107"/>
      <c r="X94" s="107"/>
      <c r="Y94" s="108"/>
      <c r="Z94" s="106">
        <f>Z93+Z89</f>
        <v>0</v>
      </c>
      <c r="AA94" s="107"/>
      <c r="AB94" s="107"/>
      <c r="AC94" s="107"/>
      <c r="AD94" s="107"/>
      <c r="AE94" s="107"/>
      <c r="AF94" s="108"/>
      <c r="AG94" s="106">
        <f>AG89</f>
        <v>0</v>
      </c>
      <c r="AH94" s="107"/>
      <c r="AI94" s="107"/>
      <c r="AJ94" s="107"/>
      <c r="AK94" s="107"/>
      <c r="AL94" s="107"/>
      <c r="AM94" s="108"/>
    </row>
    <row r="95" spans="2:39" s="1" customFormat="1" ht="21" customHeight="1">
      <c r="B95" s="91" t="s">
        <v>147</v>
      </c>
      <c r="C95" s="92"/>
      <c r="D95" s="92"/>
      <c r="E95" s="92"/>
      <c r="F95" s="92"/>
      <c r="G95" s="92"/>
      <c r="H95" s="92"/>
      <c r="I95" s="92"/>
      <c r="J95" s="92"/>
      <c r="K95" s="92"/>
      <c r="L95" s="92"/>
      <c r="M95" s="92"/>
      <c r="N95" s="92"/>
      <c r="O95" s="93"/>
      <c r="P95" s="120"/>
      <c r="Q95" s="121"/>
      <c r="R95" s="121"/>
      <c r="S95" s="121"/>
      <c r="T95" s="121"/>
      <c r="U95" s="121"/>
      <c r="V95" s="121"/>
      <c r="W95" s="121"/>
      <c r="X95" s="121"/>
      <c r="Y95" s="122"/>
      <c r="Z95" s="123"/>
      <c r="AA95" s="124"/>
      <c r="AB95" s="124"/>
      <c r="AC95" s="124"/>
      <c r="AD95" s="124"/>
      <c r="AE95" s="124"/>
      <c r="AF95" s="124"/>
      <c r="AG95" s="124"/>
      <c r="AH95" s="124"/>
      <c r="AI95" s="124"/>
      <c r="AJ95" s="124"/>
      <c r="AK95" s="124"/>
      <c r="AL95" s="124"/>
      <c r="AM95" s="125"/>
    </row>
    <row r="96" spans="2:39" s="1" customFormat="1" ht="21" customHeight="1">
      <c r="B96" s="126"/>
      <c r="C96" s="127"/>
      <c r="D96" s="100" t="s">
        <v>148</v>
      </c>
      <c r="E96" s="101"/>
      <c r="F96" s="101"/>
      <c r="G96" s="101"/>
      <c r="H96" s="101"/>
      <c r="I96" s="101"/>
      <c r="J96" s="101"/>
      <c r="K96" s="101"/>
      <c r="L96" s="101"/>
      <c r="M96" s="101"/>
      <c r="N96" s="101"/>
      <c r="O96" s="102"/>
      <c r="P96" s="128">
        <v>1</v>
      </c>
      <c r="Q96" s="129"/>
      <c r="R96" s="129"/>
      <c r="S96" s="129"/>
      <c r="T96" s="129"/>
      <c r="U96" s="129"/>
      <c r="V96" s="129"/>
      <c r="W96" s="129"/>
      <c r="X96" s="129"/>
      <c r="Y96" s="130"/>
      <c r="Z96" s="131"/>
      <c r="AA96" s="132"/>
      <c r="AB96" s="132"/>
      <c r="AC96" s="132"/>
      <c r="AD96" s="132"/>
      <c r="AE96" s="132"/>
      <c r="AF96" s="132"/>
      <c r="AG96" s="132"/>
      <c r="AH96" s="132"/>
      <c r="AI96" s="132"/>
      <c r="AJ96" s="132"/>
      <c r="AK96" s="132"/>
      <c r="AL96" s="132"/>
      <c r="AM96" s="133"/>
    </row>
    <row r="97" spans="1:41" s="1" customFormat="1" ht="21" customHeight="1">
      <c r="B97" s="126"/>
      <c r="C97" s="127"/>
      <c r="D97" s="91" t="s">
        <v>149</v>
      </c>
      <c r="E97" s="92"/>
      <c r="F97" s="92"/>
      <c r="G97" s="92"/>
      <c r="H97" s="92"/>
      <c r="I97" s="92"/>
      <c r="J97" s="92"/>
      <c r="K97" s="92"/>
      <c r="L97" s="92"/>
      <c r="M97" s="92"/>
      <c r="N97" s="92"/>
      <c r="O97" s="93"/>
      <c r="P97" s="134">
        <v>0</v>
      </c>
      <c r="Q97" s="135"/>
      <c r="R97" s="135"/>
      <c r="S97" s="135"/>
      <c r="T97" s="135"/>
      <c r="U97" s="135"/>
      <c r="V97" s="135"/>
      <c r="W97" s="135"/>
      <c r="X97" s="135"/>
      <c r="Y97" s="136"/>
      <c r="Z97" s="131"/>
      <c r="AA97" s="132"/>
      <c r="AB97" s="132"/>
      <c r="AC97" s="132"/>
      <c r="AD97" s="132"/>
      <c r="AE97" s="132"/>
      <c r="AF97" s="132"/>
      <c r="AG97" s="132"/>
      <c r="AH97" s="132"/>
      <c r="AI97" s="132"/>
      <c r="AJ97" s="132"/>
      <c r="AK97" s="132"/>
      <c r="AL97" s="132"/>
      <c r="AM97" s="133"/>
    </row>
    <row r="98" spans="1:41" s="1" customFormat="1" ht="21" customHeight="1">
      <c r="B98" s="126"/>
      <c r="C98" s="127"/>
      <c r="D98" s="97" t="s">
        <v>150</v>
      </c>
      <c r="E98" s="95"/>
      <c r="F98" s="95"/>
      <c r="G98" s="95"/>
      <c r="H98" s="95"/>
      <c r="I98" s="95"/>
      <c r="J98" s="95"/>
      <c r="K98" s="95"/>
      <c r="L98" s="95"/>
      <c r="M98" s="95"/>
      <c r="N98" s="95"/>
      <c r="O98" s="96"/>
      <c r="P98" s="137"/>
      <c r="Q98" s="138"/>
      <c r="R98" s="138"/>
      <c r="S98" s="138"/>
      <c r="T98" s="138"/>
      <c r="U98" s="138"/>
      <c r="V98" s="138"/>
      <c r="W98" s="138"/>
      <c r="X98" s="138"/>
      <c r="Y98" s="139"/>
      <c r="Z98" s="131"/>
      <c r="AA98" s="132"/>
      <c r="AB98" s="132"/>
      <c r="AC98" s="132"/>
      <c r="AD98" s="132"/>
      <c r="AE98" s="132"/>
      <c r="AF98" s="132"/>
      <c r="AG98" s="132"/>
      <c r="AH98" s="132"/>
      <c r="AI98" s="132"/>
      <c r="AJ98" s="132"/>
      <c r="AK98" s="132"/>
      <c r="AL98" s="132"/>
      <c r="AM98" s="133"/>
    </row>
    <row r="99" spans="1:41" s="1" customFormat="1" ht="21" customHeight="1">
      <c r="B99" s="126"/>
      <c r="C99" s="127"/>
      <c r="D99" s="91" t="s">
        <v>151</v>
      </c>
      <c r="E99" s="92"/>
      <c r="F99" s="92"/>
      <c r="G99" s="92"/>
      <c r="H99" s="92"/>
      <c r="I99" s="92"/>
      <c r="J99" s="92"/>
      <c r="K99" s="92"/>
      <c r="L99" s="92"/>
      <c r="M99" s="92"/>
      <c r="N99" s="92"/>
      <c r="O99" s="93"/>
      <c r="P99" s="134">
        <v>0</v>
      </c>
      <c r="Q99" s="135"/>
      <c r="R99" s="135"/>
      <c r="S99" s="135"/>
      <c r="T99" s="135"/>
      <c r="U99" s="135"/>
      <c r="V99" s="135"/>
      <c r="W99" s="135"/>
      <c r="X99" s="135"/>
      <c r="Y99" s="136"/>
      <c r="Z99" s="131"/>
      <c r="AA99" s="132"/>
      <c r="AB99" s="132"/>
      <c r="AC99" s="132"/>
      <c r="AD99" s="132"/>
      <c r="AE99" s="132"/>
      <c r="AF99" s="132"/>
      <c r="AG99" s="132"/>
      <c r="AH99" s="132"/>
      <c r="AI99" s="132"/>
      <c r="AJ99" s="132"/>
      <c r="AK99" s="132"/>
      <c r="AL99" s="132"/>
      <c r="AM99" s="133"/>
    </row>
    <row r="100" spans="1:41" s="1" customFormat="1" ht="21" customHeight="1">
      <c r="B100" s="126"/>
      <c r="C100" s="127"/>
      <c r="D100" s="97" t="s">
        <v>152</v>
      </c>
      <c r="E100" s="95"/>
      <c r="F100" s="95"/>
      <c r="G100" s="95"/>
      <c r="H100" s="95"/>
      <c r="I100" s="95"/>
      <c r="J100" s="95"/>
      <c r="K100" s="95"/>
      <c r="L100" s="95"/>
      <c r="M100" s="95"/>
      <c r="N100" s="95"/>
      <c r="O100" s="96"/>
      <c r="P100" s="137"/>
      <c r="Q100" s="138"/>
      <c r="R100" s="138"/>
      <c r="S100" s="138"/>
      <c r="T100" s="138"/>
      <c r="U100" s="138"/>
      <c r="V100" s="138"/>
      <c r="W100" s="138"/>
      <c r="X100" s="138"/>
      <c r="Y100" s="139"/>
      <c r="Z100" s="131"/>
      <c r="AA100" s="132"/>
      <c r="AB100" s="132"/>
      <c r="AC100" s="132"/>
      <c r="AD100" s="132"/>
      <c r="AE100" s="132"/>
      <c r="AF100" s="132"/>
      <c r="AG100" s="132"/>
      <c r="AH100" s="132"/>
      <c r="AI100" s="132"/>
      <c r="AJ100" s="132"/>
      <c r="AK100" s="132"/>
      <c r="AL100" s="132"/>
      <c r="AM100" s="133"/>
    </row>
    <row r="101" spans="1:41" s="1" customFormat="1" ht="21" customHeight="1">
      <c r="B101" s="109"/>
      <c r="C101" s="110"/>
      <c r="D101" s="100" t="s">
        <v>153</v>
      </c>
      <c r="E101" s="101"/>
      <c r="F101" s="101"/>
      <c r="G101" s="101"/>
      <c r="H101" s="101"/>
      <c r="I101" s="101"/>
      <c r="J101" s="101"/>
      <c r="K101" s="101"/>
      <c r="L101" s="101"/>
      <c r="M101" s="101"/>
      <c r="N101" s="101"/>
      <c r="O101" s="102"/>
      <c r="P101" s="128">
        <v>0</v>
      </c>
      <c r="Q101" s="129"/>
      <c r="R101" s="129"/>
      <c r="S101" s="129"/>
      <c r="T101" s="129"/>
      <c r="U101" s="129"/>
      <c r="V101" s="129"/>
      <c r="W101" s="129"/>
      <c r="X101" s="129"/>
      <c r="Y101" s="130"/>
      <c r="Z101" s="131"/>
      <c r="AA101" s="132"/>
      <c r="AB101" s="132"/>
      <c r="AC101" s="132"/>
      <c r="AD101" s="132"/>
      <c r="AE101" s="132"/>
      <c r="AF101" s="132"/>
      <c r="AG101" s="132"/>
      <c r="AH101" s="132"/>
      <c r="AI101" s="132"/>
      <c r="AJ101" s="132"/>
      <c r="AK101" s="132"/>
      <c r="AL101" s="132"/>
      <c r="AM101" s="133"/>
    </row>
    <row r="102" spans="1:41" s="1" customFormat="1" ht="21" customHeight="1">
      <c r="B102" s="100" t="s">
        <v>146</v>
      </c>
      <c r="C102" s="101"/>
      <c r="D102" s="101"/>
      <c r="E102" s="101"/>
      <c r="F102" s="101"/>
      <c r="G102" s="101"/>
      <c r="H102" s="101"/>
      <c r="I102" s="101"/>
      <c r="J102" s="101"/>
      <c r="K102" s="101"/>
      <c r="L102" s="101"/>
      <c r="M102" s="101"/>
      <c r="N102" s="101"/>
      <c r="O102" s="102"/>
      <c r="P102" s="140">
        <f>SUM(P96:P101)</f>
        <v>1</v>
      </c>
      <c r="Q102" s="141"/>
      <c r="R102" s="141"/>
      <c r="S102" s="141"/>
      <c r="T102" s="141"/>
      <c r="U102" s="141"/>
      <c r="V102" s="141"/>
      <c r="W102" s="141"/>
      <c r="X102" s="141"/>
      <c r="Y102" s="142"/>
      <c r="Z102" s="131"/>
      <c r="AA102" s="132"/>
      <c r="AB102" s="132"/>
      <c r="AC102" s="132"/>
      <c r="AD102" s="132"/>
      <c r="AE102" s="132"/>
      <c r="AF102" s="132"/>
      <c r="AG102" s="132"/>
      <c r="AH102" s="132"/>
      <c r="AI102" s="132"/>
      <c r="AJ102" s="132"/>
      <c r="AK102" s="132"/>
      <c r="AL102" s="132"/>
      <c r="AM102" s="133"/>
    </row>
    <row r="103" spans="1:41" s="1" customFormat="1" ht="21" customHeight="1">
      <c r="B103" s="100" t="s">
        <v>154</v>
      </c>
      <c r="C103" s="101"/>
      <c r="D103" s="101"/>
      <c r="E103" s="101"/>
      <c r="F103" s="101"/>
      <c r="G103" s="101"/>
      <c r="H103" s="101"/>
      <c r="I103" s="101"/>
      <c r="J103" s="101"/>
      <c r="K103" s="101"/>
      <c r="L103" s="101"/>
      <c r="M103" s="101"/>
      <c r="N103" s="101"/>
      <c r="O103" s="102"/>
      <c r="P103" s="128">
        <v>0</v>
      </c>
      <c r="Q103" s="129"/>
      <c r="R103" s="129"/>
      <c r="S103" s="129"/>
      <c r="T103" s="129"/>
      <c r="U103" s="129"/>
      <c r="V103" s="129"/>
      <c r="W103" s="129"/>
      <c r="X103" s="129"/>
      <c r="Y103" s="130"/>
      <c r="Z103" s="143"/>
      <c r="AA103" s="144"/>
      <c r="AB103" s="144"/>
      <c r="AC103" s="144"/>
      <c r="AD103" s="144"/>
      <c r="AE103" s="144"/>
      <c r="AF103" s="144"/>
      <c r="AG103" s="144"/>
      <c r="AH103" s="144"/>
      <c r="AI103" s="144"/>
      <c r="AJ103" s="144"/>
      <c r="AK103" s="144"/>
      <c r="AL103" s="144"/>
      <c r="AM103" s="145"/>
    </row>
    <row r="104" spans="1:41" s="1" customFormat="1" ht="18" customHeight="1"/>
    <row r="105" spans="1:41" s="74" customFormat="1" ht="15" customHeight="1">
      <c r="A105" s="68"/>
      <c r="B105" s="68"/>
      <c r="C105" s="68" t="s">
        <v>125</v>
      </c>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row>
    <row r="106" spans="1:41" s="74" customFormat="1" ht="15" customHeight="1">
      <c r="A106" s="68"/>
      <c r="B106" s="68"/>
      <c r="C106" s="146" t="s">
        <v>155</v>
      </c>
      <c r="D106" s="147" t="s">
        <v>156</v>
      </c>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c r="AB106" s="148"/>
      <c r="AC106" s="148"/>
      <c r="AD106" s="148"/>
      <c r="AE106" s="148"/>
      <c r="AF106" s="148"/>
      <c r="AG106" s="148"/>
      <c r="AH106" s="148"/>
      <c r="AI106" s="148"/>
      <c r="AJ106" s="149"/>
      <c r="AK106" s="149"/>
      <c r="AL106" s="149"/>
      <c r="AM106" s="68"/>
      <c r="AN106" s="68"/>
      <c r="AO106" s="68"/>
    </row>
    <row r="107" spans="1:41" s="74" customFormat="1" ht="26.25" customHeight="1">
      <c r="A107" s="68"/>
      <c r="B107" s="68"/>
      <c r="C107" s="146" t="s">
        <v>157</v>
      </c>
      <c r="D107" s="147" t="s">
        <v>158</v>
      </c>
      <c r="E107" s="147"/>
      <c r="F107" s="147"/>
      <c r="G107" s="147"/>
      <c r="H107" s="147"/>
      <c r="I107" s="147"/>
      <c r="J107" s="147"/>
      <c r="K107" s="147"/>
      <c r="L107" s="147"/>
      <c r="M107" s="147"/>
      <c r="N107" s="147"/>
      <c r="O107" s="147"/>
      <c r="P107" s="147"/>
      <c r="Q107" s="147"/>
      <c r="R107" s="147"/>
      <c r="S107" s="147"/>
      <c r="T107" s="147"/>
      <c r="U107" s="147"/>
      <c r="V107" s="147"/>
      <c r="W107" s="147"/>
      <c r="X107" s="147"/>
      <c r="Y107" s="147"/>
      <c r="Z107" s="147"/>
      <c r="AA107" s="147"/>
      <c r="AB107" s="147"/>
      <c r="AC107" s="147"/>
      <c r="AD107" s="147"/>
      <c r="AE107" s="147"/>
      <c r="AF107" s="147"/>
      <c r="AG107" s="147"/>
      <c r="AH107" s="147"/>
      <c r="AI107" s="147"/>
      <c r="AJ107" s="147"/>
      <c r="AK107" s="147"/>
      <c r="AL107" s="147"/>
      <c r="AM107" s="68"/>
      <c r="AN107" s="68"/>
      <c r="AO107" s="68"/>
    </row>
    <row r="108" spans="1:41" s="74" customFormat="1" ht="30" customHeight="1">
      <c r="A108" s="68"/>
      <c r="B108" s="68"/>
      <c r="C108" s="146" t="s">
        <v>159</v>
      </c>
      <c r="D108" s="147" t="s">
        <v>160</v>
      </c>
      <c r="E108" s="149"/>
      <c r="F108" s="149"/>
      <c r="G108" s="149"/>
      <c r="H108" s="149"/>
      <c r="I108" s="149"/>
      <c r="J108" s="149"/>
      <c r="K108" s="149"/>
      <c r="L108" s="149"/>
      <c r="M108" s="149"/>
      <c r="N108" s="149"/>
      <c r="O108" s="149"/>
      <c r="P108" s="149"/>
      <c r="Q108" s="149"/>
      <c r="R108" s="149"/>
      <c r="S108" s="149"/>
      <c r="T108" s="149"/>
      <c r="U108" s="149"/>
      <c r="V108" s="149"/>
      <c r="W108" s="149"/>
      <c r="X108" s="149"/>
      <c r="Y108" s="149"/>
      <c r="Z108" s="149"/>
      <c r="AA108" s="149"/>
      <c r="AB108" s="149"/>
      <c r="AC108" s="149"/>
      <c r="AD108" s="149"/>
      <c r="AE108" s="149"/>
      <c r="AF108" s="149"/>
      <c r="AG108" s="149"/>
      <c r="AH108" s="149"/>
      <c r="AI108" s="149"/>
      <c r="AJ108" s="149"/>
      <c r="AK108" s="149"/>
      <c r="AL108" s="149"/>
      <c r="AM108" s="68"/>
      <c r="AN108" s="68"/>
      <c r="AO108" s="68"/>
    </row>
    <row r="109" spans="1:41" s="74" customFormat="1" ht="18" customHeight="1">
      <c r="A109" s="68"/>
      <c r="B109" s="68"/>
      <c r="C109" s="146"/>
      <c r="D109" s="150"/>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c r="AH109" s="151"/>
      <c r="AI109" s="151"/>
      <c r="AJ109" s="151"/>
      <c r="AK109" s="151"/>
      <c r="AL109" s="151"/>
      <c r="AM109" s="68"/>
      <c r="AN109" s="68"/>
      <c r="AO109" s="68"/>
    </row>
    <row r="110" spans="1:41" s="74" customFormat="1" ht="18" customHeight="1">
      <c r="A110" s="68"/>
      <c r="B110" s="68"/>
      <c r="C110" s="146"/>
      <c r="D110" s="150"/>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1"/>
      <c r="AD110" s="151"/>
      <c r="AE110" s="151"/>
      <c r="AF110" s="151"/>
      <c r="AG110" s="151"/>
      <c r="AH110" s="151"/>
      <c r="AI110" s="151"/>
      <c r="AJ110" s="151"/>
      <c r="AK110" s="151"/>
      <c r="AL110" s="151"/>
      <c r="AM110" s="68"/>
      <c r="AN110" s="68"/>
      <c r="AO110" s="68"/>
    </row>
    <row r="111" spans="1:41" ht="24" customHeight="1">
      <c r="B111" s="152" t="s">
        <v>161</v>
      </c>
      <c r="C111" s="152"/>
      <c r="D111" s="152"/>
      <c r="E111" s="152"/>
      <c r="F111" s="152"/>
      <c r="G111" s="152"/>
      <c r="H111" s="152"/>
      <c r="I111" s="152"/>
      <c r="J111" s="152"/>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1:41" ht="30" customHeight="1">
      <c r="B112" s="91" t="s">
        <v>162</v>
      </c>
      <c r="C112" s="92"/>
      <c r="D112" s="92"/>
      <c r="E112" s="92"/>
      <c r="F112" s="92"/>
      <c r="G112" s="93"/>
      <c r="H112" s="91" t="s">
        <v>163</v>
      </c>
      <c r="I112" s="92"/>
      <c r="J112" s="92"/>
      <c r="K112" s="92"/>
      <c r="L112" s="93"/>
      <c r="M112" s="153" t="s">
        <v>164</v>
      </c>
      <c r="N112" s="154"/>
      <c r="O112" s="154"/>
      <c r="P112" s="154"/>
      <c r="Q112" s="112"/>
      <c r="R112" s="111" t="s">
        <v>165</v>
      </c>
      <c r="S112" s="154"/>
      <c r="T112" s="154"/>
      <c r="U112" s="154"/>
      <c r="V112" s="154"/>
      <c r="W112" s="112"/>
      <c r="X112" s="155" t="s">
        <v>166</v>
      </c>
      <c r="Y112" s="156"/>
      <c r="Z112" s="156"/>
      <c r="AA112" s="156"/>
      <c r="AB112" s="156"/>
      <c r="AC112" s="156"/>
      <c r="AD112" s="156"/>
      <c r="AE112" s="156"/>
      <c r="AF112" s="156"/>
      <c r="AG112" s="157"/>
      <c r="AH112" s="91" t="s">
        <v>167</v>
      </c>
      <c r="AI112" s="92"/>
      <c r="AJ112" s="92"/>
      <c r="AK112" s="92"/>
      <c r="AL112" s="92"/>
      <c r="AM112" s="93"/>
      <c r="AN112" s="1"/>
    </row>
    <row r="113" spans="1:47" ht="30" customHeight="1">
      <c r="B113" s="94"/>
      <c r="C113" s="95"/>
      <c r="D113" s="95"/>
      <c r="E113" s="95"/>
      <c r="F113" s="95"/>
      <c r="G113" s="96"/>
      <c r="H113" s="94"/>
      <c r="I113" s="95"/>
      <c r="J113" s="95"/>
      <c r="K113" s="95"/>
      <c r="L113" s="96"/>
      <c r="M113" s="118"/>
      <c r="N113" s="158"/>
      <c r="O113" s="158"/>
      <c r="P113" s="158"/>
      <c r="Q113" s="119"/>
      <c r="R113" s="118"/>
      <c r="S113" s="158"/>
      <c r="T113" s="158"/>
      <c r="U113" s="158"/>
      <c r="V113" s="158"/>
      <c r="W113" s="119"/>
      <c r="X113" s="159" t="s">
        <v>168</v>
      </c>
      <c r="Y113" s="160"/>
      <c r="Z113" s="160"/>
      <c r="AA113" s="160"/>
      <c r="AB113" s="161"/>
      <c r="AC113" s="159" t="s">
        <v>169</v>
      </c>
      <c r="AD113" s="160"/>
      <c r="AE113" s="160"/>
      <c r="AF113" s="160"/>
      <c r="AG113" s="161"/>
      <c r="AH113" s="94"/>
      <c r="AI113" s="95"/>
      <c r="AJ113" s="95"/>
      <c r="AK113" s="95"/>
      <c r="AL113" s="95"/>
      <c r="AM113" s="96"/>
      <c r="AN113" s="1"/>
    </row>
    <row r="114" spans="1:47" ht="27" customHeight="1">
      <c r="B114" s="162"/>
      <c r="C114" s="163"/>
      <c r="D114" s="163"/>
      <c r="E114" s="163"/>
      <c r="F114" s="163"/>
      <c r="G114" s="164"/>
      <c r="H114" s="165"/>
      <c r="I114" s="166"/>
      <c r="J114" s="166"/>
      <c r="K114" s="166"/>
      <c r="L114" s="167"/>
      <c r="M114" s="168"/>
      <c r="N114" s="169"/>
      <c r="O114" s="169"/>
      <c r="P114" s="169"/>
      <c r="Q114" s="170"/>
      <c r="R114" s="171"/>
      <c r="S114" s="172"/>
      <c r="T114" s="172"/>
      <c r="U114" s="172"/>
      <c r="V114" s="172"/>
      <c r="W114" s="173"/>
      <c r="X114" s="174"/>
      <c r="Y114" s="175"/>
      <c r="Z114" s="175"/>
      <c r="AA114" s="175"/>
      <c r="AB114" s="176"/>
      <c r="AC114" s="177"/>
      <c r="AD114" s="175"/>
      <c r="AE114" s="175"/>
      <c r="AF114" s="175"/>
      <c r="AG114" s="176"/>
      <c r="AH114" s="178"/>
      <c r="AI114" s="179"/>
      <c r="AJ114" s="179"/>
      <c r="AK114" s="179"/>
      <c r="AL114" s="179"/>
      <c r="AM114" s="180"/>
      <c r="AN114" s="1"/>
    </row>
    <row r="115" spans="1:47" ht="27" customHeight="1">
      <c r="B115" s="181"/>
      <c r="C115" s="163"/>
      <c r="D115" s="163"/>
      <c r="E115" s="163"/>
      <c r="F115" s="163"/>
      <c r="G115" s="164"/>
      <c r="H115" s="165"/>
      <c r="I115" s="166"/>
      <c r="J115" s="166"/>
      <c r="K115" s="166"/>
      <c r="L115" s="167"/>
      <c r="M115" s="168"/>
      <c r="N115" s="169"/>
      <c r="O115" s="169"/>
      <c r="P115" s="169"/>
      <c r="Q115" s="170"/>
      <c r="R115" s="171"/>
      <c r="S115" s="172"/>
      <c r="T115" s="172"/>
      <c r="U115" s="172"/>
      <c r="V115" s="172"/>
      <c r="W115" s="173"/>
      <c r="X115" s="177"/>
      <c r="Y115" s="175"/>
      <c r="Z115" s="175"/>
      <c r="AA115" s="175"/>
      <c r="AB115" s="176"/>
      <c r="AC115" s="177"/>
      <c r="AD115" s="175"/>
      <c r="AE115" s="175"/>
      <c r="AF115" s="175"/>
      <c r="AG115" s="176"/>
      <c r="AH115" s="178"/>
      <c r="AI115" s="179"/>
      <c r="AJ115" s="179"/>
      <c r="AK115" s="179"/>
      <c r="AL115" s="179"/>
      <c r="AM115" s="180"/>
      <c r="AN115" s="1"/>
    </row>
    <row r="116" spans="1:47" ht="27" customHeight="1">
      <c r="B116" s="181"/>
      <c r="C116" s="163"/>
      <c r="D116" s="163"/>
      <c r="E116" s="163"/>
      <c r="F116" s="163"/>
      <c r="G116" s="164"/>
      <c r="H116" s="165"/>
      <c r="I116" s="166"/>
      <c r="J116" s="166"/>
      <c r="K116" s="166"/>
      <c r="L116" s="167"/>
      <c r="M116" s="168"/>
      <c r="N116" s="169"/>
      <c r="O116" s="169"/>
      <c r="P116" s="169"/>
      <c r="Q116" s="170"/>
      <c r="R116" s="171"/>
      <c r="S116" s="172"/>
      <c r="T116" s="172"/>
      <c r="U116" s="172"/>
      <c r="V116" s="172"/>
      <c r="W116" s="173"/>
      <c r="X116" s="177"/>
      <c r="Y116" s="175"/>
      <c r="Z116" s="175"/>
      <c r="AA116" s="175"/>
      <c r="AB116" s="176"/>
      <c r="AC116" s="177"/>
      <c r="AD116" s="175"/>
      <c r="AE116" s="175"/>
      <c r="AF116" s="175"/>
      <c r="AG116" s="176"/>
      <c r="AH116" s="178"/>
      <c r="AI116" s="179"/>
      <c r="AJ116" s="179"/>
      <c r="AK116" s="179"/>
      <c r="AL116" s="179"/>
      <c r="AM116" s="180"/>
      <c r="AN116" s="1"/>
    </row>
    <row r="117" spans="1:47" ht="27" customHeight="1">
      <c r="B117" s="181"/>
      <c r="C117" s="163"/>
      <c r="D117" s="163"/>
      <c r="E117" s="163"/>
      <c r="F117" s="163"/>
      <c r="G117" s="164"/>
      <c r="H117" s="165"/>
      <c r="I117" s="166"/>
      <c r="J117" s="166"/>
      <c r="K117" s="166"/>
      <c r="L117" s="167"/>
      <c r="M117" s="168"/>
      <c r="N117" s="169"/>
      <c r="O117" s="169"/>
      <c r="P117" s="169"/>
      <c r="Q117" s="170"/>
      <c r="R117" s="171"/>
      <c r="S117" s="172"/>
      <c r="T117" s="172"/>
      <c r="U117" s="172"/>
      <c r="V117" s="172"/>
      <c r="W117" s="173"/>
      <c r="X117" s="177"/>
      <c r="Y117" s="175"/>
      <c r="Z117" s="175"/>
      <c r="AA117" s="175"/>
      <c r="AB117" s="176"/>
      <c r="AC117" s="177"/>
      <c r="AD117" s="175"/>
      <c r="AE117" s="175"/>
      <c r="AF117" s="175"/>
      <c r="AG117" s="176"/>
      <c r="AH117" s="178"/>
      <c r="AI117" s="179"/>
      <c r="AJ117" s="179"/>
      <c r="AK117" s="179"/>
      <c r="AL117" s="179"/>
      <c r="AM117" s="180"/>
      <c r="AN117" s="1"/>
    </row>
    <row r="118" spans="1:47" ht="27" customHeight="1">
      <c r="B118" s="181"/>
      <c r="C118" s="163"/>
      <c r="D118" s="163"/>
      <c r="E118" s="163"/>
      <c r="F118" s="163"/>
      <c r="G118" s="164"/>
      <c r="H118" s="165"/>
      <c r="I118" s="166"/>
      <c r="J118" s="166"/>
      <c r="K118" s="166"/>
      <c r="L118" s="167"/>
      <c r="M118" s="168"/>
      <c r="N118" s="169"/>
      <c r="O118" s="169"/>
      <c r="P118" s="169"/>
      <c r="Q118" s="170"/>
      <c r="R118" s="171"/>
      <c r="S118" s="172"/>
      <c r="T118" s="172"/>
      <c r="U118" s="172"/>
      <c r="V118" s="172"/>
      <c r="W118" s="173"/>
      <c r="X118" s="177"/>
      <c r="Y118" s="175"/>
      <c r="Z118" s="175"/>
      <c r="AA118" s="175"/>
      <c r="AB118" s="176"/>
      <c r="AC118" s="177"/>
      <c r="AD118" s="175"/>
      <c r="AE118" s="175"/>
      <c r="AF118" s="175"/>
      <c r="AG118" s="176"/>
      <c r="AH118" s="178"/>
      <c r="AI118" s="179"/>
      <c r="AJ118" s="179"/>
      <c r="AK118" s="179"/>
      <c r="AL118" s="179"/>
      <c r="AM118" s="180"/>
      <c r="AN118" s="1"/>
    </row>
    <row r="119" spans="1:47" ht="27" customHeight="1">
      <c r="B119" s="181"/>
      <c r="C119" s="163"/>
      <c r="D119" s="163"/>
      <c r="E119" s="163"/>
      <c r="F119" s="163"/>
      <c r="G119" s="164"/>
      <c r="H119" s="165"/>
      <c r="I119" s="166"/>
      <c r="J119" s="166"/>
      <c r="K119" s="166"/>
      <c r="L119" s="167"/>
      <c r="M119" s="168"/>
      <c r="N119" s="169"/>
      <c r="O119" s="169"/>
      <c r="P119" s="169"/>
      <c r="Q119" s="170"/>
      <c r="R119" s="171"/>
      <c r="S119" s="172"/>
      <c r="T119" s="172"/>
      <c r="U119" s="172"/>
      <c r="V119" s="172"/>
      <c r="W119" s="173"/>
      <c r="X119" s="177"/>
      <c r="Y119" s="175"/>
      <c r="Z119" s="175"/>
      <c r="AA119" s="175"/>
      <c r="AB119" s="176"/>
      <c r="AC119" s="177"/>
      <c r="AD119" s="175"/>
      <c r="AE119" s="175"/>
      <c r="AF119" s="175"/>
      <c r="AG119" s="176"/>
      <c r="AH119" s="178"/>
      <c r="AI119" s="179"/>
      <c r="AJ119" s="179"/>
      <c r="AK119" s="179"/>
      <c r="AL119" s="179"/>
      <c r="AM119" s="180"/>
      <c r="AN119" s="1"/>
    </row>
    <row r="120" spans="1:47" ht="27" customHeight="1">
      <c r="B120" s="181"/>
      <c r="C120" s="163"/>
      <c r="D120" s="163"/>
      <c r="E120" s="163"/>
      <c r="F120" s="163"/>
      <c r="G120" s="164"/>
      <c r="H120" s="165"/>
      <c r="I120" s="166"/>
      <c r="J120" s="166"/>
      <c r="K120" s="166"/>
      <c r="L120" s="167"/>
      <c r="M120" s="168"/>
      <c r="N120" s="169"/>
      <c r="O120" s="169"/>
      <c r="P120" s="169"/>
      <c r="Q120" s="170"/>
      <c r="R120" s="171"/>
      <c r="S120" s="172"/>
      <c r="T120" s="172"/>
      <c r="U120" s="172"/>
      <c r="V120" s="172"/>
      <c r="W120" s="173"/>
      <c r="X120" s="177"/>
      <c r="Y120" s="175"/>
      <c r="Z120" s="175"/>
      <c r="AA120" s="175"/>
      <c r="AB120" s="176"/>
      <c r="AC120" s="177"/>
      <c r="AD120" s="175"/>
      <c r="AE120" s="175"/>
      <c r="AF120" s="175"/>
      <c r="AG120" s="176"/>
      <c r="AH120" s="178"/>
      <c r="AI120" s="179"/>
      <c r="AJ120" s="179"/>
      <c r="AK120" s="179"/>
      <c r="AL120" s="179"/>
      <c r="AM120" s="180"/>
      <c r="AN120" s="1"/>
    </row>
    <row r="121" spans="1:47" ht="27" customHeight="1">
      <c r="B121" s="181"/>
      <c r="C121" s="163"/>
      <c r="D121" s="163"/>
      <c r="E121" s="163"/>
      <c r="F121" s="163"/>
      <c r="G121" s="164"/>
      <c r="H121" s="165"/>
      <c r="I121" s="166"/>
      <c r="J121" s="166"/>
      <c r="K121" s="166"/>
      <c r="L121" s="167"/>
      <c r="M121" s="168"/>
      <c r="N121" s="169"/>
      <c r="O121" s="169"/>
      <c r="P121" s="169"/>
      <c r="Q121" s="170"/>
      <c r="R121" s="171"/>
      <c r="S121" s="172"/>
      <c r="T121" s="172"/>
      <c r="U121" s="172"/>
      <c r="V121" s="172"/>
      <c r="W121" s="173"/>
      <c r="X121" s="177"/>
      <c r="Y121" s="175"/>
      <c r="Z121" s="175"/>
      <c r="AA121" s="175"/>
      <c r="AB121" s="176"/>
      <c r="AC121" s="177"/>
      <c r="AD121" s="175"/>
      <c r="AE121" s="175"/>
      <c r="AF121" s="175"/>
      <c r="AG121" s="176"/>
      <c r="AH121" s="178"/>
      <c r="AI121" s="179"/>
      <c r="AJ121" s="179"/>
      <c r="AK121" s="179"/>
      <c r="AL121" s="179"/>
      <c r="AM121" s="180"/>
      <c r="AN121" s="1"/>
    </row>
    <row r="122" spans="1:47" ht="27" customHeight="1">
      <c r="B122" s="181"/>
      <c r="C122" s="163"/>
      <c r="D122" s="163"/>
      <c r="E122" s="163"/>
      <c r="F122" s="163"/>
      <c r="G122" s="164"/>
      <c r="H122" s="165"/>
      <c r="I122" s="166"/>
      <c r="J122" s="166"/>
      <c r="K122" s="166"/>
      <c r="L122" s="167"/>
      <c r="M122" s="168"/>
      <c r="N122" s="169"/>
      <c r="O122" s="169"/>
      <c r="P122" s="169"/>
      <c r="Q122" s="170"/>
      <c r="R122" s="171"/>
      <c r="S122" s="172"/>
      <c r="T122" s="172"/>
      <c r="U122" s="172"/>
      <c r="V122" s="172"/>
      <c r="W122" s="173"/>
      <c r="X122" s="177"/>
      <c r="Y122" s="175"/>
      <c r="Z122" s="175"/>
      <c r="AA122" s="175"/>
      <c r="AB122" s="176"/>
      <c r="AC122" s="177"/>
      <c r="AD122" s="175"/>
      <c r="AE122" s="175"/>
      <c r="AF122" s="175"/>
      <c r="AG122" s="176"/>
      <c r="AH122" s="178"/>
      <c r="AI122" s="179"/>
      <c r="AJ122" s="179"/>
      <c r="AK122" s="179"/>
      <c r="AL122" s="179"/>
      <c r="AM122" s="180"/>
      <c r="AN122" s="1"/>
      <c r="AU122" s="182"/>
    </row>
    <row r="123" spans="1:47" ht="27" customHeight="1">
      <c r="B123" s="181"/>
      <c r="C123" s="163"/>
      <c r="D123" s="163"/>
      <c r="E123" s="163"/>
      <c r="F123" s="163"/>
      <c r="G123" s="164"/>
      <c r="H123" s="165"/>
      <c r="I123" s="166"/>
      <c r="J123" s="166"/>
      <c r="K123" s="166"/>
      <c r="L123" s="167"/>
      <c r="M123" s="168"/>
      <c r="N123" s="169"/>
      <c r="O123" s="169"/>
      <c r="P123" s="169"/>
      <c r="Q123" s="170"/>
      <c r="R123" s="171"/>
      <c r="S123" s="172"/>
      <c r="T123" s="172"/>
      <c r="U123" s="172"/>
      <c r="V123" s="172"/>
      <c r="W123" s="173"/>
      <c r="X123" s="177"/>
      <c r="Y123" s="175"/>
      <c r="Z123" s="175"/>
      <c r="AA123" s="175"/>
      <c r="AB123" s="176"/>
      <c r="AC123" s="177"/>
      <c r="AD123" s="175"/>
      <c r="AE123" s="175"/>
      <c r="AF123" s="175"/>
      <c r="AG123" s="176"/>
      <c r="AH123" s="178"/>
      <c r="AI123" s="179"/>
      <c r="AJ123" s="179"/>
      <c r="AK123" s="179"/>
      <c r="AL123" s="179"/>
      <c r="AM123" s="180"/>
      <c r="AN123" s="1"/>
    </row>
    <row r="124" spans="1:47" ht="18"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1:47" s="74" customFormat="1" ht="15" customHeight="1">
      <c r="A125" s="68"/>
      <c r="B125" s="68"/>
      <c r="C125" s="68" t="s">
        <v>125</v>
      </c>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8"/>
    </row>
    <row r="126" spans="1:47" s="74" customFormat="1" ht="26.25" customHeight="1">
      <c r="A126" s="68"/>
      <c r="B126" s="68"/>
      <c r="C126" s="146" t="s">
        <v>155</v>
      </c>
      <c r="D126" s="147" t="s">
        <v>170</v>
      </c>
      <c r="E126" s="149"/>
      <c r="F126" s="149"/>
      <c r="G126" s="149"/>
      <c r="H126" s="149"/>
      <c r="I126" s="149"/>
      <c r="J126" s="149"/>
      <c r="K126" s="149"/>
      <c r="L126" s="149"/>
      <c r="M126" s="149"/>
      <c r="N126" s="149"/>
      <c r="O126" s="149"/>
      <c r="P126" s="149"/>
      <c r="Q126" s="149"/>
      <c r="R126" s="149"/>
      <c r="S126" s="149"/>
      <c r="T126" s="149"/>
      <c r="U126" s="149"/>
      <c r="V126" s="149"/>
      <c r="W126" s="149"/>
      <c r="X126" s="149"/>
      <c r="Y126" s="149"/>
      <c r="Z126" s="149"/>
      <c r="AA126" s="149"/>
      <c r="AB126" s="149"/>
      <c r="AC126" s="149"/>
      <c r="AD126" s="149"/>
      <c r="AE126" s="149"/>
      <c r="AF126" s="149"/>
      <c r="AG126" s="149"/>
      <c r="AH126" s="149"/>
      <c r="AI126" s="149"/>
      <c r="AJ126" s="149"/>
      <c r="AK126" s="149"/>
      <c r="AL126" s="149"/>
      <c r="AM126" s="183"/>
      <c r="AN126" s="68"/>
      <c r="AO126" s="68"/>
    </row>
    <row r="127" spans="1:47" s="74" customFormat="1" ht="15" customHeight="1">
      <c r="A127" s="68"/>
      <c r="B127" s="68"/>
      <c r="C127" s="146" t="s">
        <v>171</v>
      </c>
      <c r="D127" s="147" t="s">
        <v>172</v>
      </c>
      <c r="E127" s="147"/>
      <c r="F127" s="147"/>
      <c r="G127" s="147"/>
      <c r="H127" s="147"/>
      <c r="I127" s="147"/>
      <c r="J127" s="147"/>
      <c r="K127" s="147"/>
      <c r="L127" s="147"/>
      <c r="M127" s="147"/>
      <c r="N127" s="147"/>
      <c r="O127" s="147"/>
      <c r="P127" s="147"/>
      <c r="Q127" s="147"/>
      <c r="R127" s="147"/>
      <c r="S127" s="147"/>
      <c r="T127" s="147"/>
      <c r="U127" s="147"/>
      <c r="V127" s="147"/>
      <c r="W127" s="147"/>
      <c r="X127" s="147"/>
      <c r="Y127" s="147"/>
      <c r="Z127" s="147"/>
      <c r="AA127" s="147"/>
      <c r="AB127" s="147"/>
      <c r="AC127" s="147"/>
      <c r="AD127" s="147"/>
      <c r="AE127" s="147"/>
      <c r="AF127" s="147"/>
      <c r="AG127" s="147"/>
      <c r="AH127" s="147"/>
      <c r="AI127" s="147"/>
      <c r="AJ127" s="147"/>
      <c r="AK127" s="147"/>
      <c r="AL127" s="147"/>
      <c r="AM127" s="68"/>
      <c r="AN127" s="68"/>
      <c r="AO127" s="68"/>
    </row>
    <row r="128" spans="1:47" s="74" customFormat="1" ht="15" customHeight="1">
      <c r="A128" s="68"/>
      <c r="B128" s="68"/>
      <c r="C128" s="146" t="s">
        <v>173</v>
      </c>
      <c r="D128" s="147" t="s">
        <v>174</v>
      </c>
      <c r="E128" s="147"/>
      <c r="F128" s="147"/>
      <c r="G128" s="147"/>
      <c r="H128" s="147"/>
      <c r="I128" s="147"/>
      <c r="J128" s="147"/>
      <c r="K128" s="147"/>
      <c r="L128" s="147"/>
      <c r="M128" s="147"/>
      <c r="N128" s="147"/>
      <c r="O128" s="147"/>
      <c r="P128" s="147"/>
      <c r="Q128" s="147"/>
      <c r="R128" s="147"/>
      <c r="S128" s="147"/>
      <c r="T128" s="147"/>
      <c r="U128" s="147"/>
      <c r="V128" s="147"/>
      <c r="W128" s="147"/>
      <c r="X128" s="147"/>
      <c r="Y128" s="147"/>
      <c r="Z128" s="147"/>
      <c r="AA128" s="147"/>
      <c r="AB128" s="147"/>
      <c r="AC128" s="147"/>
      <c r="AD128" s="147"/>
      <c r="AE128" s="147"/>
      <c r="AF128" s="147"/>
      <c r="AG128" s="147"/>
      <c r="AH128" s="147"/>
      <c r="AI128" s="147"/>
      <c r="AJ128" s="147"/>
      <c r="AK128" s="147"/>
      <c r="AL128" s="147"/>
      <c r="AM128" s="68"/>
      <c r="AN128" s="68"/>
      <c r="AO128" s="68"/>
    </row>
    <row r="129" spans="1:41" s="74" customFormat="1" ht="15" customHeight="1">
      <c r="A129" s="68"/>
      <c r="B129" s="68"/>
      <c r="C129" s="146" t="s">
        <v>175</v>
      </c>
      <c r="D129" s="147" t="s">
        <v>176</v>
      </c>
      <c r="E129" s="147"/>
      <c r="F129" s="147"/>
      <c r="G129" s="147"/>
      <c r="H129" s="147"/>
      <c r="I129" s="147"/>
      <c r="J129" s="147"/>
      <c r="K129" s="147"/>
      <c r="L129" s="147"/>
      <c r="M129" s="147"/>
      <c r="N129" s="147"/>
      <c r="O129" s="147"/>
      <c r="P129" s="147"/>
      <c r="Q129" s="147"/>
      <c r="R129" s="147"/>
      <c r="S129" s="147"/>
      <c r="T129" s="147"/>
      <c r="U129" s="147"/>
      <c r="V129" s="147"/>
      <c r="W129" s="147"/>
      <c r="X129" s="147"/>
      <c r="Y129" s="147"/>
      <c r="Z129" s="147"/>
      <c r="AA129" s="147"/>
      <c r="AB129" s="147"/>
      <c r="AC129" s="147"/>
      <c r="AD129" s="147"/>
      <c r="AE129" s="147"/>
      <c r="AF129" s="147"/>
      <c r="AG129" s="147"/>
      <c r="AH129" s="147"/>
      <c r="AI129" s="147"/>
      <c r="AJ129" s="147"/>
      <c r="AK129" s="147"/>
      <c r="AL129" s="147"/>
      <c r="AM129" s="68"/>
      <c r="AN129" s="68"/>
      <c r="AO129" s="68"/>
    </row>
    <row r="130" spans="1:41" ht="18"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1:41" s="74" customFormat="1" ht="18" customHeight="1">
      <c r="A131" s="68"/>
      <c r="B131" s="68"/>
      <c r="C131" s="73"/>
      <c r="D131" s="184"/>
      <c r="E131" s="73"/>
      <c r="F131" s="184"/>
      <c r="G131" s="184"/>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68"/>
      <c r="AL131" s="68"/>
      <c r="AM131" s="68"/>
      <c r="AN131" s="68"/>
      <c r="AO131" s="68"/>
    </row>
    <row r="132" spans="1:41" s="74" customFormat="1" ht="24" customHeight="1">
      <c r="A132" s="68"/>
      <c r="B132" s="62" t="s">
        <v>177</v>
      </c>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68"/>
      <c r="AL132" s="68"/>
      <c r="AM132" s="68"/>
      <c r="AN132" s="68"/>
      <c r="AO132" s="68"/>
    </row>
    <row r="133" spans="1:41" s="74" customFormat="1" ht="21" customHeight="1">
      <c r="A133" s="68"/>
      <c r="B133" s="91" t="s">
        <v>178</v>
      </c>
      <c r="C133" s="92"/>
      <c r="D133" s="92"/>
      <c r="E133" s="92"/>
      <c r="F133" s="92"/>
      <c r="G133" s="92"/>
      <c r="H133" s="92"/>
      <c r="I133" s="92"/>
      <c r="J133" s="92"/>
      <c r="K133" s="93"/>
      <c r="L133" s="153" t="s">
        <v>179</v>
      </c>
      <c r="M133" s="92"/>
      <c r="N133" s="92"/>
      <c r="O133" s="92"/>
      <c r="P133" s="92"/>
      <c r="Q133" s="92"/>
      <c r="R133" s="92"/>
      <c r="S133" s="92"/>
      <c r="T133" s="92"/>
      <c r="U133" s="92"/>
      <c r="V133" s="92"/>
      <c r="W133" s="92"/>
      <c r="X133" s="92"/>
      <c r="Y133" s="92"/>
      <c r="Z133" s="92"/>
      <c r="AA133" s="92"/>
      <c r="AB133" s="92"/>
      <c r="AC133" s="93"/>
      <c r="AD133" s="153" t="s">
        <v>180</v>
      </c>
      <c r="AE133" s="92"/>
      <c r="AF133" s="92"/>
      <c r="AG133" s="92"/>
      <c r="AH133" s="92"/>
      <c r="AI133" s="92"/>
      <c r="AJ133" s="92"/>
      <c r="AK133" s="92"/>
      <c r="AL133" s="92"/>
      <c r="AM133" s="93"/>
      <c r="AN133" s="68"/>
      <c r="AO133" s="68"/>
    </row>
    <row r="134" spans="1:41" s="74" customFormat="1" ht="21" customHeight="1">
      <c r="A134" s="68"/>
      <c r="B134" s="94"/>
      <c r="C134" s="95"/>
      <c r="D134" s="95"/>
      <c r="E134" s="95"/>
      <c r="F134" s="95"/>
      <c r="G134" s="95"/>
      <c r="H134" s="95"/>
      <c r="I134" s="95"/>
      <c r="J134" s="95"/>
      <c r="K134" s="96"/>
      <c r="L134" s="94"/>
      <c r="M134" s="95"/>
      <c r="N134" s="95"/>
      <c r="O134" s="95"/>
      <c r="P134" s="95"/>
      <c r="Q134" s="95"/>
      <c r="R134" s="95"/>
      <c r="S134" s="95"/>
      <c r="T134" s="95"/>
      <c r="U134" s="95"/>
      <c r="V134" s="95"/>
      <c r="W134" s="95"/>
      <c r="X134" s="95"/>
      <c r="Y134" s="95"/>
      <c r="Z134" s="95"/>
      <c r="AA134" s="95"/>
      <c r="AB134" s="95"/>
      <c r="AC134" s="96"/>
      <c r="AD134" s="94"/>
      <c r="AE134" s="95"/>
      <c r="AF134" s="95"/>
      <c r="AG134" s="95"/>
      <c r="AH134" s="95"/>
      <c r="AI134" s="95"/>
      <c r="AJ134" s="95"/>
      <c r="AK134" s="95"/>
      <c r="AL134" s="95"/>
      <c r="AM134" s="96"/>
      <c r="AN134" s="68"/>
      <c r="AO134" s="68"/>
    </row>
    <row r="135" spans="1:41" s="74" customFormat="1" ht="21" customHeight="1">
      <c r="A135" s="68"/>
      <c r="B135" s="186" t="s">
        <v>181</v>
      </c>
      <c r="C135" s="187"/>
      <c r="D135" s="187"/>
      <c r="E135" s="187"/>
      <c r="F135" s="187"/>
      <c r="G135" s="187"/>
      <c r="H135" s="187"/>
      <c r="I135" s="187"/>
      <c r="J135" s="187"/>
      <c r="K135" s="188"/>
      <c r="L135" s="189"/>
      <c r="M135" s="190"/>
      <c r="N135" s="191"/>
      <c r="O135" s="192"/>
      <c r="P135" s="192"/>
      <c r="Q135" s="192"/>
      <c r="R135" s="192"/>
      <c r="S135" s="192"/>
      <c r="T135" s="192"/>
      <c r="U135" s="192"/>
      <c r="V135" s="192"/>
      <c r="W135" s="192"/>
      <c r="X135" s="192"/>
      <c r="Y135" s="192"/>
      <c r="Z135" s="193" t="str">
        <f>Z155</f>
        <v>千円</v>
      </c>
      <c r="AA135" s="194"/>
      <c r="AB135" s="194"/>
      <c r="AC135" s="195"/>
      <c r="AD135" s="189"/>
      <c r="AE135" s="190"/>
      <c r="AF135" s="196">
        <f>IF(ISERROR(N135/$N$161),0,ROUNDDOWN(N135/$N$161,4))</f>
        <v>0</v>
      </c>
      <c r="AG135" s="196"/>
      <c r="AH135" s="196"/>
      <c r="AI135" s="196"/>
      <c r="AJ135" s="196"/>
      <c r="AK135" s="196"/>
      <c r="AL135" s="197"/>
      <c r="AM135" s="198"/>
      <c r="AN135" s="68"/>
      <c r="AO135" s="68"/>
    </row>
    <row r="136" spans="1:41" s="74" customFormat="1" ht="21" customHeight="1">
      <c r="A136" s="68"/>
      <c r="B136" s="199"/>
      <c r="C136" s="200"/>
      <c r="D136" s="200"/>
      <c r="E136" s="200"/>
      <c r="F136" s="200"/>
      <c r="G136" s="200"/>
      <c r="H136" s="200"/>
      <c r="I136" s="200"/>
      <c r="J136" s="200"/>
      <c r="K136" s="201"/>
      <c r="L136" s="109"/>
      <c r="M136" s="202" t="s">
        <v>182</v>
      </c>
      <c r="N136" s="203"/>
      <c r="O136" s="204"/>
      <c r="P136" s="204"/>
      <c r="Q136" s="204"/>
      <c r="R136" s="204"/>
      <c r="S136" s="204"/>
      <c r="T136" s="204"/>
      <c r="U136" s="204"/>
      <c r="V136" s="204"/>
      <c r="W136" s="204"/>
      <c r="X136" s="204"/>
      <c r="Y136" s="204"/>
      <c r="Z136" s="205" t="str">
        <f>Z156</f>
        <v>千円）</v>
      </c>
      <c r="AA136" s="205"/>
      <c r="AB136" s="205"/>
      <c r="AC136" s="206"/>
      <c r="AD136" s="109"/>
      <c r="AE136" s="202" t="s">
        <v>183</v>
      </c>
      <c r="AF136" s="207">
        <f>IF(ISERROR(N136/$N$162),0,ROUNDDOWN(N136/$N$162,4))</f>
        <v>0</v>
      </c>
      <c r="AG136" s="207"/>
      <c r="AH136" s="207"/>
      <c r="AI136" s="207"/>
      <c r="AJ136" s="207"/>
      <c r="AK136" s="207"/>
      <c r="AL136" s="208" t="s">
        <v>184</v>
      </c>
      <c r="AM136" s="209"/>
      <c r="AN136" s="68"/>
      <c r="AO136" s="68"/>
    </row>
    <row r="137" spans="1:41" s="74" customFormat="1" ht="21" customHeight="1">
      <c r="A137" s="68"/>
      <c r="B137" s="126"/>
      <c r="C137" s="127"/>
      <c r="D137" s="91" t="s">
        <v>185</v>
      </c>
      <c r="E137" s="92"/>
      <c r="F137" s="92"/>
      <c r="G137" s="92"/>
      <c r="H137" s="92"/>
      <c r="I137" s="92"/>
      <c r="J137" s="92"/>
      <c r="K137" s="93"/>
      <c r="L137" s="189"/>
      <c r="M137" s="190"/>
      <c r="N137" s="191"/>
      <c r="O137" s="192"/>
      <c r="P137" s="192"/>
      <c r="Q137" s="192"/>
      <c r="R137" s="192"/>
      <c r="S137" s="192"/>
      <c r="T137" s="192"/>
      <c r="U137" s="192"/>
      <c r="V137" s="192"/>
      <c r="W137" s="192"/>
      <c r="X137" s="192"/>
      <c r="Y137" s="192"/>
      <c r="Z137" s="210"/>
      <c r="AA137" s="210"/>
      <c r="AB137" s="210"/>
      <c r="AC137" s="211"/>
      <c r="AD137" s="189"/>
      <c r="AE137" s="190"/>
      <c r="AF137" s="196">
        <f>IF(ISERROR(N137/$N$161),0,ROUNDDOWN(N137/$N$161,4))</f>
        <v>0</v>
      </c>
      <c r="AG137" s="196"/>
      <c r="AH137" s="196"/>
      <c r="AI137" s="196"/>
      <c r="AJ137" s="196"/>
      <c r="AK137" s="196"/>
      <c r="AL137" s="197"/>
      <c r="AM137" s="198"/>
      <c r="AN137" s="68"/>
      <c r="AO137" s="68"/>
    </row>
    <row r="138" spans="1:41" s="74" customFormat="1" ht="21" customHeight="1">
      <c r="A138" s="68"/>
      <c r="B138" s="126"/>
      <c r="C138" s="127"/>
      <c r="D138" s="94"/>
      <c r="E138" s="95"/>
      <c r="F138" s="95"/>
      <c r="G138" s="95"/>
      <c r="H138" s="95"/>
      <c r="I138" s="95"/>
      <c r="J138" s="95"/>
      <c r="K138" s="96"/>
      <c r="L138" s="109"/>
      <c r="M138" s="202" t="s">
        <v>183</v>
      </c>
      <c r="N138" s="203"/>
      <c r="O138" s="204"/>
      <c r="P138" s="204"/>
      <c r="Q138" s="204"/>
      <c r="R138" s="204"/>
      <c r="S138" s="204"/>
      <c r="T138" s="204"/>
      <c r="U138" s="204"/>
      <c r="V138" s="204"/>
      <c r="W138" s="204"/>
      <c r="X138" s="204"/>
      <c r="Y138" s="204"/>
      <c r="Z138" s="212" t="s">
        <v>186</v>
      </c>
      <c r="AA138" s="212"/>
      <c r="AB138" s="212"/>
      <c r="AC138" s="213"/>
      <c r="AD138" s="109"/>
      <c r="AE138" s="202" t="s">
        <v>187</v>
      </c>
      <c r="AF138" s="207">
        <f>IF(ISERROR(N138/$N$162),0,ROUNDDOWN(N138/$N$162,4))</f>
        <v>0</v>
      </c>
      <c r="AG138" s="207"/>
      <c r="AH138" s="207"/>
      <c r="AI138" s="207"/>
      <c r="AJ138" s="207"/>
      <c r="AK138" s="207"/>
      <c r="AL138" s="208" t="s">
        <v>184</v>
      </c>
      <c r="AM138" s="209"/>
      <c r="AN138" s="68"/>
      <c r="AO138" s="68"/>
    </row>
    <row r="139" spans="1:41" s="74" customFormat="1" ht="21" customHeight="1">
      <c r="A139" s="68"/>
      <c r="B139" s="126"/>
      <c r="C139" s="127"/>
      <c r="D139" s="91" t="s">
        <v>188</v>
      </c>
      <c r="E139" s="92"/>
      <c r="F139" s="92"/>
      <c r="G139" s="92"/>
      <c r="H139" s="92"/>
      <c r="I139" s="92"/>
      <c r="J139" s="92"/>
      <c r="K139" s="93"/>
      <c r="L139" s="189"/>
      <c r="M139" s="190"/>
      <c r="N139" s="192"/>
      <c r="O139" s="192"/>
      <c r="P139" s="192"/>
      <c r="Q139" s="192"/>
      <c r="R139" s="192"/>
      <c r="S139" s="192"/>
      <c r="T139" s="192"/>
      <c r="U139" s="192"/>
      <c r="V139" s="192"/>
      <c r="W139" s="192"/>
      <c r="X139" s="192"/>
      <c r="Y139" s="192"/>
      <c r="Z139" s="210"/>
      <c r="AA139" s="210"/>
      <c r="AB139" s="210"/>
      <c r="AC139" s="211"/>
      <c r="AD139" s="189"/>
      <c r="AE139" s="190"/>
      <c r="AF139" s="196">
        <f>IF(ISERROR(N139/$N$161),0,ROUNDDOWN(N139/$N$161,4))</f>
        <v>0</v>
      </c>
      <c r="AG139" s="196"/>
      <c r="AH139" s="196"/>
      <c r="AI139" s="196"/>
      <c r="AJ139" s="196"/>
      <c r="AK139" s="196"/>
      <c r="AL139" s="197"/>
      <c r="AM139" s="198"/>
      <c r="AN139" s="68"/>
      <c r="AO139" s="68"/>
    </row>
    <row r="140" spans="1:41" s="74" customFormat="1" ht="21" customHeight="1">
      <c r="A140" s="68"/>
      <c r="B140" s="126"/>
      <c r="C140" s="127"/>
      <c r="D140" s="94"/>
      <c r="E140" s="95"/>
      <c r="F140" s="95"/>
      <c r="G140" s="95"/>
      <c r="H140" s="95"/>
      <c r="I140" s="95"/>
      <c r="J140" s="95"/>
      <c r="K140" s="96"/>
      <c r="L140" s="109"/>
      <c r="M140" s="202" t="s">
        <v>183</v>
      </c>
      <c r="N140" s="204"/>
      <c r="O140" s="204"/>
      <c r="P140" s="204"/>
      <c r="Q140" s="204"/>
      <c r="R140" s="204"/>
      <c r="S140" s="204"/>
      <c r="T140" s="204"/>
      <c r="U140" s="204"/>
      <c r="V140" s="204"/>
      <c r="W140" s="204"/>
      <c r="X140" s="204"/>
      <c r="Y140" s="204"/>
      <c r="Z140" s="212" t="s">
        <v>186</v>
      </c>
      <c r="AA140" s="212"/>
      <c r="AB140" s="212"/>
      <c r="AC140" s="213"/>
      <c r="AD140" s="109"/>
      <c r="AE140" s="202" t="s">
        <v>189</v>
      </c>
      <c r="AF140" s="207">
        <f>IF(ISERROR(N140/$N$162),0,ROUNDDOWN(N140/$N$162,4))</f>
        <v>0</v>
      </c>
      <c r="AG140" s="207"/>
      <c r="AH140" s="207"/>
      <c r="AI140" s="207"/>
      <c r="AJ140" s="207"/>
      <c r="AK140" s="207"/>
      <c r="AL140" s="208" t="s">
        <v>190</v>
      </c>
      <c r="AM140" s="209"/>
      <c r="AN140" s="68"/>
      <c r="AO140" s="68"/>
    </row>
    <row r="141" spans="1:41" s="74" customFormat="1" ht="21" customHeight="1">
      <c r="A141" s="68"/>
      <c r="B141" s="126"/>
      <c r="C141" s="127"/>
      <c r="D141" s="91" t="s">
        <v>191</v>
      </c>
      <c r="E141" s="92"/>
      <c r="F141" s="92"/>
      <c r="G141" s="92"/>
      <c r="H141" s="92"/>
      <c r="I141" s="92"/>
      <c r="J141" s="92"/>
      <c r="K141" s="93"/>
      <c r="L141" s="189"/>
      <c r="M141" s="190"/>
      <c r="N141" s="191"/>
      <c r="O141" s="192"/>
      <c r="P141" s="192"/>
      <c r="Q141" s="192"/>
      <c r="R141" s="192"/>
      <c r="S141" s="192"/>
      <c r="T141" s="192"/>
      <c r="U141" s="192"/>
      <c r="V141" s="192"/>
      <c r="W141" s="192"/>
      <c r="X141" s="192"/>
      <c r="Y141" s="192"/>
      <c r="Z141" s="210"/>
      <c r="AA141" s="210"/>
      <c r="AB141" s="210"/>
      <c r="AC141" s="211"/>
      <c r="AD141" s="189"/>
      <c r="AE141" s="190"/>
      <c r="AF141" s="196">
        <f>IF(ISERROR(N141/$N$161),0,ROUNDDOWN(N141/$N$161,4))</f>
        <v>0</v>
      </c>
      <c r="AG141" s="196"/>
      <c r="AH141" s="196"/>
      <c r="AI141" s="196"/>
      <c r="AJ141" s="196"/>
      <c r="AK141" s="196"/>
      <c r="AL141" s="197"/>
      <c r="AM141" s="198"/>
      <c r="AN141" s="68"/>
      <c r="AO141" s="68"/>
    </row>
    <row r="142" spans="1:41" s="74" customFormat="1" ht="21" customHeight="1">
      <c r="A142" s="68"/>
      <c r="B142" s="109"/>
      <c r="C142" s="110"/>
      <c r="D142" s="94"/>
      <c r="E142" s="95"/>
      <c r="F142" s="95"/>
      <c r="G142" s="95"/>
      <c r="H142" s="95"/>
      <c r="I142" s="95"/>
      <c r="J142" s="95"/>
      <c r="K142" s="96"/>
      <c r="L142" s="109"/>
      <c r="M142" s="202" t="s">
        <v>187</v>
      </c>
      <c r="N142" s="203"/>
      <c r="O142" s="204"/>
      <c r="P142" s="204"/>
      <c r="Q142" s="204"/>
      <c r="R142" s="204"/>
      <c r="S142" s="204"/>
      <c r="T142" s="204"/>
      <c r="U142" s="204"/>
      <c r="V142" s="204"/>
      <c r="W142" s="204"/>
      <c r="X142" s="204"/>
      <c r="Y142" s="204"/>
      <c r="Z142" s="212" t="s">
        <v>192</v>
      </c>
      <c r="AA142" s="212"/>
      <c r="AB142" s="212"/>
      <c r="AC142" s="213"/>
      <c r="AD142" s="109"/>
      <c r="AE142" s="202" t="s">
        <v>183</v>
      </c>
      <c r="AF142" s="207">
        <f>IF(ISERROR(N142/$N$162),0,ROUNDDOWN(N142/$N$162,4))</f>
        <v>0</v>
      </c>
      <c r="AG142" s="207"/>
      <c r="AH142" s="207"/>
      <c r="AI142" s="207"/>
      <c r="AJ142" s="207"/>
      <c r="AK142" s="207"/>
      <c r="AL142" s="208" t="s">
        <v>184</v>
      </c>
      <c r="AM142" s="209"/>
      <c r="AN142" s="68"/>
      <c r="AO142" s="68"/>
    </row>
    <row r="143" spans="1:41" s="74" customFormat="1" ht="21" customHeight="1">
      <c r="A143" s="68"/>
      <c r="B143" s="186" t="s">
        <v>193</v>
      </c>
      <c r="C143" s="187"/>
      <c r="D143" s="187"/>
      <c r="E143" s="187"/>
      <c r="F143" s="187"/>
      <c r="G143" s="187"/>
      <c r="H143" s="187"/>
      <c r="I143" s="187"/>
      <c r="J143" s="187"/>
      <c r="K143" s="188"/>
      <c r="L143" s="189"/>
      <c r="M143" s="190"/>
      <c r="N143" s="191"/>
      <c r="O143" s="192"/>
      <c r="P143" s="192"/>
      <c r="Q143" s="192"/>
      <c r="R143" s="192"/>
      <c r="S143" s="192"/>
      <c r="T143" s="192"/>
      <c r="U143" s="192"/>
      <c r="V143" s="192"/>
      <c r="W143" s="192"/>
      <c r="X143" s="192"/>
      <c r="Y143" s="192"/>
      <c r="Z143" s="210"/>
      <c r="AA143" s="210"/>
      <c r="AB143" s="210"/>
      <c r="AC143" s="211"/>
      <c r="AD143" s="189"/>
      <c r="AE143" s="190"/>
      <c r="AF143" s="196">
        <f>IF(ISERROR(N143/$N$161),0,ROUNDDOWN(N143/$N$161,4))</f>
        <v>0</v>
      </c>
      <c r="AG143" s="196"/>
      <c r="AH143" s="196"/>
      <c r="AI143" s="196"/>
      <c r="AJ143" s="196"/>
      <c r="AK143" s="196"/>
      <c r="AL143" s="197"/>
      <c r="AM143" s="198"/>
      <c r="AN143" s="68"/>
      <c r="AO143" s="68"/>
    </row>
    <row r="144" spans="1:41" s="74" customFormat="1" ht="21" customHeight="1">
      <c r="A144" s="68"/>
      <c r="B144" s="199"/>
      <c r="C144" s="200"/>
      <c r="D144" s="200"/>
      <c r="E144" s="200"/>
      <c r="F144" s="200"/>
      <c r="G144" s="200"/>
      <c r="H144" s="200"/>
      <c r="I144" s="200"/>
      <c r="J144" s="200"/>
      <c r="K144" s="201"/>
      <c r="L144" s="109"/>
      <c r="M144" s="202" t="s">
        <v>187</v>
      </c>
      <c r="N144" s="203"/>
      <c r="O144" s="204"/>
      <c r="P144" s="204"/>
      <c r="Q144" s="204"/>
      <c r="R144" s="204"/>
      <c r="S144" s="204"/>
      <c r="T144" s="204"/>
      <c r="U144" s="204"/>
      <c r="V144" s="204"/>
      <c r="W144" s="204"/>
      <c r="X144" s="204"/>
      <c r="Y144" s="204"/>
      <c r="Z144" s="212" t="s">
        <v>194</v>
      </c>
      <c r="AA144" s="212"/>
      <c r="AB144" s="212"/>
      <c r="AC144" s="213"/>
      <c r="AD144" s="109"/>
      <c r="AE144" s="202" t="s">
        <v>183</v>
      </c>
      <c r="AF144" s="207">
        <f>IF(ISERROR(N144/$N$162),0,ROUNDDOWN(N144/$N$162,4))</f>
        <v>0</v>
      </c>
      <c r="AG144" s="207"/>
      <c r="AH144" s="207"/>
      <c r="AI144" s="207"/>
      <c r="AJ144" s="207"/>
      <c r="AK144" s="207"/>
      <c r="AL144" s="208" t="s">
        <v>195</v>
      </c>
      <c r="AM144" s="209"/>
      <c r="AN144" s="68"/>
      <c r="AO144" s="68"/>
    </row>
    <row r="145" spans="1:48" s="74" customFormat="1" ht="21" customHeight="1">
      <c r="A145" s="68"/>
      <c r="B145" s="126"/>
      <c r="C145" s="127"/>
      <c r="D145" s="91" t="s">
        <v>196</v>
      </c>
      <c r="E145" s="92"/>
      <c r="F145" s="92"/>
      <c r="G145" s="92"/>
      <c r="H145" s="92"/>
      <c r="I145" s="92"/>
      <c r="J145" s="92"/>
      <c r="K145" s="93"/>
      <c r="L145" s="189"/>
      <c r="M145" s="190"/>
      <c r="N145" s="192"/>
      <c r="O145" s="192"/>
      <c r="P145" s="192"/>
      <c r="Q145" s="192"/>
      <c r="R145" s="192"/>
      <c r="S145" s="192"/>
      <c r="T145" s="192"/>
      <c r="U145" s="192"/>
      <c r="V145" s="192"/>
      <c r="W145" s="192"/>
      <c r="X145" s="192"/>
      <c r="Y145" s="192"/>
      <c r="Z145" s="210"/>
      <c r="AA145" s="210"/>
      <c r="AB145" s="210"/>
      <c r="AC145" s="211"/>
      <c r="AD145" s="189"/>
      <c r="AE145" s="190"/>
      <c r="AF145" s="196">
        <f>IF(ISERROR(N145/$N$161),0,ROUNDDOWN(N145/$N$161,4))</f>
        <v>0</v>
      </c>
      <c r="AG145" s="196"/>
      <c r="AH145" s="196"/>
      <c r="AI145" s="196"/>
      <c r="AJ145" s="196"/>
      <c r="AK145" s="196"/>
      <c r="AL145" s="197"/>
      <c r="AM145" s="198"/>
      <c r="AN145" s="68"/>
      <c r="AO145" s="68"/>
    </row>
    <row r="146" spans="1:48" s="74" customFormat="1" ht="21" customHeight="1">
      <c r="A146" s="68"/>
      <c r="B146" s="109"/>
      <c r="C146" s="110"/>
      <c r="D146" s="94"/>
      <c r="E146" s="95"/>
      <c r="F146" s="95"/>
      <c r="G146" s="95"/>
      <c r="H146" s="95"/>
      <c r="I146" s="95"/>
      <c r="J146" s="95"/>
      <c r="K146" s="96"/>
      <c r="L146" s="109"/>
      <c r="M146" s="202" t="s">
        <v>183</v>
      </c>
      <c r="N146" s="204"/>
      <c r="O146" s="204"/>
      <c r="P146" s="204"/>
      <c r="Q146" s="204"/>
      <c r="R146" s="204"/>
      <c r="S146" s="204"/>
      <c r="T146" s="204"/>
      <c r="U146" s="204"/>
      <c r="V146" s="204"/>
      <c r="W146" s="204"/>
      <c r="X146" s="204"/>
      <c r="Y146" s="204"/>
      <c r="Z146" s="212" t="s">
        <v>192</v>
      </c>
      <c r="AA146" s="212"/>
      <c r="AB146" s="212"/>
      <c r="AC146" s="213"/>
      <c r="AD146" s="109"/>
      <c r="AE146" s="202" t="s">
        <v>197</v>
      </c>
      <c r="AF146" s="207">
        <f>IF(ISERROR(N146/$N$162),0,ROUNDDOWN(N146/$N$162,4))</f>
        <v>0</v>
      </c>
      <c r="AG146" s="207"/>
      <c r="AH146" s="207"/>
      <c r="AI146" s="207"/>
      <c r="AJ146" s="207"/>
      <c r="AK146" s="207"/>
      <c r="AL146" s="208" t="s">
        <v>184</v>
      </c>
      <c r="AM146" s="209"/>
      <c r="AN146" s="68"/>
      <c r="AO146" s="68"/>
    </row>
    <row r="147" spans="1:48" s="74" customFormat="1" ht="21" customHeight="1">
      <c r="A147" s="68"/>
      <c r="B147" s="186" t="s">
        <v>198</v>
      </c>
      <c r="C147" s="187"/>
      <c r="D147" s="187"/>
      <c r="E147" s="187"/>
      <c r="F147" s="187"/>
      <c r="G147" s="187"/>
      <c r="H147" s="187"/>
      <c r="I147" s="187"/>
      <c r="J147" s="187"/>
      <c r="K147" s="188"/>
      <c r="L147" s="189"/>
      <c r="M147" s="190"/>
      <c r="N147" s="191"/>
      <c r="O147" s="192"/>
      <c r="P147" s="192"/>
      <c r="Q147" s="192"/>
      <c r="R147" s="192"/>
      <c r="S147" s="192"/>
      <c r="T147" s="192"/>
      <c r="U147" s="192"/>
      <c r="V147" s="192"/>
      <c r="W147" s="192"/>
      <c r="X147" s="192"/>
      <c r="Y147" s="192"/>
      <c r="Z147" s="210"/>
      <c r="AA147" s="210"/>
      <c r="AB147" s="210"/>
      <c r="AC147" s="211"/>
      <c r="AD147" s="189"/>
      <c r="AE147" s="190"/>
      <c r="AF147" s="196">
        <f>IF(ISERROR(N147/$N$161),0,ROUNDDOWN(N147/$N$161,4))</f>
        <v>0</v>
      </c>
      <c r="AG147" s="196"/>
      <c r="AH147" s="196"/>
      <c r="AI147" s="196"/>
      <c r="AJ147" s="196"/>
      <c r="AK147" s="196"/>
      <c r="AL147" s="197"/>
      <c r="AM147" s="198"/>
      <c r="AN147" s="68"/>
      <c r="AO147" s="68"/>
    </row>
    <row r="148" spans="1:48" s="74" customFormat="1" ht="21" customHeight="1">
      <c r="A148" s="68"/>
      <c r="B148" s="199"/>
      <c r="C148" s="200"/>
      <c r="D148" s="200"/>
      <c r="E148" s="200"/>
      <c r="F148" s="200"/>
      <c r="G148" s="200"/>
      <c r="H148" s="200"/>
      <c r="I148" s="200"/>
      <c r="J148" s="200"/>
      <c r="K148" s="201"/>
      <c r="L148" s="109"/>
      <c r="M148" s="202" t="s">
        <v>183</v>
      </c>
      <c r="N148" s="203"/>
      <c r="O148" s="204"/>
      <c r="P148" s="204"/>
      <c r="Q148" s="204"/>
      <c r="R148" s="204"/>
      <c r="S148" s="204"/>
      <c r="T148" s="204"/>
      <c r="U148" s="204"/>
      <c r="V148" s="204"/>
      <c r="W148" s="204"/>
      <c r="X148" s="204"/>
      <c r="Y148" s="204"/>
      <c r="Z148" s="212" t="s">
        <v>186</v>
      </c>
      <c r="AA148" s="212"/>
      <c r="AB148" s="212"/>
      <c r="AC148" s="213"/>
      <c r="AD148" s="109"/>
      <c r="AE148" s="202" t="s">
        <v>183</v>
      </c>
      <c r="AF148" s="207">
        <f>IF(ISERROR(N148/$N$162),0,ROUNDDOWN(N148/$N$162,4))</f>
        <v>0</v>
      </c>
      <c r="AG148" s="207"/>
      <c r="AH148" s="207"/>
      <c r="AI148" s="207"/>
      <c r="AJ148" s="207"/>
      <c r="AK148" s="207"/>
      <c r="AL148" s="208" t="s">
        <v>190</v>
      </c>
      <c r="AM148" s="209"/>
      <c r="AN148" s="68"/>
      <c r="AO148" s="68"/>
    </row>
    <row r="149" spans="1:48" s="74" customFormat="1" ht="21" customHeight="1">
      <c r="A149" s="68"/>
      <c r="B149" s="186" t="s">
        <v>199</v>
      </c>
      <c r="C149" s="187"/>
      <c r="D149" s="187"/>
      <c r="E149" s="187"/>
      <c r="F149" s="187"/>
      <c r="G149" s="187"/>
      <c r="H149" s="187"/>
      <c r="I149" s="187"/>
      <c r="J149" s="187"/>
      <c r="K149" s="188"/>
      <c r="L149" s="189"/>
      <c r="M149" s="190"/>
      <c r="N149" s="191"/>
      <c r="O149" s="192"/>
      <c r="P149" s="192"/>
      <c r="Q149" s="192"/>
      <c r="R149" s="192"/>
      <c r="S149" s="192"/>
      <c r="T149" s="192"/>
      <c r="U149" s="192"/>
      <c r="V149" s="192"/>
      <c r="W149" s="192"/>
      <c r="X149" s="192"/>
      <c r="Y149" s="192"/>
      <c r="Z149" s="210"/>
      <c r="AA149" s="210"/>
      <c r="AB149" s="210"/>
      <c r="AC149" s="211"/>
      <c r="AD149" s="189"/>
      <c r="AE149" s="190"/>
      <c r="AF149" s="196">
        <f>IF(ISERROR(N149/$N$161),0,ROUNDDOWN(N149/$N$161,4))</f>
        <v>0</v>
      </c>
      <c r="AG149" s="196"/>
      <c r="AH149" s="196"/>
      <c r="AI149" s="196"/>
      <c r="AJ149" s="196"/>
      <c r="AK149" s="196"/>
      <c r="AL149" s="197"/>
      <c r="AM149" s="198"/>
      <c r="AN149" s="68"/>
      <c r="AO149" s="68"/>
    </row>
    <row r="150" spans="1:48" s="74" customFormat="1" ht="21" customHeight="1">
      <c r="A150" s="68"/>
      <c r="B150" s="199"/>
      <c r="C150" s="200"/>
      <c r="D150" s="200"/>
      <c r="E150" s="200"/>
      <c r="F150" s="200"/>
      <c r="G150" s="200"/>
      <c r="H150" s="200"/>
      <c r="I150" s="200"/>
      <c r="J150" s="200"/>
      <c r="K150" s="201"/>
      <c r="L150" s="109"/>
      <c r="M150" s="202" t="s">
        <v>183</v>
      </c>
      <c r="N150" s="203"/>
      <c r="O150" s="204"/>
      <c r="P150" s="204"/>
      <c r="Q150" s="204"/>
      <c r="R150" s="204"/>
      <c r="S150" s="204"/>
      <c r="T150" s="204"/>
      <c r="U150" s="204"/>
      <c r="V150" s="204"/>
      <c r="W150" s="204"/>
      <c r="X150" s="204"/>
      <c r="Y150" s="204"/>
      <c r="Z150" s="212" t="s">
        <v>186</v>
      </c>
      <c r="AA150" s="212"/>
      <c r="AB150" s="212"/>
      <c r="AC150" s="213"/>
      <c r="AD150" s="109"/>
      <c r="AE150" s="202" t="s">
        <v>197</v>
      </c>
      <c r="AF150" s="207">
        <f>IF(ISERROR(N150/$N$162),0,ROUNDDOWN(N150/$N$162,4))</f>
        <v>0</v>
      </c>
      <c r="AG150" s="207"/>
      <c r="AH150" s="207"/>
      <c r="AI150" s="207"/>
      <c r="AJ150" s="207"/>
      <c r="AK150" s="207"/>
      <c r="AL150" s="208" t="s">
        <v>200</v>
      </c>
      <c r="AM150" s="209"/>
      <c r="AN150" s="68"/>
      <c r="AO150" s="68"/>
    </row>
    <row r="151" spans="1:48" s="74" customFormat="1" ht="21" customHeight="1">
      <c r="A151" s="68"/>
      <c r="B151" s="186" t="s">
        <v>201</v>
      </c>
      <c r="C151" s="187"/>
      <c r="D151" s="187"/>
      <c r="E151" s="187"/>
      <c r="F151" s="187"/>
      <c r="G151" s="187"/>
      <c r="H151" s="187"/>
      <c r="I151" s="187"/>
      <c r="J151" s="187"/>
      <c r="K151" s="188"/>
      <c r="L151" s="189"/>
      <c r="M151" s="190"/>
      <c r="N151" s="191"/>
      <c r="O151" s="192"/>
      <c r="P151" s="192"/>
      <c r="Q151" s="192"/>
      <c r="R151" s="192"/>
      <c r="S151" s="192"/>
      <c r="T151" s="192"/>
      <c r="U151" s="192"/>
      <c r="V151" s="192"/>
      <c r="W151" s="192"/>
      <c r="X151" s="192"/>
      <c r="Y151" s="192"/>
      <c r="Z151" s="210"/>
      <c r="AA151" s="210"/>
      <c r="AB151" s="210"/>
      <c r="AC151" s="211"/>
      <c r="AD151" s="189"/>
      <c r="AE151" s="190"/>
      <c r="AF151" s="196">
        <f>IF(ISERROR(N151/$N$161),0,ROUNDDOWN(N151/$N$161,4))</f>
        <v>0</v>
      </c>
      <c r="AG151" s="196"/>
      <c r="AH151" s="196"/>
      <c r="AI151" s="196"/>
      <c r="AJ151" s="196"/>
      <c r="AK151" s="196"/>
      <c r="AL151" s="197"/>
      <c r="AM151" s="198"/>
      <c r="AN151" s="68"/>
      <c r="AO151" s="68"/>
    </row>
    <row r="152" spans="1:48" s="74" customFormat="1" ht="21" customHeight="1">
      <c r="A152" s="68"/>
      <c r="B152" s="199"/>
      <c r="C152" s="200"/>
      <c r="D152" s="200"/>
      <c r="E152" s="200"/>
      <c r="F152" s="200"/>
      <c r="G152" s="200"/>
      <c r="H152" s="200"/>
      <c r="I152" s="200"/>
      <c r="J152" s="200"/>
      <c r="K152" s="201"/>
      <c r="L152" s="109"/>
      <c r="M152" s="202" t="s">
        <v>197</v>
      </c>
      <c r="N152" s="203"/>
      <c r="O152" s="204"/>
      <c r="P152" s="204"/>
      <c r="Q152" s="204"/>
      <c r="R152" s="204"/>
      <c r="S152" s="204"/>
      <c r="T152" s="204"/>
      <c r="U152" s="204"/>
      <c r="V152" s="204"/>
      <c r="W152" s="204"/>
      <c r="X152" s="204"/>
      <c r="Y152" s="204"/>
      <c r="Z152" s="212" t="s">
        <v>186</v>
      </c>
      <c r="AA152" s="212"/>
      <c r="AB152" s="212"/>
      <c r="AC152" s="213"/>
      <c r="AD152" s="109"/>
      <c r="AE152" s="202" t="s">
        <v>183</v>
      </c>
      <c r="AF152" s="207">
        <f>IF(ISERROR(N152/$N$162),0,ROUNDDOWN(N152/$N$162,4))</f>
        <v>0</v>
      </c>
      <c r="AG152" s="207"/>
      <c r="AH152" s="207"/>
      <c r="AI152" s="207"/>
      <c r="AJ152" s="207"/>
      <c r="AK152" s="207"/>
      <c r="AL152" s="208" t="s">
        <v>195</v>
      </c>
      <c r="AM152" s="209"/>
      <c r="AN152" s="68"/>
      <c r="AO152" s="68"/>
    </row>
    <row r="153" spans="1:48" s="74" customFormat="1" ht="21" customHeight="1">
      <c r="A153" s="68"/>
      <c r="B153" s="186" t="s">
        <v>202</v>
      </c>
      <c r="C153" s="187"/>
      <c r="D153" s="187"/>
      <c r="E153" s="187"/>
      <c r="F153" s="187"/>
      <c r="G153" s="187"/>
      <c r="H153" s="187"/>
      <c r="I153" s="187"/>
      <c r="J153" s="187"/>
      <c r="K153" s="188"/>
      <c r="L153" s="189"/>
      <c r="M153" s="190"/>
      <c r="N153" s="191"/>
      <c r="O153" s="192"/>
      <c r="P153" s="192"/>
      <c r="Q153" s="192"/>
      <c r="R153" s="192"/>
      <c r="S153" s="192"/>
      <c r="T153" s="192"/>
      <c r="U153" s="192"/>
      <c r="V153" s="192"/>
      <c r="W153" s="192"/>
      <c r="X153" s="192"/>
      <c r="Y153" s="192"/>
      <c r="Z153" s="210"/>
      <c r="AA153" s="210"/>
      <c r="AB153" s="210"/>
      <c r="AC153" s="211"/>
      <c r="AD153" s="189"/>
      <c r="AE153" s="190"/>
      <c r="AF153" s="196">
        <f>IF(ISERROR(N153/$N$161),0,ROUNDDOWN(N153/$N$161,4))</f>
        <v>0</v>
      </c>
      <c r="AG153" s="196"/>
      <c r="AH153" s="196"/>
      <c r="AI153" s="196"/>
      <c r="AJ153" s="196"/>
      <c r="AK153" s="196"/>
      <c r="AL153" s="197"/>
      <c r="AM153" s="198"/>
      <c r="AN153" s="68"/>
      <c r="AO153" s="68"/>
    </row>
    <row r="154" spans="1:48" s="74" customFormat="1" ht="21" customHeight="1">
      <c r="A154" s="68"/>
      <c r="B154" s="199"/>
      <c r="C154" s="200"/>
      <c r="D154" s="200"/>
      <c r="E154" s="200"/>
      <c r="F154" s="200"/>
      <c r="G154" s="200"/>
      <c r="H154" s="200"/>
      <c r="I154" s="200"/>
      <c r="J154" s="200"/>
      <c r="K154" s="201"/>
      <c r="L154" s="109"/>
      <c r="M154" s="202" t="s">
        <v>203</v>
      </c>
      <c r="N154" s="203"/>
      <c r="O154" s="204"/>
      <c r="P154" s="204"/>
      <c r="Q154" s="204"/>
      <c r="R154" s="204"/>
      <c r="S154" s="204"/>
      <c r="T154" s="204"/>
      <c r="U154" s="204"/>
      <c r="V154" s="204"/>
      <c r="W154" s="204"/>
      <c r="X154" s="204"/>
      <c r="Y154" s="204"/>
      <c r="Z154" s="212" t="s">
        <v>204</v>
      </c>
      <c r="AA154" s="212"/>
      <c r="AB154" s="212"/>
      <c r="AC154" s="213"/>
      <c r="AD154" s="109"/>
      <c r="AE154" s="202" t="s">
        <v>197</v>
      </c>
      <c r="AF154" s="207">
        <f>IF(ISERROR(N154/$N$162),0,ROUNDDOWN(N154/$N$162,4))</f>
        <v>0</v>
      </c>
      <c r="AG154" s="207"/>
      <c r="AH154" s="207"/>
      <c r="AI154" s="207"/>
      <c r="AJ154" s="207"/>
      <c r="AK154" s="207"/>
      <c r="AL154" s="208" t="s">
        <v>205</v>
      </c>
      <c r="AM154" s="209"/>
      <c r="AN154" s="68"/>
      <c r="AO154" s="68"/>
    </row>
    <row r="155" spans="1:48" s="74" customFormat="1" ht="21" customHeight="1">
      <c r="A155" s="68"/>
      <c r="B155" s="91" t="s">
        <v>145</v>
      </c>
      <c r="C155" s="92"/>
      <c r="D155" s="92"/>
      <c r="E155" s="92"/>
      <c r="F155" s="92"/>
      <c r="G155" s="92"/>
      <c r="H155" s="92"/>
      <c r="I155" s="92"/>
      <c r="J155" s="92"/>
      <c r="K155" s="93"/>
      <c r="L155" s="189"/>
      <c r="M155" s="190"/>
      <c r="N155" s="214">
        <f>SUM(N135)+SUM(N151)+SUM(N149)+SUM(N147)+SUM(N143)+SUM(N153)</f>
        <v>0</v>
      </c>
      <c r="O155" s="214"/>
      <c r="P155" s="214"/>
      <c r="Q155" s="214"/>
      <c r="R155" s="214"/>
      <c r="S155" s="214"/>
      <c r="T155" s="214"/>
      <c r="U155" s="214"/>
      <c r="V155" s="214"/>
      <c r="W155" s="214"/>
      <c r="X155" s="214"/>
      <c r="Y155" s="214"/>
      <c r="Z155" s="193" t="str">
        <f>Z161</f>
        <v>千円</v>
      </c>
      <c r="AA155" s="194"/>
      <c r="AB155" s="194"/>
      <c r="AC155" s="195"/>
      <c r="AD155" s="189"/>
      <c r="AE155" s="190"/>
      <c r="AF155" s="196">
        <f>SUM(AF153)+SUM(AF151)+SUM(AF149)+SUM(AF147)+SUM(AF143)+SUM(AF135)</f>
        <v>0</v>
      </c>
      <c r="AG155" s="196"/>
      <c r="AH155" s="196"/>
      <c r="AI155" s="196"/>
      <c r="AJ155" s="196"/>
      <c r="AK155" s="196"/>
      <c r="AL155" s="197"/>
      <c r="AM155" s="198"/>
      <c r="AN155" s="68"/>
      <c r="AO155" s="68"/>
    </row>
    <row r="156" spans="1:48" s="74" customFormat="1" ht="21" customHeight="1">
      <c r="A156" s="68"/>
      <c r="B156" s="94"/>
      <c r="C156" s="95"/>
      <c r="D156" s="95"/>
      <c r="E156" s="95"/>
      <c r="F156" s="95"/>
      <c r="G156" s="95"/>
      <c r="H156" s="95"/>
      <c r="I156" s="95"/>
      <c r="J156" s="95"/>
      <c r="K156" s="96"/>
      <c r="L156" s="109"/>
      <c r="M156" s="202" t="s">
        <v>189</v>
      </c>
      <c r="N156" s="215">
        <f>SUM(N154)+SUM(N152)+SUM(N150)+SUM(N148)+SUM(N144)+SUM(N136)</f>
        <v>0</v>
      </c>
      <c r="O156" s="215"/>
      <c r="P156" s="215"/>
      <c r="Q156" s="215"/>
      <c r="R156" s="215"/>
      <c r="S156" s="215"/>
      <c r="T156" s="215"/>
      <c r="U156" s="215"/>
      <c r="V156" s="215"/>
      <c r="W156" s="215"/>
      <c r="X156" s="215"/>
      <c r="Y156" s="215"/>
      <c r="Z156" s="205" t="str">
        <f>Z162</f>
        <v>千円）</v>
      </c>
      <c r="AA156" s="205"/>
      <c r="AB156" s="205"/>
      <c r="AC156" s="206"/>
      <c r="AD156" s="109"/>
      <c r="AE156" s="202" t="s">
        <v>189</v>
      </c>
      <c r="AF156" s="207">
        <f>SUM(AF154)+SUM(AF152)+SUM(AF150)+SUM(AF148)+SUM(AF144)+SUM(AF136)</f>
        <v>0</v>
      </c>
      <c r="AG156" s="207"/>
      <c r="AH156" s="207"/>
      <c r="AI156" s="207"/>
      <c r="AJ156" s="207"/>
      <c r="AK156" s="207"/>
      <c r="AL156" s="208" t="s">
        <v>206</v>
      </c>
      <c r="AM156" s="209"/>
      <c r="AN156" s="68"/>
      <c r="AO156" s="68"/>
      <c r="AT156" s="216"/>
    </row>
    <row r="157" spans="1:48" s="74" customFormat="1" ht="21" customHeight="1">
      <c r="A157" s="68"/>
      <c r="B157" s="186" t="s">
        <v>207</v>
      </c>
      <c r="C157" s="187"/>
      <c r="D157" s="187"/>
      <c r="E157" s="187"/>
      <c r="F157" s="187"/>
      <c r="G157" s="187"/>
      <c r="H157" s="187"/>
      <c r="I157" s="187"/>
      <c r="J157" s="187"/>
      <c r="K157" s="188"/>
      <c r="L157" s="189"/>
      <c r="M157" s="190"/>
      <c r="N157" s="191"/>
      <c r="O157" s="192"/>
      <c r="P157" s="192"/>
      <c r="Q157" s="192"/>
      <c r="R157" s="192"/>
      <c r="S157" s="192"/>
      <c r="T157" s="192"/>
      <c r="U157" s="192"/>
      <c r="V157" s="192"/>
      <c r="W157" s="192"/>
      <c r="X157" s="192"/>
      <c r="Y157" s="192"/>
      <c r="Z157" s="210"/>
      <c r="AA157" s="210"/>
      <c r="AB157" s="210"/>
      <c r="AC157" s="211"/>
      <c r="AD157" s="189"/>
      <c r="AE157" s="190"/>
      <c r="AF157" s="196">
        <f>IF(ISERROR(N157/$N$161),0,ROUNDDOWN(N157/$N$161,4))</f>
        <v>0</v>
      </c>
      <c r="AG157" s="196"/>
      <c r="AH157" s="196"/>
      <c r="AI157" s="196"/>
      <c r="AJ157" s="196"/>
      <c r="AK157" s="196"/>
      <c r="AL157" s="197"/>
      <c r="AM157" s="198"/>
      <c r="AN157" s="68"/>
      <c r="AO157" s="68"/>
    </row>
    <row r="158" spans="1:48" s="74" customFormat="1" ht="21" customHeight="1">
      <c r="A158" s="68"/>
      <c r="B158" s="199"/>
      <c r="C158" s="200"/>
      <c r="D158" s="200"/>
      <c r="E158" s="200"/>
      <c r="F158" s="200"/>
      <c r="G158" s="200"/>
      <c r="H158" s="200"/>
      <c r="I158" s="200"/>
      <c r="J158" s="200"/>
      <c r="K158" s="201"/>
      <c r="L158" s="109"/>
      <c r="M158" s="202" t="s">
        <v>203</v>
      </c>
      <c r="N158" s="203" t="s">
        <v>208</v>
      </c>
      <c r="O158" s="204"/>
      <c r="P158" s="204"/>
      <c r="Q158" s="204"/>
      <c r="R158" s="204"/>
      <c r="S158" s="204"/>
      <c r="T158" s="204"/>
      <c r="U158" s="204"/>
      <c r="V158" s="204"/>
      <c r="W158" s="204"/>
      <c r="X158" s="204"/>
      <c r="Y158" s="204"/>
      <c r="Z158" s="212" t="s">
        <v>209</v>
      </c>
      <c r="AA158" s="212"/>
      <c r="AB158" s="212"/>
      <c r="AC158" s="213"/>
      <c r="AD158" s="109"/>
      <c r="AE158" s="202" t="s">
        <v>203</v>
      </c>
      <c r="AF158" s="207">
        <f>IF(ISERROR(N158/$N$162),0,ROUNDDOWN(N158/$N$162,4))</f>
        <v>0</v>
      </c>
      <c r="AG158" s="207"/>
      <c r="AH158" s="207"/>
      <c r="AI158" s="207"/>
      <c r="AJ158" s="207"/>
      <c r="AK158" s="207"/>
      <c r="AL158" s="208" t="s">
        <v>206</v>
      </c>
      <c r="AM158" s="209"/>
      <c r="AN158" s="68"/>
      <c r="AO158" s="68"/>
    </row>
    <row r="159" spans="1:48" s="74" customFormat="1" ht="21" customHeight="1">
      <c r="A159" s="68"/>
      <c r="B159" s="186" t="s">
        <v>210</v>
      </c>
      <c r="C159" s="187"/>
      <c r="D159" s="187"/>
      <c r="E159" s="187"/>
      <c r="F159" s="187"/>
      <c r="G159" s="187"/>
      <c r="H159" s="187"/>
      <c r="I159" s="187"/>
      <c r="J159" s="187"/>
      <c r="K159" s="188"/>
      <c r="L159" s="189"/>
      <c r="M159" s="190"/>
      <c r="N159" s="191"/>
      <c r="O159" s="192"/>
      <c r="P159" s="192"/>
      <c r="Q159" s="192"/>
      <c r="R159" s="192"/>
      <c r="S159" s="192"/>
      <c r="T159" s="192"/>
      <c r="U159" s="192"/>
      <c r="V159" s="192"/>
      <c r="W159" s="192"/>
      <c r="X159" s="192"/>
      <c r="Y159" s="192"/>
      <c r="Z159" s="210"/>
      <c r="AA159" s="210"/>
      <c r="AB159" s="210"/>
      <c r="AC159" s="211"/>
      <c r="AD159" s="189"/>
      <c r="AE159" s="190"/>
      <c r="AF159" s="196">
        <f>IF(ISERROR(N159/$N$161),0,ROUNDDOWN(N159/$N$161,4))</f>
        <v>0</v>
      </c>
      <c r="AG159" s="196"/>
      <c r="AH159" s="196"/>
      <c r="AI159" s="196"/>
      <c r="AJ159" s="196"/>
      <c r="AK159" s="196"/>
      <c r="AL159" s="197"/>
      <c r="AM159" s="198"/>
      <c r="AN159" s="68"/>
      <c r="AO159" s="68"/>
    </row>
    <row r="160" spans="1:48" s="74" customFormat="1" ht="21" customHeight="1">
      <c r="A160" s="68"/>
      <c r="B160" s="199"/>
      <c r="C160" s="200"/>
      <c r="D160" s="200"/>
      <c r="E160" s="200"/>
      <c r="F160" s="200"/>
      <c r="G160" s="200"/>
      <c r="H160" s="200"/>
      <c r="I160" s="200"/>
      <c r="J160" s="200"/>
      <c r="K160" s="201"/>
      <c r="L160" s="109"/>
      <c r="M160" s="202" t="s">
        <v>189</v>
      </c>
      <c r="N160" s="203" t="s">
        <v>211</v>
      </c>
      <c r="O160" s="204"/>
      <c r="P160" s="204"/>
      <c r="Q160" s="204"/>
      <c r="R160" s="204"/>
      <c r="S160" s="204"/>
      <c r="T160" s="204"/>
      <c r="U160" s="204"/>
      <c r="V160" s="204"/>
      <c r="W160" s="204"/>
      <c r="X160" s="204"/>
      <c r="Y160" s="204"/>
      <c r="Z160" s="212" t="s">
        <v>192</v>
      </c>
      <c r="AA160" s="212"/>
      <c r="AB160" s="212"/>
      <c r="AC160" s="213"/>
      <c r="AD160" s="109"/>
      <c r="AE160" s="202" t="s">
        <v>182</v>
      </c>
      <c r="AF160" s="207">
        <f>IF(ISERROR(N160/$N$162),0,ROUNDDOWN(N160/$N$162,4))</f>
        <v>0</v>
      </c>
      <c r="AG160" s="207"/>
      <c r="AH160" s="207"/>
      <c r="AI160" s="207"/>
      <c r="AJ160" s="207"/>
      <c r="AK160" s="207"/>
      <c r="AL160" s="208" t="s">
        <v>206</v>
      </c>
      <c r="AM160" s="209"/>
      <c r="AN160" s="68"/>
      <c r="AO160" s="68"/>
      <c r="AV160" s="216"/>
    </row>
    <row r="161" spans="1:46" s="74" customFormat="1" ht="21" customHeight="1">
      <c r="A161" s="68"/>
      <c r="B161" s="186" t="s">
        <v>212</v>
      </c>
      <c r="C161" s="187"/>
      <c r="D161" s="187"/>
      <c r="E161" s="187"/>
      <c r="F161" s="187"/>
      <c r="G161" s="187"/>
      <c r="H161" s="187"/>
      <c r="I161" s="187"/>
      <c r="J161" s="187"/>
      <c r="K161" s="188"/>
      <c r="L161" s="189"/>
      <c r="M161" s="190"/>
      <c r="N161" s="214">
        <f>SUM(N159)+SUM(N157)+SUM(N155)</f>
        <v>0</v>
      </c>
      <c r="O161" s="214"/>
      <c r="P161" s="214"/>
      <c r="Q161" s="214"/>
      <c r="R161" s="214"/>
      <c r="S161" s="214"/>
      <c r="T161" s="214"/>
      <c r="U161" s="214"/>
      <c r="V161" s="214"/>
      <c r="W161" s="214"/>
      <c r="X161" s="214"/>
      <c r="Y161" s="214"/>
      <c r="Z161" s="193" t="str">
        <f>X172</f>
        <v>千円</v>
      </c>
      <c r="AA161" s="193"/>
      <c r="AB161" s="193"/>
      <c r="AC161" s="217"/>
      <c r="AD161" s="189"/>
      <c r="AE161" s="190"/>
      <c r="AF161" s="196">
        <v>1</v>
      </c>
      <c r="AG161" s="196"/>
      <c r="AH161" s="196"/>
      <c r="AI161" s="196"/>
      <c r="AJ161" s="196"/>
      <c r="AK161" s="196"/>
      <c r="AL161" s="197"/>
      <c r="AM161" s="198"/>
      <c r="AN161" s="68"/>
      <c r="AO161" s="68"/>
    </row>
    <row r="162" spans="1:46" s="74" customFormat="1" ht="21" customHeight="1">
      <c r="A162" s="68"/>
      <c r="B162" s="218"/>
      <c r="C162" s="219"/>
      <c r="D162" s="219"/>
      <c r="E162" s="219"/>
      <c r="F162" s="219"/>
      <c r="G162" s="219"/>
      <c r="H162" s="219"/>
      <c r="I162" s="219"/>
      <c r="J162" s="219"/>
      <c r="K162" s="220"/>
      <c r="L162" s="109"/>
      <c r="M162" s="202" t="s">
        <v>213</v>
      </c>
      <c r="N162" s="215">
        <f>SUM(N160)+SUM(N158)+SUM(N156)</f>
        <v>0</v>
      </c>
      <c r="O162" s="215"/>
      <c r="P162" s="215"/>
      <c r="Q162" s="215"/>
      <c r="R162" s="215"/>
      <c r="S162" s="215"/>
      <c r="T162" s="215"/>
      <c r="U162" s="215"/>
      <c r="V162" s="215"/>
      <c r="W162" s="215"/>
      <c r="X162" s="215"/>
      <c r="Y162" s="215"/>
      <c r="Z162" s="205" t="str">
        <f>X172&amp;"）"</f>
        <v>千円）</v>
      </c>
      <c r="AA162" s="205"/>
      <c r="AB162" s="205"/>
      <c r="AC162" s="206"/>
      <c r="AD162" s="109"/>
      <c r="AE162" s="202" t="s">
        <v>214</v>
      </c>
      <c r="AF162" s="207">
        <v>1</v>
      </c>
      <c r="AG162" s="207"/>
      <c r="AH162" s="207"/>
      <c r="AI162" s="207"/>
      <c r="AJ162" s="207"/>
      <c r="AK162" s="207"/>
      <c r="AL162" s="208" t="s">
        <v>184</v>
      </c>
      <c r="AM162" s="209"/>
      <c r="AN162" s="68"/>
      <c r="AO162" s="68"/>
    </row>
    <row r="163" spans="1:46" s="74" customFormat="1" ht="18" customHeight="1">
      <c r="A163" s="68"/>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68"/>
      <c r="AL163" s="68"/>
      <c r="AM163" s="68"/>
      <c r="AN163" s="68"/>
      <c r="AO163" s="68"/>
    </row>
    <row r="164" spans="1:46" s="74" customFormat="1" ht="15" customHeight="1">
      <c r="A164" s="68"/>
      <c r="B164" s="68"/>
      <c r="C164" s="68" t="s">
        <v>125</v>
      </c>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row>
    <row r="165" spans="1:46" s="74" customFormat="1" ht="30" customHeight="1">
      <c r="A165" s="68"/>
      <c r="B165" s="68"/>
      <c r="C165" s="146" t="s">
        <v>215</v>
      </c>
      <c r="D165" s="147" t="s">
        <v>216</v>
      </c>
      <c r="E165" s="149"/>
      <c r="F165" s="149"/>
      <c r="G165" s="149"/>
      <c r="H165" s="149"/>
      <c r="I165" s="149"/>
      <c r="J165" s="149"/>
      <c r="K165" s="149"/>
      <c r="L165" s="149"/>
      <c r="M165" s="149"/>
      <c r="N165" s="149"/>
      <c r="O165" s="149"/>
      <c r="P165" s="149"/>
      <c r="Q165" s="149"/>
      <c r="R165" s="149"/>
      <c r="S165" s="149"/>
      <c r="T165" s="149"/>
      <c r="U165" s="149"/>
      <c r="V165" s="149"/>
      <c r="W165" s="149"/>
      <c r="X165" s="149"/>
      <c r="Y165" s="149"/>
      <c r="Z165" s="149"/>
      <c r="AA165" s="149"/>
      <c r="AB165" s="149"/>
      <c r="AC165" s="149"/>
      <c r="AD165" s="149"/>
      <c r="AE165" s="149"/>
      <c r="AF165" s="149"/>
      <c r="AG165" s="149"/>
      <c r="AH165" s="149"/>
      <c r="AI165" s="149"/>
      <c r="AJ165" s="149"/>
      <c r="AK165" s="149"/>
      <c r="AL165" s="149"/>
      <c r="AM165" s="151"/>
    </row>
    <row r="166" spans="1:46" s="74" customFormat="1" ht="15" customHeight="1">
      <c r="A166" s="68"/>
      <c r="B166" s="68"/>
      <c r="C166" s="150" t="s">
        <v>217</v>
      </c>
      <c r="D166" s="147" t="s">
        <v>218</v>
      </c>
      <c r="E166" s="149"/>
      <c r="F166" s="149"/>
      <c r="G166" s="149"/>
      <c r="H166" s="149"/>
      <c r="I166" s="149"/>
      <c r="J166" s="149"/>
      <c r="K166" s="149"/>
      <c r="L166" s="149"/>
      <c r="M166" s="149"/>
      <c r="N166" s="149"/>
      <c r="O166" s="149"/>
      <c r="P166" s="149"/>
      <c r="Q166" s="149"/>
      <c r="R166" s="149"/>
      <c r="S166" s="149"/>
      <c r="T166" s="149"/>
      <c r="U166" s="149"/>
      <c r="V166" s="149"/>
      <c r="W166" s="149"/>
      <c r="X166" s="149"/>
      <c r="Y166" s="149"/>
      <c r="Z166" s="149"/>
      <c r="AA166" s="149"/>
      <c r="AB166" s="149"/>
      <c r="AC166" s="149"/>
      <c r="AD166" s="149"/>
      <c r="AE166" s="149"/>
      <c r="AF166" s="149"/>
      <c r="AG166" s="149"/>
      <c r="AH166" s="149"/>
      <c r="AI166" s="149"/>
      <c r="AJ166" s="149"/>
      <c r="AK166" s="149"/>
      <c r="AL166" s="149"/>
      <c r="AM166" s="151"/>
    </row>
    <row r="167" spans="1:46" s="74" customFormat="1" ht="18" customHeight="1">
      <c r="A167" s="68"/>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68"/>
      <c r="AL167" s="68"/>
      <c r="AM167" s="68"/>
      <c r="AN167" s="68"/>
      <c r="AO167" s="68"/>
    </row>
    <row r="168" spans="1:46" s="74" customFormat="1" ht="18" customHeight="1">
      <c r="A168" s="68"/>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68"/>
      <c r="AL168" s="68"/>
      <c r="AM168" s="68"/>
      <c r="AN168" s="68"/>
      <c r="AO168" s="68"/>
    </row>
    <row r="169" spans="1:46" s="74" customFormat="1" ht="24" customHeight="1">
      <c r="A169" s="68"/>
      <c r="B169" s="62" t="s">
        <v>219</v>
      </c>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68"/>
      <c r="AL169" s="68"/>
      <c r="AM169" s="68"/>
      <c r="AN169" s="68"/>
      <c r="AO169" s="68"/>
    </row>
    <row r="170" spans="1:46" s="74" customFormat="1" ht="27" customHeight="1">
      <c r="A170" s="68"/>
      <c r="B170" s="221" t="s">
        <v>220</v>
      </c>
      <c r="C170" s="222"/>
      <c r="D170" s="222"/>
      <c r="E170" s="222"/>
      <c r="F170" s="222"/>
      <c r="G170" s="222"/>
      <c r="H170" s="222"/>
      <c r="I170" s="223"/>
      <c r="J170" s="224" t="s">
        <v>221</v>
      </c>
      <c r="K170" s="92"/>
      <c r="L170" s="92"/>
      <c r="M170" s="92"/>
      <c r="N170" s="92"/>
      <c r="O170" s="92"/>
      <c r="P170" s="92"/>
      <c r="Q170" s="92"/>
      <c r="R170" s="92"/>
      <c r="S170" s="92"/>
      <c r="T170" s="92"/>
      <c r="U170" s="92"/>
      <c r="V170" s="92"/>
      <c r="W170" s="93"/>
      <c r="X170" s="224" t="s">
        <v>222</v>
      </c>
      <c r="Y170" s="92"/>
      <c r="Z170" s="92"/>
      <c r="AA170" s="92"/>
      <c r="AB170" s="92"/>
      <c r="AC170" s="92"/>
      <c r="AD170" s="92"/>
      <c r="AE170" s="92"/>
      <c r="AF170" s="92"/>
      <c r="AG170" s="92"/>
      <c r="AH170" s="92"/>
      <c r="AI170" s="92"/>
      <c r="AJ170" s="92"/>
      <c r="AK170" s="92"/>
      <c r="AL170" s="92"/>
      <c r="AM170" s="93"/>
      <c r="AN170" s="68"/>
      <c r="AO170" s="68"/>
    </row>
    <row r="171" spans="1:46" s="74" customFormat="1" ht="27" customHeight="1">
      <c r="A171" s="68"/>
      <c r="B171" s="225"/>
      <c r="C171" s="226"/>
      <c r="D171" s="226"/>
      <c r="E171" s="226"/>
      <c r="F171" s="226"/>
      <c r="G171" s="226"/>
      <c r="H171" s="226"/>
      <c r="I171" s="227"/>
      <c r="J171" s="109"/>
      <c r="K171" s="202"/>
      <c r="L171" s="202"/>
      <c r="M171" s="202"/>
      <c r="N171" s="202"/>
      <c r="O171" s="202"/>
      <c r="P171" s="110"/>
      <c r="Q171" s="100" t="s">
        <v>223</v>
      </c>
      <c r="R171" s="101"/>
      <c r="S171" s="101"/>
      <c r="T171" s="101"/>
      <c r="U171" s="101"/>
      <c r="V171" s="101"/>
      <c r="W171" s="102"/>
      <c r="X171" s="109"/>
      <c r="Y171" s="202"/>
      <c r="Z171" s="202"/>
      <c r="AA171" s="202"/>
      <c r="AB171" s="202"/>
      <c r="AC171" s="202"/>
      <c r="AD171" s="202"/>
      <c r="AE171" s="110"/>
      <c r="AF171" s="100" t="s">
        <v>223</v>
      </c>
      <c r="AG171" s="101"/>
      <c r="AH171" s="101"/>
      <c r="AI171" s="101"/>
      <c r="AJ171" s="101"/>
      <c r="AK171" s="101"/>
      <c r="AL171" s="101"/>
      <c r="AM171" s="102"/>
      <c r="AN171" s="68"/>
      <c r="AO171" s="68"/>
    </row>
    <row r="172" spans="1:46" s="74" customFormat="1" ht="15" customHeight="1">
      <c r="A172" s="68"/>
      <c r="B172" s="91" t="s">
        <v>224</v>
      </c>
      <c r="C172" s="228"/>
      <c r="D172" s="228"/>
      <c r="E172" s="228"/>
      <c r="F172" s="228"/>
      <c r="G172" s="228"/>
      <c r="H172" s="228"/>
      <c r="I172" s="229"/>
      <c r="J172" s="230" t="s">
        <v>225</v>
      </c>
      <c r="K172" s="231"/>
      <c r="L172" s="231"/>
      <c r="M172" s="231"/>
      <c r="N172" s="231"/>
      <c r="O172" s="231"/>
      <c r="P172" s="232"/>
      <c r="Q172" s="230" t="s">
        <v>226</v>
      </c>
      <c r="R172" s="231"/>
      <c r="S172" s="231"/>
      <c r="T172" s="231"/>
      <c r="U172" s="231"/>
      <c r="V172" s="231"/>
      <c r="W172" s="232"/>
      <c r="X172" s="233" t="str">
        <f>AF172</f>
        <v>千円</v>
      </c>
      <c r="Y172" s="234"/>
      <c r="Z172" s="234"/>
      <c r="AA172" s="234"/>
      <c r="AB172" s="234"/>
      <c r="AC172" s="234"/>
      <c r="AD172" s="234"/>
      <c r="AE172" s="235"/>
      <c r="AF172" s="233" t="str">
        <f>X175</f>
        <v>千円</v>
      </c>
      <c r="AG172" s="234"/>
      <c r="AH172" s="234"/>
      <c r="AI172" s="234"/>
      <c r="AJ172" s="234"/>
      <c r="AK172" s="234"/>
      <c r="AL172" s="234"/>
      <c r="AM172" s="235"/>
      <c r="AN172" s="68"/>
      <c r="AO172" s="68"/>
    </row>
    <row r="173" spans="1:46" s="74" customFormat="1" ht="27" customHeight="1">
      <c r="A173" s="68"/>
      <c r="B173" s="236"/>
      <c r="C173" s="12"/>
      <c r="D173" s="12"/>
      <c r="E173" s="12"/>
      <c r="F173" s="12"/>
      <c r="G173" s="12"/>
      <c r="H173" s="12"/>
      <c r="I173" s="237"/>
      <c r="J173" s="126"/>
      <c r="K173" s="238"/>
      <c r="L173" s="238"/>
      <c r="M173" s="238"/>
      <c r="N173" s="238"/>
      <c r="O173" s="238"/>
      <c r="P173" s="127"/>
      <c r="Q173" s="126"/>
      <c r="R173" s="238"/>
      <c r="S173" s="238"/>
      <c r="T173" s="238"/>
      <c r="U173" s="238"/>
      <c r="V173" s="238"/>
      <c r="W173" s="127"/>
      <c r="X173" s="126"/>
      <c r="Y173" s="238"/>
      <c r="Z173" s="238"/>
      <c r="AA173" s="238"/>
      <c r="AB173" s="238"/>
      <c r="AC173" s="238"/>
      <c r="AD173" s="238"/>
      <c r="AE173" s="127"/>
      <c r="AF173" s="126"/>
      <c r="AG173" s="238"/>
      <c r="AH173" s="238"/>
      <c r="AI173" s="238"/>
      <c r="AJ173" s="238"/>
      <c r="AK173" s="238"/>
      <c r="AL173" s="238"/>
      <c r="AM173" s="127"/>
      <c r="AN173" s="239"/>
      <c r="AO173" s="68"/>
    </row>
    <row r="174" spans="1:46" s="74" customFormat="1" ht="27" customHeight="1">
      <c r="A174" s="68"/>
      <c r="B174" s="97"/>
      <c r="C174" s="98"/>
      <c r="D174" s="98"/>
      <c r="E174" s="98"/>
      <c r="F174" s="98"/>
      <c r="G174" s="98"/>
      <c r="H174" s="98"/>
      <c r="I174" s="99"/>
      <c r="J174" s="109" t="s">
        <v>182</v>
      </c>
      <c r="K174" s="204"/>
      <c r="L174" s="204"/>
      <c r="M174" s="204"/>
      <c r="N174" s="204"/>
      <c r="O174" s="204"/>
      <c r="P174" s="110" t="s">
        <v>184</v>
      </c>
      <c r="Q174" s="109" t="s">
        <v>183</v>
      </c>
      <c r="R174" s="204"/>
      <c r="S174" s="204"/>
      <c r="T174" s="204"/>
      <c r="U174" s="204"/>
      <c r="V174" s="204"/>
      <c r="W174" s="110" t="s">
        <v>227</v>
      </c>
      <c r="X174" s="109" t="s">
        <v>183</v>
      </c>
      <c r="Y174" s="204"/>
      <c r="Z174" s="204"/>
      <c r="AA174" s="204"/>
      <c r="AB174" s="204"/>
      <c r="AC174" s="204"/>
      <c r="AD174" s="204"/>
      <c r="AE174" s="110" t="s">
        <v>184</v>
      </c>
      <c r="AF174" s="109" t="s">
        <v>197</v>
      </c>
      <c r="AG174" s="204"/>
      <c r="AH174" s="204"/>
      <c r="AI174" s="204"/>
      <c r="AJ174" s="204"/>
      <c r="AK174" s="204"/>
      <c r="AL174" s="204"/>
      <c r="AM174" s="240" t="s">
        <v>206</v>
      </c>
      <c r="AN174" s="239"/>
      <c r="AO174" s="68"/>
    </row>
    <row r="175" spans="1:46" s="74" customFormat="1" ht="15" customHeight="1">
      <c r="A175" s="68"/>
      <c r="B175" s="91" t="s">
        <v>228</v>
      </c>
      <c r="C175" s="228"/>
      <c r="D175" s="228"/>
      <c r="E175" s="228"/>
      <c r="F175" s="228"/>
      <c r="G175" s="228"/>
      <c r="H175" s="228"/>
      <c r="I175" s="229"/>
      <c r="J175" s="230" t="s">
        <v>225</v>
      </c>
      <c r="K175" s="231"/>
      <c r="L175" s="231"/>
      <c r="M175" s="231"/>
      <c r="N175" s="231"/>
      <c r="O175" s="231"/>
      <c r="P175" s="232"/>
      <c r="Q175" s="230" t="s">
        <v>226</v>
      </c>
      <c r="R175" s="231"/>
      <c r="S175" s="231"/>
      <c r="T175" s="231"/>
      <c r="U175" s="231"/>
      <c r="V175" s="231"/>
      <c r="W175" s="232"/>
      <c r="X175" s="233" t="str">
        <f>AF175</f>
        <v>千円</v>
      </c>
      <c r="Y175" s="234"/>
      <c r="Z175" s="234"/>
      <c r="AA175" s="234"/>
      <c r="AB175" s="234"/>
      <c r="AC175" s="234"/>
      <c r="AD175" s="234"/>
      <c r="AE175" s="235"/>
      <c r="AF175" s="233" t="str">
        <f>Q188</f>
        <v>千円</v>
      </c>
      <c r="AG175" s="234"/>
      <c r="AH175" s="234"/>
      <c r="AI175" s="234"/>
      <c r="AJ175" s="234"/>
      <c r="AK175" s="234"/>
      <c r="AL175" s="234"/>
      <c r="AM175" s="235"/>
      <c r="AN175" s="68"/>
      <c r="AO175" s="68"/>
    </row>
    <row r="176" spans="1:46" s="74" customFormat="1" ht="27" customHeight="1">
      <c r="A176" s="68"/>
      <c r="B176" s="236"/>
      <c r="C176" s="12"/>
      <c r="D176" s="12"/>
      <c r="E176" s="12"/>
      <c r="F176" s="12"/>
      <c r="G176" s="12"/>
      <c r="H176" s="12"/>
      <c r="I176" s="237"/>
      <c r="J176" s="126"/>
      <c r="K176" s="238"/>
      <c r="L176" s="238"/>
      <c r="M176" s="238"/>
      <c r="N176" s="238"/>
      <c r="O176" s="238"/>
      <c r="P176" s="127"/>
      <c r="Q176" s="126"/>
      <c r="R176" s="238"/>
      <c r="S176" s="238"/>
      <c r="T176" s="238"/>
      <c r="U176" s="238"/>
      <c r="V176" s="238"/>
      <c r="W176" s="127"/>
      <c r="X176" s="126"/>
      <c r="Y176" s="238"/>
      <c r="Z176" s="238"/>
      <c r="AA176" s="238"/>
      <c r="AB176" s="238"/>
      <c r="AC176" s="238"/>
      <c r="AD176" s="238"/>
      <c r="AE176" s="127"/>
      <c r="AF176" s="126"/>
      <c r="AG176" s="238"/>
      <c r="AH176" s="238"/>
      <c r="AI176" s="238"/>
      <c r="AJ176" s="238"/>
      <c r="AK176" s="238"/>
      <c r="AL176" s="238"/>
      <c r="AM176" s="241"/>
      <c r="AN176" s="239"/>
      <c r="AO176" s="68"/>
      <c r="AT176" s="216"/>
    </row>
    <row r="177" spans="1:43" s="74" customFormat="1" ht="27" customHeight="1">
      <c r="A177" s="68"/>
      <c r="B177" s="97"/>
      <c r="C177" s="98"/>
      <c r="D177" s="98"/>
      <c r="E177" s="98"/>
      <c r="F177" s="98"/>
      <c r="G177" s="98"/>
      <c r="H177" s="98"/>
      <c r="I177" s="99"/>
      <c r="J177" s="109" t="s">
        <v>182</v>
      </c>
      <c r="K177" s="204"/>
      <c r="L177" s="204"/>
      <c r="M177" s="204"/>
      <c r="N177" s="204"/>
      <c r="O177" s="204"/>
      <c r="P177" s="110" t="s">
        <v>206</v>
      </c>
      <c r="Q177" s="109" t="s">
        <v>182</v>
      </c>
      <c r="R177" s="204"/>
      <c r="S177" s="204"/>
      <c r="T177" s="204"/>
      <c r="U177" s="204"/>
      <c r="V177" s="204"/>
      <c r="W177" s="110" t="s">
        <v>205</v>
      </c>
      <c r="X177" s="109" t="s">
        <v>182</v>
      </c>
      <c r="Y177" s="204"/>
      <c r="Z177" s="204"/>
      <c r="AA177" s="204"/>
      <c r="AB177" s="204"/>
      <c r="AC177" s="204"/>
      <c r="AD177" s="204"/>
      <c r="AE177" s="110" t="s">
        <v>200</v>
      </c>
      <c r="AF177" s="109" t="s">
        <v>182</v>
      </c>
      <c r="AG177" s="204"/>
      <c r="AH177" s="204"/>
      <c r="AI177" s="204"/>
      <c r="AJ177" s="204"/>
      <c r="AK177" s="204"/>
      <c r="AL177" s="204"/>
      <c r="AM177" s="240" t="s">
        <v>206</v>
      </c>
      <c r="AN177" s="239"/>
      <c r="AO177" s="68"/>
    </row>
    <row r="178" spans="1:43" s="74" customFormat="1" ht="18" customHeight="1">
      <c r="A178" s="68"/>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68"/>
      <c r="AL178" s="68"/>
      <c r="AM178" s="68"/>
      <c r="AN178" s="68"/>
      <c r="AO178" s="68"/>
    </row>
    <row r="179" spans="1:43" s="74" customFormat="1" ht="15" customHeight="1">
      <c r="A179" s="68"/>
      <c r="B179" s="68"/>
      <c r="C179" s="68" t="s">
        <v>125</v>
      </c>
      <c r="D179" s="68"/>
      <c r="E179" s="68"/>
      <c r="F179" s="68"/>
      <c r="G179" s="68"/>
      <c r="H179" s="68"/>
      <c r="I179" s="68"/>
      <c r="J179" s="68"/>
      <c r="K179" s="68"/>
      <c r="L179" s="68"/>
      <c r="M179" s="68"/>
      <c r="N179" s="68"/>
      <c r="O179" s="68"/>
      <c r="P179" s="68"/>
      <c r="Q179" s="68"/>
      <c r="R179" s="68"/>
      <c r="S179" s="68"/>
      <c r="T179" s="68"/>
      <c r="U179" s="68"/>
      <c r="V179" s="68"/>
      <c r="W179" s="68"/>
      <c r="X179" s="68"/>
      <c r="Y179" s="68"/>
      <c r="Z179" s="68"/>
      <c r="AA179" s="68"/>
      <c r="AB179" s="68"/>
      <c r="AC179" s="68"/>
      <c r="AD179" s="68"/>
      <c r="AE179" s="68"/>
      <c r="AF179" s="68"/>
      <c r="AG179" s="68"/>
      <c r="AH179" s="68"/>
      <c r="AI179" s="68"/>
      <c r="AJ179" s="68"/>
      <c r="AK179" s="68"/>
      <c r="AL179" s="68"/>
      <c r="AM179" s="68"/>
      <c r="AN179" s="68"/>
    </row>
    <row r="180" spans="1:43" s="74" customFormat="1" ht="15" customHeight="1">
      <c r="A180" s="68"/>
      <c r="B180" s="68"/>
      <c r="C180" s="146" t="s">
        <v>229</v>
      </c>
      <c r="D180" s="147" t="s">
        <v>230</v>
      </c>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c r="AL180" s="149"/>
      <c r="AM180" s="151"/>
    </row>
    <row r="181" spans="1:43" s="74" customFormat="1" ht="15" customHeight="1">
      <c r="A181" s="68"/>
      <c r="B181" s="68"/>
      <c r="C181" s="150" t="s">
        <v>217</v>
      </c>
      <c r="D181" s="147" t="s">
        <v>231</v>
      </c>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c r="AL181" s="149"/>
      <c r="AM181" s="151"/>
    </row>
    <row r="182" spans="1:43" s="74" customFormat="1" ht="15" customHeight="1">
      <c r="A182" s="68"/>
      <c r="B182" s="68"/>
      <c r="C182" s="150" t="s">
        <v>232</v>
      </c>
      <c r="D182" s="147" t="s">
        <v>233</v>
      </c>
      <c r="E182" s="149"/>
      <c r="F182" s="149"/>
      <c r="G182" s="149"/>
      <c r="H182" s="149"/>
      <c r="I182" s="149"/>
      <c r="J182" s="149"/>
      <c r="K182" s="149"/>
      <c r="L182" s="149"/>
      <c r="M182" s="149"/>
      <c r="N182" s="149"/>
      <c r="O182" s="149"/>
      <c r="P182" s="149"/>
      <c r="Q182" s="149"/>
      <c r="R182" s="149"/>
      <c r="S182" s="149"/>
      <c r="T182" s="149"/>
      <c r="U182" s="149"/>
      <c r="V182" s="149"/>
      <c r="W182" s="149"/>
      <c r="X182" s="149"/>
      <c r="Y182" s="149"/>
      <c r="Z182" s="149"/>
      <c r="AA182" s="149"/>
      <c r="AB182" s="149"/>
      <c r="AC182" s="149"/>
      <c r="AD182" s="149"/>
      <c r="AE182" s="149"/>
      <c r="AF182" s="149"/>
      <c r="AG182" s="149"/>
      <c r="AH182" s="149"/>
      <c r="AI182" s="149"/>
      <c r="AJ182" s="149"/>
      <c r="AK182" s="149"/>
      <c r="AL182" s="149"/>
      <c r="AM182" s="151"/>
    </row>
    <row r="183" spans="1:43" s="74" customFormat="1" ht="30" customHeight="1">
      <c r="A183" s="68"/>
      <c r="B183" s="68"/>
      <c r="C183" s="150" t="s">
        <v>234</v>
      </c>
      <c r="D183" s="147" t="s">
        <v>235</v>
      </c>
      <c r="E183" s="149"/>
      <c r="F183" s="149"/>
      <c r="G183" s="149"/>
      <c r="H183" s="149"/>
      <c r="I183" s="149"/>
      <c r="J183" s="149"/>
      <c r="K183" s="149"/>
      <c r="L183" s="149"/>
      <c r="M183" s="149"/>
      <c r="N183" s="149"/>
      <c r="O183" s="149"/>
      <c r="P183" s="149"/>
      <c r="Q183" s="149"/>
      <c r="R183" s="149"/>
      <c r="S183" s="149"/>
      <c r="T183" s="149"/>
      <c r="U183" s="149"/>
      <c r="V183" s="149"/>
      <c r="W183" s="149"/>
      <c r="X183" s="149"/>
      <c r="Y183" s="149"/>
      <c r="Z183" s="149"/>
      <c r="AA183" s="149"/>
      <c r="AB183" s="149"/>
      <c r="AC183" s="149"/>
      <c r="AD183" s="149"/>
      <c r="AE183" s="149"/>
      <c r="AF183" s="149"/>
      <c r="AG183" s="149"/>
      <c r="AH183" s="149"/>
      <c r="AI183" s="149"/>
      <c r="AJ183" s="149"/>
      <c r="AK183" s="149"/>
      <c r="AL183" s="149"/>
      <c r="AM183" s="151"/>
    </row>
    <row r="184" spans="1:43" s="74" customFormat="1" ht="18" customHeight="1">
      <c r="A184" s="68"/>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68"/>
      <c r="AL184" s="68"/>
      <c r="AM184" s="68"/>
      <c r="AN184" s="68"/>
      <c r="AO184" s="68"/>
    </row>
    <row r="185" spans="1:43" s="74" customFormat="1" ht="18" customHeight="1">
      <c r="A185" s="68"/>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68"/>
      <c r="AL185" s="68"/>
      <c r="AM185" s="68"/>
      <c r="AN185" s="68"/>
      <c r="AO185" s="68"/>
    </row>
    <row r="186" spans="1:43" s="74" customFormat="1" ht="24" customHeight="1">
      <c r="A186" s="68"/>
      <c r="B186" s="62" t="s">
        <v>236</v>
      </c>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68"/>
      <c r="AL186" s="68"/>
      <c r="AM186" s="68"/>
      <c r="AN186" s="68"/>
      <c r="AO186" s="68"/>
    </row>
    <row r="187" spans="1:43" s="74" customFormat="1" ht="39.950000000000003" customHeight="1">
      <c r="A187" s="68"/>
      <c r="B187" s="155" t="s">
        <v>237</v>
      </c>
      <c r="C187" s="156"/>
      <c r="D187" s="156"/>
      <c r="E187" s="156"/>
      <c r="F187" s="156"/>
      <c r="G187" s="156"/>
      <c r="H187" s="156"/>
      <c r="I187" s="156"/>
      <c r="J187" s="156"/>
      <c r="K187" s="156"/>
      <c r="L187" s="156"/>
      <c r="M187" s="156"/>
      <c r="N187" s="156"/>
      <c r="O187" s="156"/>
      <c r="P187" s="157"/>
      <c r="Q187" s="242" t="s">
        <v>179</v>
      </c>
      <c r="R187" s="156"/>
      <c r="S187" s="156"/>
      <c r="T187" s="156"/>
      <c r="U187" s="156"/>
      <c r="V187" s="156"/>
      <c r="W187" s="156"/>
      <c r="X187" s="156"/>
      <c r="Y187" s="156"/>
      <c r="Z187" s="156"/>
      <c r="AA187" s="156"/>
      <c r="AB187" s="156"/>
      <c r="AC187" s="156"/>
      <c r="AD187" s="157"/>
      <c r="AE187" s="242" t="s">
        <v>238</v>
      </c>
      <c r="AF187" s="101"/>
      <c r="AG187" s="101"/>
      <c r="AH187" s="101"/>
      <c r="AI187" s="101"/>
      <c r="AJ187" s="101"/>
      <c r="AK187" s="101"/>
      <c r="AL187" s="101"/>
      <c r="AM187" s="102"/>
      <c r="AN187" s="68"/>
      <c r="AO187" s="68"/>
    </row>
    <row r="188" spans="1:43" s="74" customFormat="1" ht="16.5" customHeight="1">
      <c r="A188" s="68"/>
      <c r="B188" s="243" t="s">
        <v>239</v>
      </c>
      <c r="C188" s="244"/>
      <c r="D188" s="244"/>
      <c r="E188" s="244"/>
      <c r="F188" s="244"/>
      <c r="G188" s="244"/>
      <c r="H188" s="244"/>
      <c r="I188" s="244"/>
      <c r="J188" s="244"/>
      <c r="K188" s="244"/>
      <c r="L188" s="244"/>
      <c r="M188" s="244"/>
      <c r="N188" s="244"/>
      <c r="O188" s="244"/>
      <c r="P188" s="245"/>
      <c r="Q188" s="246" t="str">
        <f>AB195</f>
        <v>千円</v>
      </c>
      <c r="R188" s="247"/>
      <c r="S188" s="247"/>
      <c r="T188" s="247"/>
      <c r="U188" s="247"/>
      <c r="V188" s="247"/>
      <c r="W188" s="247"/>
      <c r="X188" s="247"/>
      <c r="Y188" s="247"/>
      <c r="Z188" s="247"/>
      <c r="AA188" s="247"/>
      <c r="AB188" s="247"/>
      <c r="AC188" s="247"/>
      <c r="AD188" s="248"/>
      <c r="AE188" s="249" t="s">
        <v>240</v>
      </c>
      <c r="AF188" s="250"/>
      <c r="AG188" s="250"/>
      <c r="AH188" s="250"/>
      <c r="AI188" s="250"/>
      <c r="AJ188" s="250"/>
      <c r="AK188" s="250"/>
      <c r="AL188" s="250"/>
      <c r="AM188" s="251"/>
      <c r="AN188" s="68"/>
      <c r="AO188" s="68"/>
    </row>
    <row r="189" spans="1:43" s="74" customFormat="1" ht="35.1" customHeight="1">
      <c r="A189" s="68"/>
      <c r="B189" s="252"/>
      <c r="C189" s="253"/>
      <c r="D189" s="253"/>
      <c r="E189" s="253"/>
      <c r="F189" s="253"/>
      <c r="G189" s="253"/>
      <c r="H189" s="253"/>
      <c r="I189" s="253"/>
      <c r="J189" s="253"/>
      <c r="K189" s="253"/>
      <c r="L189" s="253"/>
      <c r="M189" s="253"/>
      <c r="N189" s="253"/>
      <c r="O189" s="253"/>
      <c r="P189" s="254"/>
      <c r="Q189" s="255"/>
      <c r="R189" s="256"/>
      <c r="S189" s="256"/>
      <c r="T189" s="256"/>
      <c r="U189" s="256"/>
      <c r="V189" s="256"/>
      <c r="W189" s="256"/>
      <c r="X189" s="256"/>
      <c r="Y189" s="256"/>
      <c r="Z189" s="256"/>
      <c r="AA189" s="256"/>
      <c r="AB189" s="257">
        <f>IF(ISERROR(Q189/$Q$195),0,ROUNDDOWN(Q189/$Q$195,4))</f>
        <v>0</v>
      </c>
      <c r="AC189" s="257"/>
      <c r="AD189" s="258"/>
      <c r="AE189" s="259"/>
      <c r="AF189" s="260"/>
      <c r="AG189" s="260"/>
      <c r="AH189" s="260"/>
      <c r="AI189" s="260"/>
      <c r="AJ189" s="260"/>
      <c r="AK189" s="260"/>
      <c r="AL189" s="261"/>
      <c r="AM189" s="262"/>
      <c r="AN189" s="263">
        <f>IF(ISERROR(AB189*AE189),0,AB189*AE189)</f>
        <v>0</v>
      </c>
      <c r="AO189" s="264"/>
      <c r="AP189" s="264"/>
      <c r="AQ189" s="264"/>
    </row>
    <row r="190" spans="1:43" s="74" customFormat="1" ht="35.1" customHeight="1">
      <c r="A190" s="68"/>
      <c r="B190" s="265" t="s">
        <v>241</v>
      </c>
      <c r="C190" s="156"/>
      <c r="D190" s="156"/>
      <c r="E190" s="156"/>
      <c r="F190" s="156"/>
      <c r="G190" s="156"/>
      <c r="H190" s="156"/>
      <c r="I190" s="156"/>
      <c r="J190" s="156"/>
      <c r="K190" s="156"/>
      <c r="L190" s="156"/>
      <c r="M190" s="156"/>
      <c r="N190" s="156"/>
      <c r="O190" s="156"/>
      <c r="P190" s="157"/>
      <c r="Q190" s="266"/>
      <c r="R190" s="267"/>
      <c r="S190" s="267"/>
      <c r="T190" s="267"/>
      <c r="U190" s="267"/>
      <c r="V190" s="267"/>
      <c r="W190" s="267"/>
      <c r="X190" s="267"/>
      <c r="Y190" s="267"/>
      <c r="Z190" s="267"/>
      <c r="AA190" s="267"/>
      <c r="AB190" s="268">
        <f>IF(ISERROR(Q190/$Q$195),0,ROUNDDOWN(Q190/$Q$195,4))</f>
        <v>0</v>
      </c>
      <c r="AC190" s="268"/>
      <c r="AD190" s="269"/>
      <c r="AE190" s="270"/>
      <c r="AF190" s="271"/>
      <c r="AG190" s="271"/>
      <c r="AH190" s="271"/>
      <c r="AI190" s="271"/>
      <c r="AJ190" s="271"/>
      <c r="AK190" s="271"/>
      <c r="AL190" s="272"/>
      <c r="AM190" s="273"/>
      <c r="AN190" s="263">
        <f>IF(ISERROR(AB190*AE190),0,AB190*AE190)</f>
        <v>0</v>
      </c>
      <c r="AO190" s="264"/>
      <c r="AP190" s="264"/>
      <c r="AQ190" s="264"/>
    </row>
    <row r="191" spans="1:43" s="74" customFormat="1" ht="35.1" customHeight="1">
      <c r="A191" s="68"/>
      <c r="B191" s="155" t="s">
        <v>242</v>
      </c>
      <c r="C191" s="156"/>
      <c r="D191" s="156"/>
      <c r="E191" s="156"/>
      <c r="F191" s="156"/>
      <c r="G191" s="156"/>
      <c r="H191" s="156"/>
      <c r="I191" s="156"/>
      <c r="J191" s="156"/>
      <c r="K191" s="156"/>
      <c r="L191" s="156"/>
      <c r="M191" s="156"/>
      <c r="N191" s="156"/>
      <c r="O191" s="156"/>
      <c r="P191" s="157"/>
      <c r="Q191" s="266"/>
      <c r="R191" s="267"/>
      <c r="S191" s="267"/>
      <c r="T191" s="267"/>
      <c r="U191" s="267"/>
      <c r="V191" s="267"/>
      <c r="W191" s="267"/>
      <c r="X191" s="267"/>
      <c r="Y191" s="267"/>
      <c r="Z191" s="267"/>
      <c r="AA191" s="267"/>
      <c r="AB191" s="268">
        <f>IF(ISERROR(Q191/$Q$195),0,ROUNDDOWN(Q191/$Q$195,4))</f>
        <v>0</v>
      </c>
      <c r="AC191" s="268"/>
      <c r="AD191" s="269"/>
      <c r="AE191" s="270"/>
      <c r="AF191" s="271"/>
      <c r="AG191" s="271"/>
      <c r="AH191" s="271"/>
      <c r="AI191" s="271"/>
      <c r="AJ191" s="271"/>
      <c r="AK191" s="271"/>
      <c r="AL191" s="272"/>
      <c r="AM191" s="273"/>
      <c r="AN191" s="263">
        <f>IF(ISERROR(AB191*AE191),0,AB191*AE191)</f>
        <v>0</v>
      </c>
      <c r="AO191" s="264"/>
      <c r="AP191" s="264"/>
      <c r="AQ191" s="264"/>
    </row>
    <row r="192" spans="1:43" s="74" customFormat="1" ht="35.1" customHeight="1">
      <c r="A192" s="68"/>
      <c r="B192" s="155" t="s">
        <v>243</v>
      </c>
      <c r="C192" s="156"/>
      <c r="D192" s="156"/>
      <c r="E192" s="156"/>
      <c r="F192" s="156"/>
      <c r="G192" s="156"/>
      <c r="H192" s="156"/>
      <c r="I192" s="156"/>
      <c r="J192" s="156"/>
      <c r="K192" s="156"/>
      <c r="L192" s="156"/>
      <c r="M192" s="156"/>
      <c r="N192" s="156"/>
      <c r="O192" s="156"/>
      <c r="P192" s="157"/>
      <c r="Q192" s="266"/>
      <c r="R192" s="267"/>
      <c r="S192" s="267"/>
      <c r="T192" s="267"/>
      <c r="U192" s="267"/>
      <c r="V192" s="267"/>
      <c r="W192" s="267"/>
      <c r="X192" s="267"/>
      <c r="Y192" s="267"/>
      <c r="Z192" s="267"/>
      <c r="AA192" s="267"/>
      <c r="AB192" s="268">
        <f>IF(ISERROR(Q192/$Q$195),0,ROUNDDOWN(Q192/$Q$195,4))</f>
        <v>0</v>
      </c>
      <c r="AC192" s="268"/>
      <c r="AD192" s="269"/>
      <c r="AE192" s="270"/>
      <c r="AF192" s="271"/>
      <c r="AG192" s="271"/>
      <c r="AH192" s="271"/>
      <c r="AI192" s="271"/>
      <c r="AJ192" s="271"/>
      <c r="AK192" s="271"/>
      <c r="AL192" s="272"/>
      <c r="AM192" s="273"/>
      <c r="AN192" s="263">
        <f>IF(ISERROR(AB192*AE192),0,AB192*AE192)</f>
        <v>0</v>
      </c>
      <c r="AO192" s="264"/>
      <c r="AP192" s="264"/>
      <c r="AQ192" s="264"/>
    </row>
    <row r="193" spans="1:52" s="74" customFormat="1" ht="30" customHeight="1">
      <c r="A193" s="68"/>
      <c r="B193" s="111" t="s">
        <v>244</v>
      </c>
      <c r="C193" s="154"/>
      <c r="D193" s="154"/>
      <c r="E193" s="154"/>
      <c r="F193" s="154"/>
      <c r="G193" s="154"/>
      <c r="H193" s="154"/>
      <c r="I193" s="154"/>
      <c r="J193" s="154"/>
      <c r="K193" s="154"/>
      <c r="L193" s="154"/>
      <c r="M193" s="154"/>
      <c r="N193" s="154"/>
      <c r="O193" s="154"/>
      <c r="P193" s="112"/>
      <c r="Q193" s="266"/>
      <c r="R193" s="267"/>
      <c r="S193" s="267"/>
      <c r="T193" s="267"/>
      <c r="U193" s="267"/>
      <c r="V193" s="267"/>
      <c r="W193" s="267"/>
      <c r="X193" s="267"/>
      <c r="Y193" s="267"/>
      <c r="Z193" s="267"/>
      <c r="AA193" s="267"/>
      <c r="AB193" s="268">
        <f>IF(ISERROR(Q193/$Q$195),0,ROUNDDOWN(Q193/$Q$195,4))</f>
        <v>0</v>
      </c>
      <c r="AC193" s="268"/>
      <c r="AD193" s="269"/>
      <c r="AE193" s="270"/>
      <c r="AF193" s="271"/>
      <c r="AG193" s="271"/>
      <c r="AH193" s="271"/>
      <c r="AI193" s="271"/>
      <c r="AJ193" s="271"/>
      <c r="AK193" s="271"/>
      <c r="AL193" s="272"/>
      <c r="AM193" s="273"/>
      <c r="AN193" s="274">
        <f>IF(ISERROR(AB193*AE193),0,AB193*AE193)</f>
        <v>0</v>
      </c>
      <c r="AO193" s="264"/>
      <c r="AP193" s="264"/>
      <c r="AQ193" s="264"/>
    </row>
    <row r="194" spans="1:52" s="74" customFormat="1" ht="30" customHeight="1">
      <c r="A194" s="68"/>
      <c r="B194" s="275"/>
      <c r="C194" s="276"/>
      <c r="D194" s="277" t="s">
        <v>245</v>
      </c>
      <c r="E194" s="156"/>
      <c r="F194" s="156"/>
      <c r="G194" s="156"/>
      <c r="H194" s="156"/>
      <c r="I194" s="156"/>
      <c r="J194" s="156"/>
      <c r="K194" s="156"/>
      <c r="L194" s="156"/>
      <c r="M194" s="156"/>
      <c r="N194" s="156"/>
      <c r="O194" s="156"/>
      <c r="P194" s="157"/>
      <c r="Q194" s="278">
        <v>0</v>
      </c>
      <c r="R194" s="279"/>
      <c r="S194" s="279"/>
      <c r="T194" s="279"/>
      <c r="U194" s="279"/>
      <c r="V194" s="279"/>
      <c r="W194" s="279"/>
      <c r="X194" s="279"/>
      <c r="Y194" s="279"/>
      <c r="Z194" s="279"/>
      <c r="AA194" s="279"/>
      <c r="AB194" s="280"/>
      <c r="AC194" s="280"/>
      <c r="AD194" s="281"/>
      <c r="AE194" s="270"/>
      <c r="AF194" s="282"/>
      <c r="AG194" s="282"/>
      <c r="AH194" s="282"/>
      <c r="AI194" s="282"/>
      <c r="AJ194" s="282"/>
      <c r="AK194" s="282"/>
      <c r="AL194" s="283"/>
      <c r="AM194" s="284"/>
      <c r="AN194" s="285"/>
      <c r="AO194" s="285"/>
    </row>
    <row r="195" spans="1:52" s="74" customFormat="1" ht="35.1" customHeight="1">
      <c r="A195" s="68"/>
      <c r="B195" s="155" t="s">
        <v>246</v>
      </c>
      <c r="C195" s="156"/>
      <c r="D195" s="156"/>
      <c r="E195" s="156"/>
      <c r="F195" s="156"/>
      <c r="G195" s="156"/>
      <c r="H195" s="156"/>
      <c r="I195" s="156"/>
      <c r="J195" s="156"/>
      <c r="K195" s="156"/>
      <c r="L195" s="156"/>
      <c r="M195" s="156"/>
      <c r="N195" s="156"/>
      <c r="O195" s="156"/>
      <c r="P195" s="157"/>
      <c r="Q195" s="286">
        <f>SUM(Q189:Q193)</f>
        <v>0</v>
      </c>
      <c r="R195" s="287"/>
      <c r="S195" s="287"/>
      <c r="T195" s="287"/>
      <c r="U195" s="287"/>
      <c r="V195" s="287"/>
      <c r="W195" s="287"/>
      <c r="X195" s="287"/>
      <c r="Y195" s="287"/>
      <c r="Z195" s="287"/>
      <c r="AA195" s="287"/>
      <c r="AB195" s="288" t="str">
        <f>K211</f>
        <v>千円</v>
      </c>
      <c r="AC195" s="288"/>
      <c r="AD195" s="289"/>
      <c r="AE195" s="290">
        <f>SUM(AN189:AN193)</f>
        <v>0</v>
      </c>
      <c r="AF195" s="291"/>
      <c r="AG195" s="291"/>
      <c r="AH195" s="291"/>
      <c r="AI195" s="291"/>
      <c r="AJ195" s="291"/>
      <c r="AK195" s="291"/>
      <c r="AL195" s="292"/>
      <c r="AM195" s="293"/>
      <c r="AN195" s="68"/>
      <c r="AO195" s="68"/>
    </row>
    <row r="196" spans="1:52" s="74" customFormat="1" ht="35.1" customHeight="1">
      <c r="A196" s="68"/>
      <c r="B196" s="111" t="s">
        <v>247</v>
      </c>
      <c r="C196" s="154"/>
      <c r="D196" s="154"/>
      <c r="E196" s="154"/>
      <c r="F196" s="154"/>
      <c r="G196" s="154"/>
      <c r="H196" s="154"/>
      <c r="I196" s="154"/>
      <c r="J196" s="154"/>
      <c r="K196" s="154"/>
      <c r="L196" s="154"/>
      <c r="M196" s="154"/>
      <c r="N196" s="154"/>
      <c r="O196" s="154"/>
      <c r="P196" s="112"/>
      <c r="Q196" s="294"/>
      <c r="R196" s="295"/>
      <c r="S196" s="295"/>
      <c r="T196" s="295"/>
      <c r="U196" s="295"/>
      <c r="V196" s="295"/>
      <c r="W196" s="295"/>
      <c r="X196" s="295"/>
      <c r="Y196" s="295"/>
      <c r="Z196" s="295"/>
      <c r="AA196" s="295"/>
      <c r="AB196" s="287"/>
      <c r="AC196" s="287"/>
      <c r="AD196" s="296"/>
      <c r="AE196" s="297"/>
      <c r="AF196" s="298"/>
      <c r="AG196" s="298"/>
      <c r="AH196" s="298"/>
      <c r="AI196" s="298"/>
      <c r="AJ196" s="298"/>
      <c r="AK196" s="298"/>
      <c r="AL196" s="298"/>
      <c r="AM196" s="299"/>
      <c r="AN196" s="68"/>
      <c r="AO196" s="68"/>
    </row>
    <row r="197" spans="1:52" s="74" customFormat="1" ht="35.1" customHeight="1">
      <c r="A197" s="68"/>
      <c r="B197" s="275"/>
      <c r="C197" s="276"/>
      <c r="D197" s="300" t="s">
        <v>248</v>
      </c>
      <c r="E197" s="101"/>
      <c r="F197" s="101"/>
      <c r="G197" s="101"/>
      <c r="H197" s="101"/>
      <c r="I197" s="101"/>
      <c r="J197" s="101"/>
      <c r="K197" s="101"/>
      <c r="L197" s="101"/>
      <c r="M197" s="101"/>
      <c r="N197" s="101"/>
      <c r="O197" s="101"/>
      <c r="P197" s="102"/>
      <c r="Q197" s="294"/>
      <c r="R197" s="295"/>
      <c r="S197" s="295"/>
      <c r="T197" s="295"/>
      <c r="U197" s="295"/>
      <c r="V197" s="295"/>
      <c r="W197" s="295"/>
      <c r="X197" s="295"/>
      <c r="Y197" s="295"/>
      <c r="Z197" s="295"/>
      <c r="AA197" s="295"/>
      <c r="AB197" s="287"/>
      <c r="AC197" s="287"/>
      <c r="AD197" s="296"/>
      <c r="AE197" s="297"/>
      <c r="AF197" s="298"/>
      <c r="AG197" s="298"/>
      <c r="AH197" s="298"/>
      <c r="AI197" s="298"/>
      <c r="AJ197" s="298"/>
      <c r="AK197" s="298"/>
      <c r="AL197" s="298"/>
      <c r="AM197" s="299"/>
      <c r="AN197" s="68"/>
      <c r="AO197" s="68"/>
      <c r="AZ197" s="216"/>
    </row>
    <row r="198" spans="1:52" s="74" customFormat="1" ht="18" customHeight="1">
      <c r="A198" s="68"/>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68"/>
      <c r="AL198" s="68"/>
      <c r="AM198" s="68"/>
      <c r="AN198" s="68"/>
      <c r="AO198" s="68"/>
    </row>
    <row r="199" spans="1:52" s="74" customFormat="1" ht="15" customHeight="1">
      <c r="A199" s="68"/>
      <c r="B199" s="68"/>
      <c r="C199" s="68" t="s">
        <v>125</v>
      </c>
      <c r="D199" s="68"/>
      <c r="E199" s="68"/>
      <c r="F199" s="68"/>
      <c r="G199" s="68"/>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E199" s="68"/>
      <c r="AF199" s="68"/>
      <c r="AG199" s="68"/>
      <c r="AH199" s="68"/>
      <c r="AI199" s="68"/>
      <c r="AJ199" s="68"/>
      <c r="AK199" s="68"/>
      <c r="AL199" s="68"/>
      <c r="AM199" s="68"/>
      <c r="AN199" s="68"/>
    </row>
    <row r="200" spans="1:52" s="74" customFormat="1" ht="15" customHeight="1">
      <c r="A200" s="68"/>
      <c r="B200" s="68"/>
      <c r="C200" s="146" t="s">
        <v>249</v>
      </c>
      <c r="D200" s="147" t="s">
        <v>250</v>
      </c>
      <c r="E200" s="149"/>
      <c r="F200" s="149"/>
      <c r="G200" s="149"/>
      <c r="H200" s="149"/>
      <c r="I200" s="149"/>
      <c r="J200" s="149"/>
      <c r="K200" s="149"/>
      <c r="L200" s="149"/>
      <c r="M200" s="149"/>
      <c r="N200" s="149"/>
      <c r="O200" s="149"/>
      <c r="P200" s="149"/>
      <c r="Q200" s="149"/>
      <c r="R200" s="149"/>
      <c r="S200" s="149"/>
      <c r="T200" s="149"/>
      <c r="U200" s="149"/>
      <c r="V200" s="149"/>
      <c r="W200" s="149"/>
      <c r="X200" s="149"/>
      <c r="Y200" s="149"/>
      <c r="Z200" s="149"/>
      <c r="AA200" s="149"/>
      <c r="AB200" s="149"/>
      <c r="AC200" s="149"/>
      <c r="AD200" s="149"/>
      <c r="AE200" s="149"/>
      <c r="AF200" s="149"/>
      <c r="AG200" s="149"/>
      <c r="AH200" s="149"/>
      <c r="AI200" s="149"/>
      <c r="AJ200" s="149"/>
      <c r="AK200" s="149"/>
      <c r="AL200" s="149"/>
      <c r="AM200" s="151"/>
    </row>
    <row r="201" spans="1:52" s="74" customFormat="1" ht="30" customHeight="1">
      <c r="A201" s="68"/>
      <c r="B201" s="68"/>
      <c r="C201" s="150" t="s">
        <v>157</v>
      </c>
      <c r="D201" s="147" t="s">
        <v>251</v>
      </c>
      <c r="E201" s="149"/>
      <c r="F201" s="149"/>
      <c r="G201" s="149"/>
      <c r="H201" s="149"/>
      <c r="I201" s="149"/>
      <c r="J201" s="149"/>
      <c r="K201" s="149"/>
      <c r="L201" s="149"/>
      <c r="M201" s="149"/>
      <c r="N201" s="149"/>
      <c r="O201" s="149"/>
      <c r="P201" s="149"/>
      <c r="Q201" s="149"/>
      <c r="R201" s="149"/>
      <c r="S201" s="149"/>
      <c r="T201" s="149"/>
      <c r="U201" s="149"/>
      <c r="V201" s="149"/>
      <c r="W201" s="149"/>
      <c r="X201" s="149"/>
      <c r="Y201" s="149"/>
      <c r="Z201" s="149"/>
      <c r="AA201" s="149"/>
      <c r="AB201" s="149"/>
      <c r="AC201" s="149"/>
      <c r="AD201" s="149"/>
      <c r="AE201" s="149"/>
      <c r="AF201" s="149"/>
      <c r="AG201" s="149"/>
      <c r="AH201" s="149"/>
      <c r="AI201" s="149"/>
      <c r="AJ201" s="149"/>
      <c r="AK201" s="149"/>
      <c r="AL201" s="149"/>
      <c r="AM201" s="151"/>
    </row>
    <row r="202" spans="1:52" s="74" customFormat="1" ht="30" customHeight="1">
      <c r="A202" s="68"/>
      <c r="B202" s="68"/>
      <c r="C202" s="150" t="s">
        <v>252</v>
      </c>
      <c r="D202" s="147" t="s">
        <v>253</v>
      </c>
      <c r="E202" s="149"/>
      <c r="F202" s="149"/>
      <c r="G202" s="149"/>
      <c r="H202" s="149"/>
      <c r="I202" s="149"/>
      <c r="J202" s="149"/>
      <c r="K202" s="149"/>
      <c r="L202" s="149"/>
      <c r="M202" s="149"/>
      <c r="N202" s="149"/>
      <c r="O202" s="149"/>
      <c r="P202" s="149"/>
      <c r="Q202" s="149"/>
      <c r="R202" s="149"/>
      <c r="S202" s="149"/>
      <c r="T202" s="149"/>
      <c r="U202" s="149"/>
      <c r="V202" s="149"/>
      <c r="W202" s="149"/>
      <c r="X202" s="149"/>
      <c r="Y202" s="149"/>
      <c r="Z202" s="149"/>
      <c r="AA202" s="149"/>
      <c r="AB202" s="149"/>
      <c r="AC202" s="149"/>
      <c r="AD202" s="149"/>
      <c r="AE202" s="149"/>
      <c r="AF202" s="149"/>
      <c r="AG202" s="149"/>
      <c r="AH202" s="149"/>
      <c r="AI202" s="149"/>
      <c r="AJ202" s="149"/>
      <c r="AK202" s="149"/>
      <c r="AL202" s="149"/>
      <c r="AM202" s="151"/>
    </row>
    <row r="203" spans="1:52" s="74" customFormat="1" ht="15" customHeight="1">
      <c r="A203" s="68"/>
      <c r="B203" s="68"/>
      <c r="C203" s="150" t="s">
        <v>234</v>
      </c>
      <c r="D203" s="147" t="s">
        <v>254</v>
      </c>
      <c r="E203" s="149"/>
      <c r="F203" s="149"/>
      <c r="G203" s="149"/>
      <c r="H203" s="149"/>
      <c r="I203" s="149"/>
      <c r="J203" s="149"/>
      <c r="K203" s="149"/>
      <c r="L203" s="149"/>
      <c r="M203" s="149"/>
      <c r="N203" s="149"/>
      <c r="O203" s="149"/>
      <c r="P203" s="149"/>
      <c r="Q203" s="149"/>
      <c r="R203" s="149"/>
      <c r="S203" s="149"/>
      <c r="T203" s="149"/>
      <c r="U203" s="149"/>
      <c r="V203" s="149"/>
      <c r="W203" s="149"/>
      <c r="X203" s="149"/>
      <c r="Y203" s="149"/>
      <c r="Z203" s="149"/>
      <c r="AA203" s="149"/>
      <c r="AB203" s="149"/>
      <c r="AC203" s="149"/>
      <c r="AD203" s="149"/>
      <c r="AE203" s="149"/>
      <c r="AF203" s="149"/>
      <c r="AG203" s="149"/>
      <c r="AH203" s="149"/>
      <c r="AI203" s="149"/>
      <c r="AJ203" s="149"/>
      <c r="AK203" s="149"/>
      <c r="AL203" s="149"/>
      <c r="AM203" s="151"/>
    </row>
    <row r="204" spans="1:52" s="74" customFormat="1" ht="30" customHeight="1">
      <c r="A204" s="68"/>
      <c r="B204" s="1"/>
      <c r="C204" s="150" t="s">
        <v>255</v>
      </c>
      <c r="D204" s="147" t="s">
        <v>256</v>
      </c>
      <c r="E204" s="149"/>
      <c r="F204" s="149"/>
      <c r="G204" s="149"/>
      <c r="H204" s="149"/>
      <c r="I204" s="149"/>
      <c r="J204" s="149"/>
      <c r="K204" s="149"/>
      <c r="L204" s="149"/>
      <c r="M204" s="149"/>
      <c r="N204" s="149"/>
      <c r="O204" s="149"/>
      <c r="P204" s="149"/>
      <c r="Q204" s="149"/>
      <c r="R204" s="149"/>
      <c r="S204" s="149"/>
      <c r="T204" s="149"/>
      <c r="U204" s="149"/>
      <c r="V204" s="149"/>
      <c r="W204" s="149"/>
      <c r="X204" s="149"/>
      <c r="Y204" s="149"/>
      <c r="Z204" s="149"/>
      <c r="AA204" s="149"/>
      <c r="AB204" s="149"/>
      <c r="AC204" s="149"/>
      <c r="AD204" s="149"/>
      <c r="AE204" s="149"/>
      <c r="AF204" s="149"/>
      <c r="AG204" s="149"/>
      <c r="AH204" s="149"/>
      <c r="AI204" s="149"/>
      <c r="AJ204" s="149"/>
      <c r="AK204" s="149"/>
      <c r="AL204" s="149"/>
      <c r="AM204" s="151"/>
      <c r="AN204" s="68"/>
      <c r="AO204" s="68"/>
    </row>
    <row r="205" spans="1:52" s="74" customFormat="1" ht="18" customHeight="1">
      <c r="A205" s="68"/>
      <c r="B205" s="1"/>
      <c r="C205" s="150" t="s">
        <v>257</v>
      </c>
      <c r="D205" s="147" t="s">
        <v>258</v>
      </c>
      <c r="E205" s="149"/>
      <c r="F205" s="149"/>
      <c r="G205" s="149"/>
      <c r="H205" s="149"/>
      <c r="I205" s="149"/>
      <c r="J205" s="149"/>
      <c r="K205" s="149"/>
      <c r="L205" s="149"/>
      <c r="M205" s="149"/>
      <c r="N205" s="149"/>
      <c r="O205" s="149"/>
      <c r="P205" s="149"/>
      <c r="Q205" s="149"/>
      <c r="R205" s="149"/>
      <c r="S205" s="149"/>
      <c r="T205" s="149"/>
      <c r="U205" s="149"/>
      <c r="V205" s="149"/>
      <c r="W205" s="149"/>
      <c r="X205" s="149"/>
      <c r="Y205" s="149"/>
      <c r="Z205" s="149"/>
      <c r="AA205" s="149"/>
      <c r="AB205" s="149"/>
      <c r="AC205" s="149"/>
      <c r="AD205" s="149"/>
      <c r="AE205" s="149"/>
      <c r="AF205" s="149"/>
      <c r="AG205" s="149"/>
      <c r="AH205" s="149"/>
      <c r="AI205" s="149"/>
      <c r="AJ205" s="149"/>
      <c r="AK205" s="149"/>
      <c r="AL205" s="149"/>
      <c r="AM205" s="151"/>
      <c r="AN205" s="68"/>
      <c r="AO205" s="68"/>
    </row>
    <row r="206" spans="1:52" s="74" customFormat="1" ht="18" customHeight="1">
      <c r="A206" s="68"/>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68"/>
      <c r="AL206" s="68"/>
      <c r="AM206" s="68"/>
      <c r="AN206" s="68"/>
      <c r="AO206" s="68"/>
    </row>
    <row r="207" spans="1:52" s="74" customFormat="1" ht="18" customHeight="1">
      <c r="A207" s="68"/>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68"/>
      <c r="AL207" s="68"/>
      <c r="AM207" s="68"/>
      <c r="AN207" s="68"/>
      <c r="AO207" s="68"/>
    </row>
    <row r="208" spans="1:52" s="74" customFormat="1" ht="24" customHeight="1">
      <c r="A208" s="68"/>
      <c r="B208" s="62" t="s">
        <v>259</v>
      </c>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68"/>
      <c r="AL208" s="68"/>
      <c r="AM208" s="68"/>
      <c r="AN208" s="68"/>
      <c r="AO208" s="68"/>
    </row>
    <row r="209" spans="1:41" s="74" customFormat="1" ht="24" customHeight="1">
      <c r="A209" s="68"/>
      <c r="B209" s="189"/>
      <c r="C209" s="190"/>
      <c r="D209" s="190"/>
      <c r="E209" s="301"/>
      <c r="F209" s="153" t="s">
        <v>260</v>
      </c>
      <c r="G209" s="154"/>
      <c r="H209" s="154"/>
      <c r="I209" s="154"/>
      <c r="J209" s="112"/>
      <c r="K209" s="302" t="s">
        <v>261</v>
      </c>
      <c r="L209" s="101"/>
      <c r="M209" s="101"/>
      <c r="N209" s="101"/>
      <c r="O209" s="101"/>
      <c r="P209" s="101"/>
      <c r="Q209" s="101"/>
      <c r="R209" s="101"/>
      <c r="S209" s="101"/>
      <c r="T209" s="101"/>
      <c r="U209" s="101"/>
      <c r="V209" s="101"/>
      <c r="W209" s="101"/>
      <c r="X209" s="101"/>
      <c r="Y209" s="101"/>
      <c r="Z209" s="101"/>
      <c r="AA209" s="101"/>
      <c r="AB209" s="101"/>
      <c r="AC209" s="101"/>
      <c r="AD209" s="101"/>
      <c r="AE209" s="102"/>
      <c r="AF209" s="153" t="s">
        <v>262</v>
      </c>
      <c r="AG209" s="92"/>
      <c r="AH209" s="92"/>
      <c r="AI209" s="93"/>
      <c r="AJ209" s="153" t="s">
        <v>263</v>
      </c>
      <c r="AK209" s="92"/>
      <c r="AL209" s="92"/>
      <c r="AM209" s="93"/>
      <c r="AN209" s="68"/>
      <c r="AO209" s="68"/>
    </row>
    <row r="210" spans="1:41" s="74" customFormat="1" ht="30" customHeight="1">
      <c r="A210" s="68"/>
      <c r="B210" s="109"/>
      <c r="C210" s="202"/>
      <c r="D210" s="202"/>
      <c r="E210" s="110"/>
      <c r="F210" s="118"/>
      <c r="G210" s="158"/>
      <c r="H210" s="158"/>
      <c r="I210" s="158"/>
      <c r="J210" s="119"/>
      <c r="K210" s="303" t="s">
        <v>264</v>
      </c>
      <c r="L210" s="304"/>
      <c r="M210" s="304"/>
      <c r="N210" s="305"/>
      <c r="O210" s="303" t="s">
        <v>265</v>
      </c>
      <c r="P210" s="304"/>
      <c r="Q210" s="304"/>
      <c r="R210" s="305"/>
      <c r="S210" s="303" t="s">
        <v>266</v>
      </c>
      <c r="T210" s="304"/>
      <c r="U210" s="304"/>
      <c r="V210" s="305"/>
      <c r="W210" s="303" t="s">
        <v>267</v>
      </c>
      <c r="X210" s="304"/>
      <c r="Y210" s="304"/>
      <c r="Z210" s="305"/>
      <c r="AA210" s="100" t="s">
        <v>145</v>
      </c>
      <c r="AB210" s="101"/>
      <c r="AC210" s="101"/>
      <c r="AD210" s="101"/>
      <c r="AE210" s="102"/>
      <c r="AF210" s="94"/>
      <c r="AG210" s="95"/>
      <c r="AH210" s="95"/>
      <c r="AI210" s="96"/>
      <c r="AJ210" s="94"/>
      <c r="AK210" s="95"/>
      <c r="AL210" s="95"/>
      <c r="AM210" s="96"/>
      <c r="AN210" s="68"/>
      <c r="AO210" s="68"/>
    </row>
    <row r="211" spans="1:41" s="74" customFormat="1" ht="12.75" customHeight="1">
      <c r="A211" s="68"/>
      <c r="B211" s="91" t="s">
        <v>268</v>
      </c>
      <c r="C211" s="228"/>
      <c r="D211" s="228"/>
      <c r="E211" s="229"/>
      <c r="F211" s="306"/>
      <c r="G211" s="307"/>
      <c r="H211" s="307"/>
      <c r="I211" s="307"/>
      <c r="J211" s="308"/>
      <c r="K211" s="309" t="str">
        <f>O211</f>
        <v>千円</v>
      </c>
      <c r="L211" s="310"/>
      <c r="M211" s="310"/>
      <c r="N211" s="311"/>
      <c r="O211" s="309" t="str">
        <f>S211</f>
        <v>千円</v>
      </c>
      <c r="P211" s="310"/>
      <c r="Q211" s="310"/>
      <c r="R211" s="311"/>
      <c r="S211" s="309" t="str">
        <f>W211</f>
        <v>千円</v>
      </c>
      <c r="T211" s="310"/>
      <c r="U211" s="310"/>
      <c r="V211" s="311"/>
      <c r="W211" s="309" t="str">
        <f>AA211</f>
        <v>千円</v>
      </c>
      <c r="X211" s="310"/>
      <c r="Y211" s="310"/>
      <c r="Z211" s="311"/>
      <c r="AA211" s="309" t="str">
        <f>AF211</f>
        <v>千円</v>
      </c>
      <c r="AB211" s="310"/>
      <c r="AC211" s="310"/>
      <c r="AD211" s="310"/>
      <c r="AE211" s="311"/>
      <c r="AF211" s="309" t="str">
        <f>AJ211</f>
        <v>千円</v>
      </c>
      <c r="AG211" s="310"/>
      <c r="AH211" s="310"/>
      <c r="AI211" s="311"/>
      <c r="AJ211" s="309" t="s">
        <v>269</v>
      </c>
      <c r="AK211" s="312"/>
      <c r="AL211" s="312"/>
      <c r="AM211" s="313"/>
      <c r="AN211" s="68"/>
      <c r="AO211" s="68"/>
    </row>
    <row r="212" spans="1:41" s="74" customFormat="1" ht="24" customHeight="1">
      <c r="A212" s="68"/>
      <c r="B212" s="236"/>
      <c r="C212" s="12"/>
      <c r="D212" s="12"/>
      <c r="E212" s="237"/>
      <c r="F212" s="314"/>
      <c r="G212" s="315"/>
      <c r="H212" s="315"/>
      <c r="I212" s="315"/>
      <c r="J212" s="316"/>
      <c r="K212" s="317"/>
      <c r="L212" s="318"/>
      <c r="M212" s="318"/>
      <c r="N212" s="319"/>
      <c r="O212" s="317"/>
      <c r="P212" s="318"/>
      <c r="Q212" s="318"/>
      <c r="R212" s="319"/>
      <c r="S212" s="317"/>
      <c r="T212" s="318"/>
      <c r="U212" s="318"/>
      <c r="V212" s="319"/>
      <c r="W212" s="317"/>
      <c r="X212" s="318"/>
      <c r="Y212" s="318"/>
      <c r="Z212" s="319"/>
      <c r="AA212" s="320"/>
      <c r="AB212" s="321">
        <f>SUM(X212)+SUM(T212)+SUM(P212)+SUM(L212)</f>
        <v>0</v>
      </c>
      <c r="AC212" s="321"/>
      <c r="AD212" s="321"/>
      <c r="AE212" s="322"/>
      <c r="AF212" s="317"/>
      <c r="AG212" s="318">
        <v>0</v>
      </c>
      <c r="AH212" s="318"/>
      <c r="AI212" s="319"/>
      <c r="AJ212" s="317"/>
      <c r="AK212" s="318">
        <v>0</v>
      </c>
      <c r="AL212" s="318"/>
      <c r="AM212" s="319"/>
      <c r="AN212" s="68"/>
      <c r="AO212" s="68"/>
    </row>
    <row r="213" spans="1:41" s="74" customFormat="1" ht="24" customHeight="1">
      <c r="A213" s="68"/>
      <c r="B213" s="97"/>
      <c r="C213" s="98"/>
      <c r="D213" s="98"/>
      <c r="E213" s="99"/>
      <c r="F213" s="323"/>
      <c r="G213" s="324"/>
      <c r="H213" s="324"/>
      <c r="I213" s="324"/>
      <c r="J213" s="325"/>
      <c r="K213" s="326" t="s">
        <v>183</v>
      </c>
      <c r="L213" s="327"/>
      <c r="M213" s="327"/>
      <c r="N213" s="328" t="s">
        <v>184</v>
      </c>
      <c r="O213" s="326" t="s">
        <v>270</v>
      </c>
      <c r="P213" s="327"/>
      <c r="Q213" s="327"/>
      <c r="R213" s="328" t="s">
        <v>184</v>
      </c>
      <c r="S213" s="326" t="s">
        <v>271</v>
      </c>
      <c r="T213" s="327"/>
      <c r="U213" s="327"/>
      <c r="V213" s="328" t="s">
        <v>184</v>
      </c>
      <c r="W213" s="326" t="s">
        <v>272</v>
      </c>
      <c r="X213" s="327"/>
      <c r="Y213" s="327"/>
      <c r="Z213" s="328" t="s">
        <v>184</v>
      </c>
      <c r="AA213" s="329" t="s">
        <v>183</v>
      </c>
      <c r="AB213" s="321">
        <f>SUM(X213)+SUM(T213)+SUM(P213)+SUM(L213)</f>
        <v>0</v>
      </c>
      <c r="AC213" s="321"/>
      <c r="AD213" s="321"/>
      <c r="AE213" s="330" t="s">
        <v>273</v>
      </c>
      <c r="AF213" s="326" t="s">
        <v>270</v>
      </c>
      <c r="AG213" s="327">
        <v>0</v>
      </c>
      <c r="AH213" s="327"/>
      <c r="AI213" s="328" t="s">
        <v>205</v>
      </c>
      <c r="AJ213" s="326" t="s">
        <v>183</v>
      </c>
      <c r="AK213" s="327">
        <v>0</v>
      </c>
      <c r="AL213" s="327"/>
      <c r="AM213" s="328" t="s">
        <v>205</v>
      </c>
      <c r="AN213" s="68"/>
      <c r="AO213" s="68"/>
    </row>
    <row r="214" spans="1:41" s="74" customFormat="1" ht="24" customHeight="1">
      <c r="A214" s="68"/>
      <c r="B214" s="91" t="s">
        <v>274</v>
      </c>
      <c r="C214" s="92"/>
      <c r="D214" s="92"/>
      <c r="E214" s="93"/>
      <c r="F214" s="306"/>
      <c r="G214" s="307"/>
      <c r="H214" s="307"/>
      <c r="I214" s="307"/>
      <c r="J214" s="308"/>
      <c r="K214" s="331"/>
      <c r="L214" s="332"/>
      <c r="M214" s="332"/>
      <c r="N214" s="333"/>
      <c r="O214" s="331"/>
      <c r="P214" s="332"/>
      <c r="Q214" s="332"/>
      <c r="R214" s="333"/>
      <c r="S214" s="331"/>
      <c r="T214" s="332"/>
      <c r="U214" s="332"/>
      <c r="V214" s="333"/>
      <c r="W214" s="331"/>
      <c r="X214" s="332"/>
      <c r="Y214" s="332"/>
      <c r="Z214" s="333"/>
      <c r="AA214" s="334"/>
      <c r="AB214" s="335">
        <f>SUM(X214)+SUM(T214)+SUM(P214)+SUM(L214)</f>
        <v>0</v>
      </c>
      <c r="AC214" s="335"/>
      <c r="AD214" s="335"/>
      <c r="AE214" s="336"/>
      <c r="AF214" s="331"/>
      <c r="AG214" s="332">
        <v>0</v>
      </c>
      <c r="AH214" s="332"/>
      <c r="AI214" s="333"/>
      <c r="AJ214" s="331"/>
      <c r="AK214" s="332">
        <v>0</v>
      </c>
      <c r="AL214" s="332"/>
      <c r="AM214" s="333"/>
      <c r="AN214" s="68"/>
      <c r="AO214" s="68"/>
    </row>
    <row r="215" spans="1:41" s="74" customFormat="1" ht="24" customHeight="1">
      <c r="A215" s="68"/>
      <c r="B215" s="94"/>
      <c r="C215" s="95"/>
      <c r="D215" s="95"/>
      <c r="E215" s="96"/>
      <c r="F215" s="323"/>
      <c r="G215" s="324"/>
      <c r="H215" s="324"/>
      <c r="I215" s="324"/>
      <c r="J215" s="325"/>
      <c r="K215" s="326" t="s">
        <v>183</v>
      </c>
      <c r="L215" s="327"/>
      <c r="M215" s="327"/>
      <c r="N215" s="328" t="s">
        <v>227</v>
      </c>
      <c r="O215" s="326" t="s">
        <v>275</v>
      </c>
      <c r="P215" s="327"/>
      <c r="Q215" s="327"/>
      <c r="R215" s="328" t="s">
        <v>276</v>
      </c>
      <c r="S215" s="326" t="s">
        <v>214</v>
      </c>
      <c r="T215" s="327"/>
      <c r="U215" s="327"/>
      <c r="V215" s="328" t="s">
        <v>277</v>
      </c>
      <c r="W215" s="326" t="s">
        <v>214</v>
      </c>
      <c r="X215" s="327"/>
      <c r="Y215" s="327"/>
      <c r="Z215" s="328" t="s">
        <v>278</v>
      </c>
      <c r="AA215" s="329" t="s">
        <v>213</v>
      </c>
      <c r="AB215" s="337">
        <f>SUM(X215)+SUM(T215)+SUM(P215)+SUM(L215)</f>
        <v>0</v>
      </c>
      <c r="AC215" s="337"/>
      <c r="AD215" s="337"/>
      <c r="AE215" s="330" t="s">
        <v>184</v>
      </c>
      <c r="AF215" s="326" t="s">
        <v>279</v>
      </c>
      <c r="AG215" s="327">
        <v>0</v>
      </c>
      <c r="AH215" s="327"/>
      <c r="AI215" s="328" t="s">
        <v>280</v>
      </c>
      <c r="AJ215" s="326" t="s">
        <v>183</v>
      </c>
      <c r="AK215" s="327">
        <v>0</v>
      </c>
      <c r="AL215" s="327"/>
      <c r="AM215" s="328" t="s">
        <v>281</v>
      </c>
      <c r="AN215" s="68"/>
      <c r="AO215" s="68"/>
    </row>
    <row r="216" spans="1:41" s="74" customFormat="1" ht="24" customHeight="1">
      <c r="A216" s="68"/>
      <c r="B216" s="91" t="s">
        <v>282</v>
      </c>
      <c r="C216" s="92"/>
      <c r="D216" s="92"/>
      <c r="E216" s="93"/>
      <c r="F216" s="338">
        <f>F214+F211</f>
        <v>0</v>
      </c>
      <c r="G216" s="214"/>
      <c r="H216" s="214"/>
      <c r="I216" s="214"/>
      <c r="J216" s="339"/>
      <c r="K216" s="331"/>
      <c r="L216" s="340">
        <f>SUM(L214)+SUM(L212)</f>
        <v>0</v>
      </c>
      <c r="M216" s="340"/>
      <c r="N216" s="333"/>
      <c r="O216" s="331"/>
      <c r="P216" s="340">
        <f>SUM(P214)+SUM(P212)</f>
        <v>0</v>
      </c>
      <c r="Q216" s="340"/>
      <c r="R216" s="333"/>
      <c r="S216" s="331"/>
      <c r="T216" s="340">
        <f>SUM(T214)+SUM(T212)</f>
        <v>0</v>
      </c>
      <c r="U216" s="340"/>
      <c r="V216" s="333"/>
      <c r="W216" s="331"/>
      <c r="X216" s="340">
        <f>SUM(X214)+SUM(X212)</f>
        <v>0</v>
      </c>
      <c r="Y216" s="340"/>
      <c r="Z216" s="333"/>
      <c r="AA216" s="334"/>
      <c r="AB216" s="335">
        <f>SUM(X216)+SUM(T216)+SUM(P216)+SUM(L216)</f>
        <v>0</v>
      </c>
      <c r="AC216" s="335"/>
      <c r="AD216" s="335"/>
      <c r="AE216" s="336"/>
      <c r="AF216" s="331"/>
      <c r="AG216" s="340">
        <f>SUM(AG214)+SUM(AG212)</f>
        <v>0</v>
      </c>
      <c r="AH216" s="340"/>
      <c r="AI216" s="333"/>
      <c r="AJ216" s="331"/>
      <c r="AK216" s="340">
        <f>SUM(AK212)+SUM(AK214)</f>
        <v>0</v>
      </c>
      <c r="AL216" s="340"/>
      <c r="AM216" s="333"/>
      <c r="AN216" s="68"/>
      <c r="AO216" s="68"/>
    </row>
    <row r="217" spans="1:41" s="74" customFormat="1" ht="24" customHeight="1">
      <c r="A217" s="68"/>
      <c r="B217" s="94"/>
      <c r="C217" s="95"/>
      <c r="D217" s="95"/>
      <c r="E217" s="96"/>
      <c r="F217" s="341"/>
      <c r="G217" s="215"/>
      <c r="H217" s="215"/>
      <c r="I217" s="215"/>
      <c r="J217" s="342"/>
      <c r="K217" s="326" t="s">
        <v>275</v>
      </c>
      <c r="L217" s="343">
        <f>SUM(L215)+SUM(L213)</f>
        <v>0</v>
      </c>
      <c r="M217" s="343"/>
      <c r="N217" s="328" t="s">
        <v>184</v>
      </c>
      <c r="O217" s="326" t="s">
        <v>272</v>
      </c>
      <c r="P217" s="343">
        <f>SUM(P215)+SUM(P213)</f>
        <v>0</v>
      </c>
      <c r="Q217" s="343"/>
      <c r="R217" s="328" t="s">
        <v>184</v>
      </c>
      <c r="S217" s="326" t="s">
        <v>183</v>
      </c>
      <c r="T217" s="343">
        <f>SUM(T215)+SUM(T213)</f>
        <v>0</v>
      </c>
      <c r="U217" s="343"/>
      <c r="V217" s="328" t="s">
        <v>280</v>
      </c>
      <c r="W217" s="326" t="s">
        <v>197</v>
      </c>
      <c r="X217" s="343">
        <f>SUM(X215)+SUM(X213)</f>
        <v>0</v>
      </c>
      <c r="Y217" s="343"/>
      <c r="Z217" s="328" t="s">
        <v>205</v>
      </c>
      <c r="AA217" s="329" t="s">
        <v>183</v>
      </c>
      <c r="AB217" s="337">
        <f>X217+T217+P217+L217</f>
        <v>0</v>
      </c>
      <c r="AC217" s="337"/>
      <c r="AD217" s="337"/>
      <c r="AE217" s="330" t="s">
        <v>184</v>
      </c>
      <c r="AF217" s="326" t="s">
        <v>279</v>
      </c>
      <c r="AG217" s="343">
        <f>SUM(AG215)+SUM(AG213)</f>
        <v>0</v>
      </c>
      <c r="AH217" s="343"/>
      <c r="AI217" s="328" t="s">
        <v>276</v>
      </c>
      <c r="AJ217" s="326" t="s">
        <v>275</v>
      </c>
      <c r="AK217" s="343">
        <f>SUM(AK213)+SUM(AK215)</f>
        <v>0</v>
      </c>
      <c r="AL217" s="343"/>
      <c r="AM217" s="328" t="s">
        <v>184</v>
      </c>
      <c r="AN217" s="68"/>
      <c r="AO217" s="68"/>
    </row>
    <row r="218" spans="1:41" s="74" customFormat="1" ht="18" customHeight="1">
      <c r="A218" s="68"/>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68"/>
      <c r="AL218" s="68"/>
      <c r="AM218" s="68"/>
      <c r="AN218" s="68"/>
      <c r="AO218" s="68"/>
    </row>
    <row r="219" spans="1:41" s="74" customFormat="1" ht="15" customHeight="1">
      <c r="A219" s="68"/>
      <c r="B219" s="68"/>
      <c r="C219" s="68" t="s">
        <v>125</v>
      </c>
      <c r="D219" s="68"/>
      <c r="E219" s="68"/>
      <c r="F219" s="68"/>
      <c r="G219" s="68"/>
      <c r="H219" s="68"/>
      <c r="I219" s="68"/>
      <c r="J219" s="68"/>
      <c r="K219" s="68"/>
      <c r="L219" s="68"/>
      <c r="M219" s="68"/>
      <c r="N219" s="68"/>
      <c r="O219" s="68"/>
      <c r="P219" s="68"/>
      <c r="Q219" s="68"/>
      <c r="R219" s="68"/>
      <c r="S219" s="68"/>
      <c r="T219" s="68"/>
      <c r="U219" s="68"/>
      <c r="V219" s="68"/>
      <c r="W219" s="68"/>
      <c r="X219" s="68"/>
      <c r="Y219" s="68"/>
      <c r="Z219" s="68"/>
      <c r="AA219" s="68"/>
      <c r="AB219" s="68"/>
      <c r="AC219" s="68"/>
      <c r="AD219" s="68"/>
      <c r="AE219" s="68"/>
      <c r="AF219" s="68"/>
      <c r="AG219" s="68"/>
      <c r="AH219" s="68"/>
      <c r="AI219" s="68"/>
      <c r="AJ219" s="68"/>
      <c r="AK219" s="68"/>
      <c r="AL219" s="68"/>
      <c r="AM219" s="68"/>
      <c r="AN219" s="68"/>
    </row>
    <row r="220" spans="1:41" s="74" customFormat="1" ht="30" customHeight="1">
      <c r="A220" s="68"/>
      <c r="B220" s="68"/>
      <c r="C220" s="146" t="s">
        <v>283</v>
      </c>
      <c r="D220" s="147" t="s">
        <v>284</v>
      </c>
      <c r="E220" s="344"/>
      <c r="F220" s="344"/>
      <c r="G220" s="344"/>
      <c r="H220" s="344"/>
      <c r="I220" s="344"/>
      <c r="J220" s="344"/>
      <c r="K220" s="344"/>
      <c r="L220" s="344"/>
      <c r="M220" s="344"/>
      <c r="N220" s="344"/>
      <c r="O220" s="344"/>
      <c r="P220" s="344"/>
      <c r="Q220" s="344"/>
      <c r="R220" s="344"/>
      <c r="S220" s="344"/>
      <c r="T220" s="344"/>
      <c r="U220" s="344"/>
      <c r="V220" s="344"/>
      <c r="W220" s="344"/>
      <c r="X220" s="344"/>
      <c r="Y220" s="344"/>
      <c r="Z220" s="344"/>
      <c r="AA220" s="344"/>
      <c r="AB220" s="344"/>
      <c r="AC220" s="344"/>
      <c r="AD220" s="344"/>
      <c r="AE220" s="344"/>
      <c r="AF220" s="344"/>
      <c r="AG220" s="344"/>
      <c r="AH220" s="344"/>
      <c r="AI220" s="344"/>
      <c r="AJ220" s="344"/>
      <c r="AK220" s="344"/>
      <c r="AL220" s="344"/>
      <c r="AM220" s="151"/>
    </row>
    <row r="221" spans="1:41" s="74" customFormat="1" ht="18" customHeight="1">
      <c r="A221" s="68"/>
      <c r="B221" s="1"/>
      <c r="C221" s="146" t="s">
        <v>285</v>
      </c>
      <c r="D221" s="147" t="s">
        <v>286</v>
      </c>
      <c r="E221" s="344"/>
      <c r="F221" s="344"/>
      <c r="G221" s="344"/>
      <c r="H221" s="344"/>
      <c r="I221" s="344"/>
      <c r="J221" s="344"/>
      <c r="K221" s="344"/>
      <c r="L221" s="344"/>
      <c r="M221" s="344"/>
      <c r="N221" s="344"/>
      <c r="O221" s="344"/>
      <c r="P221" s="344"/>
      <c r="Q221" s="344"/>
      <c r="R221" s="344"/>
      <c r="S221" s="344"/>
      <c r="T221" s="344"/>
      <c r="U221" s="344"/>
      <c r="V221" s="344"/>
      <c r="W221" s="344"/>
      <c r="X221" s="344"/>
      <c r="Y221" s="344"/>
      <c r="Z221" s="344"/>
      <c r="AA221" s="344"/>
      <c r="AB221" s="344"/>
      <c r="AC221" s="344"/>
      <c r="AD221" s="344"/>
      <c r="AE221" s="344"/>
      <c r="AF221" s="344"/>
      <c r="AG221" s="344"/>
      <c r="AH221" s="344"/>
      <c r="AI221" s="344"/>
      <c r="AJ221" s="344"/>
      <c r="AK221" s="344"/>
      <c r="AL221" s="344"/>
      <c r="AM221" s="151"/>
      <c r="AN221" s="68"/>
      <c r="AO221" s="68"/>
    </row>
    <row r="222" spans="1:41" s="74" customFormat="1" ht="51.75" customHeight="1">
      <c r="A222" s="68"/>
      <c r="B222" s="1"/>
      <c r="C222" s="146" t="s">
        <v>287</v>
      </c>
      <c r="D222" s="147" t="s">
        <v>288</v>
      </c>
      <c r="E222" s="344"/>
      <c r="F222" s="344"/>
      <c r="G222" s="344"/>
      <c r="H222" s="344"/>
      <c r="I222" s="344"/>
      <c r="J222" s="344"/>
      <c r="K222" s="344"/>
      <c r="L222" s="344"/>
      <c r="M222" s="344"/>
      <c r="N222" s="344"/>
      <c r="O222" s="344"/>
      <c r="P222" s="344"/>
      <c r="Q222" s="344"/>
      <c r="R222" s="344"/>
      <c r="S222" s="344"/>
      <c r="T222" s="344"/>
      <c r="U222" s="344"/>
      <c r="V222" s="344"/>
      <c r="W222" s="344"/>
      <c r="X222" s="344"/>
      <c r="Y222" s="344"/>
      <c r="Z222" s="344"/>
      <c r="AA222" s="344"/>
      <c r="AB222" s="344"/>
      <c r="AC222" s="344"/>
      <c r="AD222" s="344"/>
      <c r="AE222" s="344"/>
      <c r="AF222" s="344"/>
      <c r="AG222" s="344"/>
      <c r="AH222" s="344"/>
      <c r="AI222" s="344"/>
      <c r="AJ222" s="344"/>
      <c r="AK222" s="344"/>
      <c r="AL222" s="344"/>
      <c r="AM222" s="151"/>
      <c r="AN222" s="68"/>
      <c r="AO222" s="68"/>
    </row>
    <row r="223" spans="1:41" s="74" customFormat="1" ht="40.5" customHeight="1">
      <c r="A223" s="68"/>
      <c r="B223" s="1"/>
      <c r="C223" s="146" t="s">
        <v>234</v>
      </c>
      <c r="D223" s="147" t="s">
        <v>289</v>
      </c>
      <c r="E223" s="344"/>
      <c r="F223" s="344"/>
      <c r="G223" s="344"/>
      <c r="H223" s="344"/>
      <c r="I223" s="344"/>
      <c r="J223" s="344"/>
      <c r="K223" s="344"/>
      <c r="L223" s="344"/>
      <c r="M223" s="344"/>
      <c r="N223" s="344"/>
      <c r="O223" s="344"/>
      <c r="P223" s="344"/>
      <c r="Q223" s="344"/>
      <c r="R223" s="344"/>
      <c r="S223" s="344"/>
      <c r="T223" s="344"/>
      <c r="U223" s="344"/>
      <c r="V223" s="344"/>
      <c r="W223" s="344"/>
      <c r="X223" s="344"/>
      <c r="Y223" s="344"/>
      <c r="Z223" s="344"/>
      <c r="AA223" s="344"/>
      <c r="AB223" s="344"/>
      <c r="AC223" s="344"/>
      <c r="AD223" s="344"/>
      <c r="AE223" s="344"/>
      <c r="AF223" s="344"/>
      <c r="AG223" s="344"/>
      <c r="AH223" s="344"/>
      <c r="AI223" s="344"/>
      <c r="AJ223" s="344"/>
      <c r="AK223" s="344"/>
      <c r="AL223" s="344"/>
      <c r="AM223" s="151"/>
      <c r="AN223" s="68"/>
      <c r="AO223" s="68"/>
    </row>
    <row r="224" spans="1:41" s="74" customFormat="1" ht="30" customHeight="1">
      <c r="A224" s="68"/>
      <c r="B224" s="1"/>
      <c r="C224" s="146" t="s">
        <v>255</v>
      </c>
      <c r="D224" s="147" t="s">
        <v>290</v>
      </c>
      <c r="E224" s="344"/>
      <c r="F224" s="344"/>
      <c r="G224" s="344"/>
      <c r="H224" s="344"/>
      <c r="I224" s="344"/>
      <c r="J224" s="344"/>
      <c r="K224" s="344"/>
      <c r="L224" s="344"/>
      <c r="M224" s="344"/>
      <c r="N224" s="344"/>
      <c r="O224" s="344"/>
      <c r="P224" s="344"/>
      <c r="Q224" s="344"/>
      <c r="R224" s="344"/>
      <c r="S224" s="344"/>
      <c r="T224" s="344"/>
      <c r="U224" s="344"/>
      <c r="V224" s="344"/>
      <c r="W224" s="344"/>
      <c r="X224" s="344"/>
      <c r="Y224" s="344"/>
      <c r="Z224" s="344"/>
      <c r="AA224" s="344"/>
      <c r="AB224" s="344"/>
      <c r="AC224" s="344"/>
      <c r="AD224" s="344"/>
      <c r="AE224" s="344"/>
      <c r="AF224" s="344"/>
      <c r="AG224" s="344"/>
      <c r="AH224" s="344"/>
      <c r="AI224" s="344"/>
      <c r="AJ224" s="344"/>
      <c r="AK224" s="344"/>
      <c r="AL224" s="344"/>
      <c r="AM224" s="151"/>
      <c r="AN224" s="68"/>
      <c r="AO224" s="68"/>
    </row>
    <row r="225" spans="1:41" s="74" customFormat="1" ht="18" customHeight="1">
      <c r="A225" s="68"/>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68"/>
      <c r="AL225" s="68"/>
      <c r="AM225" s="68"/>
      <c r="AN225" s="68"/>
      <c r="AO225" s="68"/>
    </row>
    <row r="226" spans="1:41" s="74" customFormat="1" ht="18" customHeight="1">
      <c r="A226" s="68"/>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68"/>
      <c r="AL226" s="68"/>
      <c r="AM226" s="68"/>
      <c r="AN226" s="68"/>
      <c r="AO226" s="68"/>
    </row>
    <row r="227" spans="1:41" s="74" customFormat="1" ht="24" customHeight="1">
      <c r="A227" s="68"/>
      <c r="B227" s="62" t="s">
        <v>291</v>
      </c>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68"/>
      <c r="AL227" s="68"/>
      <c r="AM227" s="68"/>
      <c r="AN227" s="68"/>
      <c r="AO227" s="68"/>
    </row>
    <row r="228" spans="1:41" s="74" customFormat="1" ht="18" customHeight="1">
      <c r="A228" s="68"/>
      <c r="B228" s="345"/>
      <c r="C228" s="346"/>
      <c r="D228" s="346"/>
      <c r="E228" s="346"/>
      <c r="F228" s="346"/>
      <c r="G228" s="346"/>
      <c r="H228" s="346"/>
      <c r="I228" s="346"/>
      <c r="J228" s="346"/>
      <c r="K228" s="346"/>
      <c r="L228" s="346"/>
      <c r="M228" s="346"/>
      <c r="N228" s="346"/>
      <c r="O228" s="346"/>
      <c r="P228" s="346"/>
      <c r="Q228" s="346"/>
      <c r="R228" s="346"/>
      <c r="S228" s="346"/>
      <c r="T228" s="346"/>
      <c r="U228" s="346"/>
      <c r="V228" s="346"/>
      <c r="W228" s="346"/>
      <c r="X228" s="346"/>
      <c r="Y228" s="346"/>
      <c r="Z228" s="346"/>
      <c r="AA228" s="346"/>
      <c r="AB228" s="346"/>
      <c r="AC228" s="346"/>
      <c r="AD228" s="346"/>
      <c r="AE228" s="346"/>
      <c r="AF228" s="346"/>
      <c r="AG228" s="346"/>
      <c r="AH228" s="346"/>
      <c r="AI228" s="346"/>
      <c r="AJ228" s="346"/>
      <c r="AK228" s="346"/>
      <c r="AL228" s="346"/>
      <c r="AM228" s="347"/>
      <c r="AN228" s="68"/>
    </row>
    <row r="229" spans="1:41" s="74" customFormat="1" ht="18" customHeight="1">
      <c r="A229" s="68"/>
      <c r="B229" s="348"/>
      <c r="C229" s="349"/>
      <c r="D229" s="349"/>
      <c r="E229" s="349"/>
      <c r="F229" s="349"/>
      <c r="G229" s="349"/>
      <c r="H229" s="349"/>
      <c r="I229" s="349"/>
      <c r="J229" s="349"/>
      <c r="K229" s="349"/>
      <c r="L229" s="349"/>
      <c r="M229" s="349"/>
      <c r="N229" s="349"/>
      <c r="O229" s="349"/>
      <c r="P229" s="349"/>
      <c r="Q229" s="349"/>
      <c r="R229" s="349"/>
      <c r="S229" s="349"/>
      <c r="T229" s="349"/>
      <c r="U229" s="349"/>
      <c r="V229" s="349"/>
      <c r="W229" s="349"/>
      <c r="X229" s="349"/>
      <c r="Y229" s="349"/>
      <c r="Z229" s="349"/>
      <c r="AA229" s="349"/>
      <c r="AB229" s="349"/>
      <c r="AC229" s="349"/>
      <c r="AD229" s="349"/>
      <c r="AE229" s="349"/>
      <c r="AF229" s="349"/>
      <c r="AG229" s="349"/>
      <c r="AH229" s="349"/>
      <c r="AI229" s="349"/>
      <c r="AJ229" s="349"/>
      <c r="AK229" s="349"/>
      <c r="AL229" s="349"/>
      <c r="AM229" s="350"/>
      <c r="AN229" s="68"/>
    </row>
    <row r="230" spans="1:41" s="74" customFormat="1" ht="18" customHeight="1">
      <c r="A230" s="68"/>
      <c r="B230" s="351"/>
      <c r="C230" s="352"/>
      <c r="D230" s="352"/>
      <c r="E230" s="352"/>
      <c r="F230" s="352"/>
      <c r="G230" s="352"/>
      <c r="H230" s="352"/>
      <c r="I230" s="352"/>
      <c r="J230" s="352"/>
      <c r="K230" s="352"/>
      <c r="L230" s="352"/>
      <c r="M230" s="352"/>
      <c r="N230" s="352"/>
      <c r="O230" s="352"/>
      <c r="P230" s="352"/>
      <c r="Q230" s="352"/>
      <c r="R230" s="352"/>
      <c r="S230" s="352"/>
      <c r="T230" s="352"/>
      <c r="U230" s="352"/>
      <c r="V230" s="352"/>
      <c r="W230" s="352"/>
      <c r="X230" s="352"/>
      <c r="Y230" s="352"/>
      <c r="Z230" s="352"/>
      <c r="AA230" s="352"/>
      <c r="AB230" s="352"/>
      <c r="AC230" s="352"/>
      <c r="AD230" s="352"/>
      <c r="AE230" s="352"/>
      <c r="AF230" s="352"/>
      <c r="AG230" s="352"/>
      <c r="AH230" s="352"/>
      <c r="AI230" s="352"/>
      <c r="AJ230" s="352"/>
      <c r="AK230" s="352"/>
      <c r="AL230" s="352"/>
      <c r="AM230" s="353"/>
      <c r="AN230" s="68"/>
    </row>
    <row r="231" spans="1:41" s="74" customFormat="1" ht="18" customHeight="1">
      <c r="A231" s="68"/>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68"/>
      <c r="AL231" s="68"/>
      <c r="AM231" s="68"/>
      <c r="AN231" s="68"/>
      <c r="AO231" s="68"/>
    </row>
    <row r="232" spans="1:41" s="74" customFormat="1" ht="15" customHeight="1">
      <c r="A232" s="68"/>
      <c r="B232" s="68"/>
      <c r="C232" s="68" t="s">
        <v>125</v>
      </c>
      <c r="D232" s="68"/>
      <c r="E232" s="68"/>
      <c r="F232" s="68"/>
      <c r="G232" s="68"/>
      <c r="H232" s="68"/>
      <c r="I232" s="68"/>
      <c r="J232" s="68"/>
      <c r="K232" s="68"/>
      <c r="L232" s="68"/>
      <c r="M232" s="68"/>
      <c r="N232" s="68"/>
      <c r="O232" s="68"/>
      <c r="P232" s="68"/>
      <c r="Q232" s="68"/>
      <c r="R232" s="68"/>
      <c r="S232" s="68"/>
      <c r="T232" s="68"/>
      <c r="U232" s="68"/>
      <c r="V232" s="68"/>
      <c r="W232" s="68"/>
      <c r="X232" s="68"/>
      <c r="Y232" s="68"/>
      <c r="Z232" s="68"/>
      <c r="AA232" s="68"/>
      <c r="AB232" s="68"/>
      <c r="AC232" s="68"/>
      <c r="AD232" s="68"/>
      <c r="AE232" s="68"/>
      <c r="AF232" s="68"/>
      <c r="AG232" s="68"/>
      <c r="AH232" s="68"/>
      <c r="AI232" s="68"/>
      <c r="AJ232" s="68"/>
      <c r="AK232" s="68"/>
      <c r="AL232" s="68"/>
      <c r="AM232" s="68"/>
      <c r="AN232" s="68"/>
    </row>
    <row r="233" spans="1:41" s="74" customFormat="1" ht="34.5" customHeight="1">
      <c r="A233" s="68"/>
      <c r="B233" s="68"/>
      <c r="C233" s="146"/>
      <c r="D233" s="147" t="s">
        <v>292</v>
      </c>
      <c r="E233" s="149"/>
      <c r="F233" s="149"/>
      <c r="G233" s="149"/>
      <c r="H233" s="149"/>
      <c r="I233" s="149"/>
      <c r="J233" s="149"/>
      <c r="K233" s="149"/>
      <c r="L233" s="149"/>
      <c r="M233" s="149"/>
      <c r="N233" s="149"/>
      <c r="O233" s="149"/>
      <c r="P233" s="149"/>
      <c r="Q233" s="149"/>
      <c r="R233" s="149"/>
      <c r="S233" s="149"/>
      <c r="T233" s="149"/>
      <c r="U233" s="149"/>
      <c r="V233" s="149"/>
      <c r="W233" s="149"/>
      <c r="X233" s="149"/>
      <c r="Y233" s="149"/>
      <c r="Z233" s="149"/>
      <c r="AA233" s="149"/>
      <c r="AB233" s="149"/>
      <c r="AC233" s="149"/>
      <c r="AD233" s="149"/>
      <c r="AE233" s="149"/>
      <c r="AF233" s="149"/>
      <c r="AG233" s="149"/>
      <c r="AH233" s="149"/>
      <c r="AI233" s="149"/>
      <c r="AJ233" s="149"/>
      <c r="AK233" s="149"/>
      <c r="AL233" s="149"/>
      <c r="AM233" s="151"/>
    </row>
    <row r="234" spans="1:41" s="74" customFormat="1" ht="18" customHeight="1">
      <c r="A234" s="68"/>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68"/>
      <c r="AL234" s="68"/>
      <c r="AM234" s="68"/>
      <c r="AN234" s="68"/>
      <c r="AO234" s="68"/>
    </row>
    <row r="235" spans="1:41" s="74" customFormat="1" ht="24" customHeight="1">
      <c r="A235" s="68"/>
      <c r="B235" s="62" t="s">
        <v>293</v>
      </c>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68"/>
      <c r="AL235" s="68"/>
      <c r="AM235" s="68"/>
      <c r="AN235" s="68"/>
      <c r="AO235" s="68"/>
    </row>
    <row r="236" spans="1:41" s="74" customFormat="1" ht="18" customHeight="1">
      <c r="A236" s="68"/>
      <c r="B236" s="345"/>
      <c r="C236" s="346"/>
      <c r="D236" s="346"/>
      <c r="E236" s="346"/>
      <c r="F236" s="346"/>
      <c r="G236" s="346"/>
      <c r="H236" s="346"/>
      <c r="I236" s="346"/>
      <c r="J236" s="346"/>
      <c r="K236" s="346"/>
      <c r="L236" s="346"/>
      <c r="M236" s="346"/>
      <c r="N236" s="346"/>
      <c r="O236" s="346"/>
      <c r="P236" s="346"/>
      <c r="Q236" s="346"/>
      <c r="R236" s="346"/>
      <c r="S236" s="346"/>
      <c r="T236" s="346"/>
      <c r="U236" s="346"/>
      <c r="V236" s="346"/>
      <c r="W236" s="346"/>
      <c r="X236" s="346"/>
      <c r="Y236" s="346"/>
      <c r="Z236" s="346"/>
      <c r="AA236" s="346"/>
      <c r="AB236" s="346"/>
      <c r="AC236" s="346"/>
      <c r="AD236" s="346"/>
      <c r="AE236" s="346"/>
      <c r="AF236" s="346"/>
      <c r="AG236" s="346"/>
      <c r="AH236" s="346"/>
      <c r="AI236" s="346"/>
      <c r="AJ236" s="346"/>
      <c r="AK236" s="346"/>
      <c r="AL236" s="346"/>
      <c r="AM236" s="347"/>
      <c r="AN236" s="68"/>
      <c r="AO236" s="68"/>
    </row>
    <row r="237" spans="1:41" s="74" customFormat="1" ht="18" customHeight="1">
      <c r="A237" s="68"/>
      <c r="B237" s="348"/>
      <c r="C237" s="349"/>
      <c r="D237" s="349"/>
      <c r="E237" s="349"/>
      <c r="F237" s="349"/>
      <c r="G237" s="349"/>
      <c r="H237" s="349"/>
      <c r="I237" s="349"/>
      <c r="J237" s="349"/>
      <c r="K237" s="349"/>
      <c r="L237" s="349"/>
      <c r="M237" s="349"/>
      <c r="N237" s="349"/>
      <c r="O237" s="349"/>
      <c r="P237" s="349"/>
      <c r="Q237" s="349"/>
      <c r="R237" s="349"/>
      <c r="S237" s="349"/>
      <c r="T237" s="349"/>
      <c r="U237" s="349"/>
      <c r="V237" s="349"/>
      <c r="W237" s="349"/>
      <c r="X237" s="349"/>
      <c r="Y237" s="349"/>
      <c r="Z237" s="349"/>
      <c r="AA237" s="349"/>
      <c r="AB237" s="349"/>
      <c r="AC237" s="349"/>
      <c r="AD237" s="349"/>
      <c r="AE237" s="349"/>
      <c r="AF237" s="349"/>
      <c r="AG237" s="349"/>
      <c r="AH237" s="349"/>
      <c r="AI237" s="349"/>
      <c r="AJ237" s="349"/>
      <c r="AK237" s="349"/>
      <c r="AL237" s="349"/>
      <c r="AM237" s="350"/>
      <c r="AN237" s="68"/>
      <c r="AO237" s="68"/>
    </row>
    <row r="238" spans="1:41" s="74" customFormat="1" ht="18" customHeight="1">
      <c r="A238" s="68"/>
      <c r="B238" s="348"/>
      <c r="C238" s="349"/>
      <c r="D238" s="349"/>
      <c r="E238" s="349"/>
      <c r="F238" s="349"/>
      <c r="G238" s="349"/>
      <c r="H238" s="349"/>
      <c r="I238" s="349"/>
      <c r="J238" s="349"/>
      <c r="K238" s="349"/>
      <c r="L238" s="349"/>
      <c r="M238" s="349"/>
      <c r="N238" s="349"/>
      <c r="O238" s="349"/>
      <c r="P238" s="349"/>
      <c r="Q238" s="349"/>
      <c r="R238" s="349"/>
      <c r="S238" s="349"/>
      <c r="T238" s="349"/>
      <c r="U238" s="349"/>
      <c r="V238" s="349"/>
      <c r="W238" s="349"/>
      <c r="X238" s="349"/>
      <c r="Y238" s="349"/>
      <c r="Z238" s="349"/>
      <c r="AA238" s="349"/>
      <c r="AB238" s="349"/>
      <c r="AC238" s="349"/>
      <c r="AD238" s="349"/>
      <c r="AE238" s="349"/>
      <c r="AF238" s="349"/>
      <c r="AG238" s="349"/>
      <c r="AH238" s="349"/>
      <c r="AI238" s="349"/>
      <c r="AJ238" s="349"/>
      <c r="AK238" s="349"/>
      <c r="AL238" s="349"/>
      <c r="AM238" s="350"/>
      <c r="AN238" s="68"/>
      <c r="AO238" s="68"/>
    </row>
    <row r="239" spans="1:41" s="74" customFormat="1" ht="18" customHeight="1">
      <c r="A239" s="68"/>
      <c r="B239" s="348"/>
      <c r="C239" s="349"/>
      <c r="D239" s="349"/>
      <c r="E239" s="349"/>
      <c r="F239" s="349"/>
      <c r="G239" s="349"/>
      <c r="H239" s="349"/>
      <c r="I239" s="349"/>
      <c r="J239" s="349"/>
      <c r="K239" s="349"/>
      <c r="L239" s="349"/>
      <c r="M239" s="349"/>
      <c r="N239" s="349"/>
      <c r="O239" s="349"/>
      <c r="P239" s="349"/>
      <c r="Q239" s="349"/>
      <c r="R239" s="349"/>
      <c r="S239" s="349"/>
      <c r="T239" s="349"/>
      <c r="U239" s="349"/>
      <c r="V239" s="349"/>
      <c r="W239" s="349"/>
      <c r="X239" s="349"/>
      <c r="Y239" s="349"/>
      <c r="Z239" s="349"/>
      <c r="AA239" s="349"/>
      <c r="AB239" s="349"/>
      <c r="AC239" s="349"/>
      <c r="AD239" s="349"/>
      <c r="AE239" s="349"/>
      <c r="AF239" s="349"/>
      <c r="AG239" s="349"/>
      <c r="AH239" s="349"/>
      <c r="AI239" s="349"/>
      <c r="AJ239" s="349"/>
      <c r="AK239" s="349"/>
      <c r="AL239" s="349"/>
      <c r="AM239" s="350"/>
      <c r="AN239" s="68"/>
      <c r="AO239" s="68"/>
    </row>
    <row r="240" spans="1:41" s="74" customFormat="1" ht="18" customHeight="1">
      <c r="A240" s="68"/>
      <c r="B240" s="348"/>
      <c r="C240" s="349"/>
      <c r="D240" s="349"/>
      <c r="E240" s="349"/>
      <c r="F240" s="349"/>
      <c r="G240" s="349"/>
      <c r="H240" s="349"/>
      <c r="I240" s="349"/>
      <c r="J240" s="349"/>
      <c r="K240" s="349"/>
      <c r="L240" s="349"/>
      <c r="M240" s="349"/>
      <c r="N240" s="349"/>
      <c r="O240" s="349"/>
      <c r="P240" s="349"/>
      <c r="Q240" s="349"/>
      <c r="R240" s="349"/>
      <c r="S240" s="349"/>
      <c r="T240" s="349"/>
      <c r="U240" s="349"/>
      <c r="V240" s="349"/>
      <c r="W240" s="349"/>
      <c r="X240" s="349"/>
      <c r="Y240" s="349"/>
      <c r="Z240" s="349"/>
      <c r="AA240" s="349"/>
      <c r="AB240" s="349"/>
      <c r="AC240" s="349"/>
      <c r="AD240" s="349"/>
      <c r="AE240" s="349"/>
      <c r="AF240" s="349"/>
      <c r="AG240" s="349"/>
      <c r="AH240" s="349"/>
      <c r="AI240" s="349"/>
      <c r="AJ240" s="349"/>
      <c r="AK240" s="349"/>
      <c r="AL240" s="349"/>
      <c r="AM240" s="350"/>
      <c r="AN240" s="68"/>
      <c r="AO240" s="68"/>
    </row>
    <row r="241" spans="1:41" s="74" customFormat="1" ht="18" customHeight="1">
      <c r="A241" s="68"/>
      <c r="B241" s="348"/>
      <c r="C241" s="349"/>
      <c r="D241" s="349"/>
      <c r="E241" s="349"/>
      <c r="F241" s="349"/>
      <c r="G241" s="349"/>
      <c r="H241" s="349"/>
      <c r="I241" s="349"/>
      <c r="J241" s="349"/>
      <c r="K241" s="349"/>
      <c r="L241" s="349"/>
      <c r="M241" s="349"/>
      <c r="N241" s="349"/>
      <c r="O241" s="349"/>
      <c r="P241" s="349"/>
      <c r="Q241" s="349"/>
      <c r="R241" s="349"/>
      <c r="S241" s="349"/>
      <c r="T241" s="349"/>
      <c r="U241" s="349"/>
      <c r="V241" s="349"/>
      <c r="W241" s="349"/>
      <c r="X241" s="349"/>
      <c r="Y241" s="349"/>
      <c r="Z241" s="349"/>
      <c r="AA241" s="349"/>
      <c r="AB241" s="349"/>
      <c r="AC241" s="349"/>
      <c r="AD241" s="349"/>
      <c r="AE241" s="349"/>
      <c r="AF241" s="349"/>
      <c r="AG241" s="349"/>
      <c r="AH241" s="349"/>
      <c r="AI241" s="349"/>
      <c r="AJ241" s="349"/>
      <c r="AK241" s="349"/>
      <c r="AL241" s="349"/>
      <c r="AM241" s="350"/>
      <c r="AN241" s="68"/>
      <c r="AO241" s="68"/>
    </row>
    <row r="242" spans="1:41" s="74" customFormat="1" ht="18" customHeight="1">
      <c r="A242" s="68"/>
      <c r="B242" s="348"/>
      <c r="C242" s="349"/>
      <c r="D242" s="349"/>
      <c r="E242" s="349"/>
      <c r="F242" s="349"/>
      <c r="G242" s="349"/>
      <c r="H242" s="349"/>
      <c r="I242" s="349"/>
      <c r="J242" s="349"/>
      <c r="K242" s="349"/>
      <c r="L242" s="349"/>
      <c r="M242" s="349"/>
      <c r="N242" s="349"/>
      <c r="O242" s="349"/>
      <c r="P242" s="349"/>
      <c r="Q242" s="349"/>
      <c r="R242" s="349"/>
      <c r="S242" s="349"/>
      <c r="T242" s="349"/>
      <c r="U242" s="349"/>
      <c r="V242" s="349"/>
      <c r="W242" s="349"/>
      <c r="X242" s="349"/>
      <c r="Y242" s="349"/>
      <c r="Z242" s="349"/>
      <c r="AA242" s="349"/>
      <c r="AB242" s="349"/>
      <c r="AC242" s="349"/>
      <c r="AD242" s="349"/>
      <c r="AE242" s="349"/>
      <c r="AF242" s="349"/>
      <c r="AG242" s="349"/>
      <c r="AH242" s="349"/>
      <c r="AI242" s="349"/>
      <c r="AJ242" s="349"/>
      <c r="AK242" s="349"/>
      <c r="AL242" s="349"/>
      <c r="AM242" s="350"/>
      <c r="AN242" s="68"/>
      <c r="AO242" s="68"/>
    </row>
    <row r="243" spans="1:41" s="74" customFormat="1" ht="18" customHeight="1">
      <c r="A243" s="68"/>
      <c r="B243" s="351"/>
      <c r="C243" s="352"/>
      <c r="D243" s="352"/>
      <c r="E243" s="352"/>
      <c r="F243" s="352"/>
      <c r="G243" s="352"/>
      <c r="H243" s="352"/>
      <c r="I243" s="352"/>
      <c r="J243" s="352"/>
      <c r="K243" s="352"/>
      <c r="L243" s="352"/>
      <c r="M243" s="352"/>
      <c r="N243" s="352"/>
      <c r="O243" s="352"/>
      <c r="P243" s="352"/>
      <c r="Q243" s="352"/>
      <c r="R243" s="352"/>
      <c r="S243" s="352"/>
      <c r="T243" s="352"/>
      <c r="U243" s="352"/>
      <c r="V243" s="352"/>
      <c r="W243" s="352"/>
      <c r="X243" s="352"/>
      <c r="Y243" s="352"/>
      <c r="Z243" s="352"/>
      <c r="AA243" s="352"/>
      <c r="AB243" s="352"/>
      <c r="AC243" s="352"/>
      <c r="AD243" s="352"/>
      <c r="AE243" s="352"/>
      <c r="AF243" s="352"/>
      <c r="AG243" s="352"/>
      <c r="AH243" s="352"/>
      <c r="AI243" s="352"/>
      <c r="AJ243" s="352"/>
      <c r="AK243" s="352"/>
      <c r="AL243" s="352"/>
      <c r="AM243" s="353"/>
      <c r="AN243" s="68"/>
      <c r="AO243" s="68"/>
    </row>
    <row r="244" spans="1:41" s="74" customFormat="1" ht="18" customHeight="1">
      <c r="A244" s="68"/>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68"/>
      <c r="AL244" s="68"/>
      <c r="AM244" s="68"/>
      <c r="AN244" s="68"/>
      <c r="AO244" s="68"/>
    </row>
    <row r="245" spans="1:41" s="74" customFormat="1" ht="15" customHeight="1">
      <c r="A245" s="68"/>
      <c r="B245" s="68"/>
      <c r="C245" s="68" t="s">
        <v>125</v>
      </c>
      <c r="D245" s="68"/>
      <c r="E245" s="68"/>
      <c r="F245" s="68"/>
      <c r="G245" s="68"/>
      <c r="H245" s="68"/>
      <c r="I245" s="68"/>
      <c r="J245" s="68"/>
      <c r="K245" s="68"/>
      <c r="L245" s="68"/>
      <c r="M245" s="68"/>
      <c r="N245" s="68"/>
      <c r="O245" s="68"/>
      <c r="P245" s="68"/>
      <c r="Q245" s="68"/>
      <c r="R245" s="68"/>
      <c r="S245" s="68"/>
      <c r="T245" s="68"/>
      <c r="U245" s="68"/>
      <c r="V245" s="68"/>
      <c r="W245" s="68"/>
      <c r="X245" s="68"/>
      <c r="Y245" s="68"/>
      <c r="Z245" s="68"/>
      <c r="AA245" s="68"/>
      <c r="AB245" s="68"/>
      <c r="AC245" s="68"/>
      <c r="AD245" s="68"/>
      <c r="AE245" s="68"/>
      <c r="AF245" s="68"/>
      <c r="AG245" s="68"/>
      <c r="AH245" s="68"/>
      <c r="AI245" s="68"/>
      <c r="AJ245" s="68"/>
      <c r="AK245" s="68"/>
      <c r="AL245" s="68"/>
      <c r="AM245" s="68"/>
      <c r="AN245" s="68"/>
    </row>
    <row r="246" spans="1:41" s="74" customFormat="1" ht="30" customHeight="1">
      <c r="A246" s="68"/>
      <c r="B246" s="68"/>
      <c r="C246" s="146" t="s">
        <v>155</v>
      </c>
      <c r="D246" s="147" t="s">
        <v>294</v>
      </c>
      <c r="E246" s="149"/>
      <c r="F246" s="149"/>
      <c r="G246" s="149"/>
      <c r="H246" s="149"/>
      <c r="I246" s="149"/>
      <c r="J246" s="149"/>
      <c r="K246" s="149"/>
      <c r="L246" s="149"/>
      <c r="M246" s="149"/>
      <c r="N246" s="149"/>
      <c r="O246" s="149"/>
      <c r="P246" s="149"/>
      <c r="Q246" s="149"/>
      <c r="R246" s="149"/>
      <c r="S246" s="149"/>
      <c r="T246" s="149"/>
      <c r="U246" s="149"/>
      <c r="V246" s="149"/>
      <c r="W246" s="149"/>
      <c r="X246" s="149"/>
      <c r="Y246" s="149"/>
      <c r="Z246" s="149"/>
      <c r="AA246" s="149"/>
      <c r="AB246" s="149"/>
      <c r="AC246" s="149"/>
      <c r="AD246" s="149"/>
      <c r="AE246" s="149"/>
      <c r="AF246" s="149"/>
      <c r="AG246" s="149"/>
      <c r="AH246" s="149"/>
      <c r="AI246" s="149"/>
      <c r="AJ246" s="149"/>
      <c r="AK246" s="149"/>
      <c r="AL246" s="149"/>
      <c r="AM246" s="151"/>
    </row>
    <row r="247" spans="1:41" s="74" customFormat="1" ht="18" customHeight="1">
      <c r="A247" s="68"/>
      <c r="B247" s="1"/>
      <c r="C247" s="146" t="s">
        <v>285</v>
      </c>
      <c r="D247" s="147" t="s">
        <v>295</v>
      </c>
      <c r="E247" s="149"/>
      <c r="F247" s="149"/>
      <c r="G247" s="149"/>
      <c r="H247" s="149"/>
      <c r="I247" s="149"/>
      <c r="J247" s="149"/>
      <c r="K247" s="149"/>
      <c r="L247" s="149"/>
      <c r="M247" s="149"/>
      <c r="N247" s="149"/>
      <c r="O247" s="149"/>
      <c r="P247" s="149"/>
      <c r="Q247" s="149"/>
      <c r="R247" s="149"/>
      <c r="S247" s="149"/>
      <c r="T247" s="149"/>
      <c r="U247" s="149"/>
      <c r="V247" s="149"/>
      <c r="W247" s="149"/>
      <c r="X247" s="149"/>
      <c r="Y247" s="149"/>
      <c r="Z247" s="149"/>
      <c r="AA247" s="149"/>
      <c r="AB247" s="149"/>
      <c r="AC247" s="149"/>
      <c r="AD247" s="149"/>
      <c r="AE247" s="149"/>
      <c r="AF247" s="149"/>
      <c r="AG247" s="149"/>
      <c r="AH247" s="149"/>
      <c r="AI247" s="149"/>
      <c r="AJ247" s="149"/>
      <c r="AK247" s="149"/>
      <c r="AL247" s="149"/>
      <c r="AM247" s="151"/>
      <c r="AN247" s="68"/>
      <c r="AO247" s="68"/>
    </row>
    <row r="248" spans="1:41" s="74" customFormat="1" ht="18" customHeight="1">
      <c r="A248" s="68"/>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68"/>
      <c r="AL248" s="68"/>
      <c r="AM248" s="68"/>
      <c r="AN248" s="68"/>
      <c r="AO248" s="68"/>
    </row>
    <row r="249" spans="1:41" s="74" customFormat="1" ht="18" customHeight="1">
      <c r="A249" s="68"/>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68"/>
      <c r="AL249" s="68"/>
      <c r="AM249" s="68"/>
      <c r="AN249" s="68"/>
      <c r="AO249" s="68"/>
    </row>
    <row r="250" spans="1:41" s="74" customFormat="1" ht="24" customHeight="1">
      <c r="A250" s="68"/>
      <c r="B250" s="62" t="s">
        <v>296</v>
      </c>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68"/>
      <c r="AL250" s="68"/>
      <c r="AM250" s="68"/>
      <c r="AN250" s="68"/>
      <c r="AO250" s="68"/>
    </row>
    <row r="251" spans="1:41" s="74" customFormat="1" ht="18" customHeight="1">
      <c r="A251" s="68"/>
      <c r="B251" s="345"/>
      <c r="C251" s="346"/>
      <c r="D251" s="346"/>
      <c r="E251" s="346"/>
      <c r="F251" s="346"/>
      <c r="G251" s="346"/>
      <c r="H251" s="346"/>
      <c r="I251" s="346"/>
      <c r="J251" s="346"/>
      <c r="K251" s="346"/>
      <c r="L251" s="346"/>
      <c r="M251" s="346"/>
      <c r="N251" s="346"/>
      <c r="O251" s="346"/>
      <c r="P251" s="346"/>
      <c r="Q251" s="346"/>
      <c r="R251" s="346"/>
      <c r="S251" s="346"/>
      <c r="T251" s="346"/>
      <c r="U251" s="346"/>
      <c r="V251" s="346"/>
      <c r="W251" s="346"/>
      <c r="X251" s="346"/>
      <c r="Y251" s="346"/>
      <c r="Z251" s="346"/>
      <c r="AA251" s="346"/>
      <c r="AB251" s="346"/>
      <c r="AC251" s="346"/>
      <c r="AD251" s="346"/>
      <c r="AE251" s="346"/>
      <c r="AF251" s="346"/>
      <c r="AG251" s="346"/>
      <c r="AH251" s="346"/>
      <c r="AI251" s="346"/>
      <c r="AJ251" s="346"/>
      <c r="AK251" s="346"/>
      <c r="AL251" s="346"/>
      <c r="AM251" s="347"/>
      <c r="AN251" s="68"/>
      <c r="AO251" s="68"/>
    </row>
    <row r="252" spans="1:41" s="74" customFormat="1" ht="18" customHeight="1">
      <c r="A252" s="68"/>
      <c r="B252" s="348"/>
      <c r="C252" s="349"/>
      <c r="D252" s="349"/>
      <c r="E252" s="349"/>
      <c r="F252" s="349"/>
      <c r="G252" s="349"/>
      <c r="H252" s="349"/>
      <c r="I252" s="349"/>
      <c r="J252" s="349"/>
      <c r="K252" s="349"/>
      <c r="L252" s="349"/>
      <c r="M252" s="349"/>
      <c r="N252" s="349"/>
      <c r="O252" s="349"/>
      <c r="P252" s="349"/>
      <c r="Q252" s="349"/>
      <c r="R252" s="349"/>
      <c r="S252" s="349"/>
      <c r="T252" s="349"/>
      <c r="U252" s="349"/>
      <c r="V252" s="349"/>
      <c r="W252" s="349"/>
      <c r="X252" s="349"/>
      <c r="Y252" s="349"/>
      <c r="Z252" s="349"/>
      <c r="AA252" s="349"/>
      <c r="AB252" s="349"/>
      <c r="AC252" s="349"/>
      <c r="AD252" s="349"/>
      <c r="AE252" s="349"/>
      <c r="AF252" s="349"/>
      <c r="AG252" s="349"/>
      <c r="AH252" s="349"/>
      <c r="AI252" s="349"/>
      <c r="AJ252" s="349"/>
      <c r="AK252" s="349"/>
      <c r="AL252" s="349"/>
      <c r="AM252" s="350"/>
      <c r="AN252" s="68"/>
      <c r="AO252" s="68"/>
    </row>
    <row r="253" spans="1:41" s="74" customFormat="1" ht="18" customHeight="1">
      <c r="A253" s="68"/>
      <c r="B253" s="348"/>
      <c r="C253" s="349"/>
      <c r="D253" s="349"/>
      <c r="E253" s="349"/>
      <c r="F253" s="349"/>
      <c r="G253" s="349"/>
      <c r="H253" s="349"/>
      <c r="I253" s="349"/>
      <c r="J253" s="349"/>
      <c r="K253" s="349"/>
      <c r="L253" s="349"/>
      <c r="M253" s="349"/>
      <c r="N253" s="349"/>
      <c r="O253" s="349"/>
      <c r="P253" s="349"/>
      <c r="Q253" s="349"/>
      <c r="R253" s="349"/>
      <c r="S253" s="349"/>
      <c r="T253" s="349"/>
      <c r="U253" s="349"/>
      <c r="V253" s="349"/>
      <c r="W253" s="349"/>
      <c r="X253" s="349"/>
      <c r="Y253" s="349"/>
      <c r="Z253" s="349"/>
      <c r="AA253" s="349"/>
      <c r="AB253" s="349"/>
      <c r="AC253" s="349"/>
      <c r="AD253" s="349"/>
      <c r="AE253" s="349"/>
      <c r="AF253" s="349"/>
      <c r="AG253" s="349"/>
      <c r="AH253" s="349"/>
      <c r="AI253" s="349"/>
      <c r="AJ253" s="349"/>
      <c r="AK253" s="349"/>
      <c r="AL253" s="349"/>
      <c r="AM253" s="350"/>
      <c r="AN253" s="68"/>
      <c r="AO253" s="68"/>
    </row>
    <row r="254" spans="1:41" s="74" customFormat="1" ht="18" customHeight="1">
      <c r="A254" s="68"/>
      <c r="B254" s="348"/>
      <c r="C254" s="349"/>
      <c r="D254" s="349"/>
      <c r="E254" s="349"/>
      <c r="F254" s="349"/>
      <c r="G254" s="349"/>
      <c r="H254" s="349"/>
      <c r="I254" s="349"/>
      <c r="J254" s="349"/>
      <c r="K254" s="349"/>
      <c r="L254" s="349"/>
      <c r="M254" s="349"/>
      <c r="N254" s="349"/>
      <c r="O254" s="349"/>
      <c r="P254" s="349"/>
      <c r="Q254" s="349"/>
      <c r="R254" s="349"/>
      <c r="S254" s="349"/>
      <c r="T254" s="349"/>
      <c r="U254" s="349"/>
      <c r="V254" s="349"/>
      <c r="W254" s="349"/>
      <c r="X254" s="349"/>
      <c r="Y254" s="349"/>
      <c r="Z254" s="349"/>
      <c r="AA254" s="349"/>
      <c r="AB254" s="349"/>
      <c r="AC254" s="349"/>
      <c r="AD254" s="349"/>
      <c r="AE254" s="349"/>
      <c r="AF254" s="349"/>
      <c r="AG254" s="349"/>
      <c r="AH254" s="349"/>
      <c r="AI254" s="349"/>
      <c r="AJ254" s="349"/>
      <c r="AK254" s="349"/>
      <c r="AL254" s="349"/>
      <c r="AM254" s="350"/>
      <c r="AN254" s="68"/>
      <c r="AO254" s="68"/>
    </row>
    <row r="255" spans="1:41" s="74" customFormat="1" ht="18" customHeight="1">
      <c r="A255" s="68"/>
      <c r="B255" s="348"/>
      <c r="C255" s="349"/>
      <c r="D255" s="349"/>
      <c r="E255" s="349"/>
      <c r="F255" s="349"/>
      <c r="G255" s="349"/>
      <c r="H255" s="349"/>
      <c r="I255" s="349"/>
      <c r="J255" s="349"/>
      <c r="K255" s="349"/>
      <c r="L255" s="349"/>
      <c r="M255" s="349"/>
      <c r="N255" s="349"/>
      <c r="O255" s="349"/>
      <c r="P255" s="349"/>
      <c r="Q255" s="349"/>
      <c r="R255" s="349"/>
      <c r="S255" s="349"/>
      <c r="T255" s="349"/>
      <c r="U255" s="349"/>
      <c r="V255" s="349"/>
      <c r="W255" s="349"/>
      <c r="X255" s="349"/>
      <c r="Y255" s="349"/>
      <c r="Z255" s="349"/>
      <c r="AA255" s="349"/>
      <c r="AB255" s="349"/>
      <c r="AC255" s="349"/>
      <c r="AD255" s="349"/>
      <c r="AE255" s="349"/>
      <c r="AF255" s="349"/>
      <c r="AG255" s="349"/>
      <c r="AH255" s="349"/>
      <c r="AI255" s="349"/>
      <c r="AJ255" s="349"/>
      <c r="AK255" s="349"/>
      <c r="AL255" s="349"/>
      <c r="AM255" s="350"/>
      <c r="AN255" s="68"/>
      <c r="AO255" s="68"/>
    </row>
    <row r="256" spans="1:41" s="74" customFormat="1" ht="18" customHeight="1">
      <c r="A256" s="68"/>
      <c r="B256" s="348"/>
      <c r="C256" s="349"/>
      <c r="D256" s="349"/>
      <c r="E256" s="349"/>
      <c r="F256" s="349"/>
      <c r="G256" s="349"/>
      <c r="H256" s="349"/>
      <c r="I256" s="349"/>
      <c r="J256" s="349"/>
      <c r="K256" s="349"/>
      <c r="L256" s="349"/>
      <c r="M256" s="349"/>
      <c r="N256" s="349"/>
      <c r="O256" s="349"/>
      <c r="P256" s="349"/>
      <c r="Q256" s="349"/>
      <c r="R256" s="349"/>
      <c r="S256" s="349"/>
      <c r="T256" s="349"/>
      <c r="U256" s="349"/>
      <c r="V256" s="349"/>
      <c r="W256" s="349"/>
      <c r="X256" s="349"/>
      <c r="Y256" s="349"/>
      <c r="Z256" s="349"/>
      <c r="AA256" s="349"/>
      <c r="AB256" s="349"/>
      <c r="AC256" s="349"/>
      <c r="AD256" s="349"/>
      <c r="AE256" s="349"/>
      <c r="AF256" s="349"/>
      <c r="AG256" s="349"/>
      <c r="AH256" s="349"/>
      <c r="AI256" s="349"/>
      <c r="AJ256" s="349"/>
      <c r="AK256" s="349"/>
      <c r="AL256" s="349"/>
      <c r="AM256" s="350"/>
      <c r="AN256" s="68"/>
      <c r="AO256" s="68"/>
    </row>
    <row r="257" spans="1:41" s="74" customFormat="1" ht="18" customHeight="1">
      <c r="A257" s="68"/>
      <c r="B257" s="348"/>
      <c r="C257" s="349"/>
      <c r="D257" s="349"/>
      <c r="E257" s="349"/>
      <c r="F257" s="349"/>
      <c r="G257" s="349"/>
      <c r="H257" s="349"/>
      <c r="I257" s="349"/>
      <c r="J257" s="349"/>
      <c r="K257" s="349"/>
      <c r="L257" s="349"/>
      <c r="M257" s="349"/>
      <c r="N257" s="349"/>
      <c r="O257" s="349"/>
      <c r="P257" s="349"/>
      <c r="Q257" s="349"/>
      <c r="R257" s="349"/>
      <c r="S257" s="349"/>
      <c r="T257" s="349"/>
      <c r="U257" s="349"/>
      <c r="V257" s="349"/>
      <c r="W257" s="349"/>
      <c r="X257" s="349"/>
      <c r="Y257" s="349"/>
      <c r="Z257" s="349"/>
      <c r="AA257" s="349"/>
      <c r="AB257" s="349"/>
      <c r="AC257" s="349"/>
      <c r="AD257" s="349"/>
      <c r="AE257" s="349"/>
      <c r="AF257" s="349"/>
      <c r="AG257" s="349"/>
      <c r="AH257" s="349"/>
      <c r="AI257" s="349"/>
      <c r="AJ257" s="349"/>
      <c r="AK257" s="349"/>
      <c r="AL257" s="349"/>
      <c r="AM257" s="350"/>
      <c r="AN257" s="68"/>
      <c r="AO257" s="68"/>
    </row>
    <row r="258" spans="1:41" s="74" customFormat="1" ht="18" customHeight="1">
      <c r="A258" s="68"/>
      <c r="B258" s="351"/>
      <c r="C258" s="352"/>
      <c r="D258" s="352"/>
      <c r="E258" s="352"/>
      <c r="F258" s="352"/>
      <c r="G258" s="352"/>
      <c r="H258" s="352"/>
      <c r="I258" s="352"/>
      <c r="J258" s="352"/>
      <c r="K258" s="352"/>
      <c r="L258" s="352"/>
      <c r="M258" s="352"/>
      <c r="N258" s="352"/>
      <c r="O258" s="352"/>
      <c r="P258" s="352"/>
      <c r="Q258" s="352"/>
      <c r="R258" s="352"/>
      <c r="S258" s="352"/>
      <c r="T258" s="352"/>
      <c r="U258" s="352"/>
      <c r="V258" s="352"/>
      <c r="W258" s="352"/>
      <c r="X258" s="352"/>
      <c r="Y258" s="352"/>
      <c r="Z258" s="352"/>
      <c r="AA258" s="352"/>
      <c r="AB258" s="352"/>
      <c r="AC258" s="352"/>
      <c r="AD258" s="352"/>
      <c r="AE258" s="352"/>
      <c r="AF258" s="352"/>
      <c r="AG258" s="352"/>
      <c r="AH258" s="352"/>
      <c r="AI258" s="352"/>
      <c r="AJ258" s="352"/>
      <c r="AK258" s="352"/>
      <c r="AL258" s="352"/>
      <c r="AM258" s="353"/>
      <c r="AN258" s="68"/>
      <c r="AO258" s="68"/>
    </row>
    <row r="259" spans="1:41" s="74" customFormat="1" ht="18" customHeight="1">
      <c r="A259" s="68"/>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68"/>
      <c r="AL259" s="68"/>
      <c r="AM259" s="68"/>
      <c r="AN259" s="68"/>
      <c r="AO259" s="68"/>
    </row>
    <row r="260" spans="1:41" s="74" customFormat="1" ht="15" customHeight="1">
      <c r="A260" s="68"/>
      <c r="B260" s="68"/>
      <c r="C260" s="68" t="s">
        <v>125</v>
      </c>
      <c r="D260" s="68"/>
      <c r="E260" s="68"/>
      <c r="F260" s="68"/>
      <c r="G260" s="68"/>
      <c r="H260" s="68"/>
      <c r="I260" s="68"/>
      <c r="J260" s="68"/>
      <c r="K260" s="68"/>
      <c r="L260" s="68"/>
      <c r="M260" s="68"/>
      <c r="N260" s="68"/>
      <c r="O260" s="68"/>
      <c r="P260" s="68"/>
      <c r="Q260" s="68"/>
      <c r="R260" s="68"/>
      <c r="S260" s="68"/>
      <c r="T260" s="68"/>
      <c r="U260" s="68"/>
      <c r="V260" s="68"/>
      <c r="W260" s="68"/>
      <c r="X260" s="68"/>
      <c r="Y260" s="68"/>
      <c r="Z260" s="68"/>
      <c r="AA260" s="68"/>
      <c r="AB260" s="68"/>
      <c r="AC260" s="68"/>
      <c r="AD260" s="68"/>
      <c r="AE260" s="68"/>
      <c r="AF260" s="68"/>
      <c r="AG260" s="68"/>
      <c r="AH260" s="68"/>
      <c r="AI260" s="68"/>
      <c r="AJ260" s="68"/>
      <c r="AK260" s="68"/>
      <c r="AL260" s="68"/>
      <c r="AM260" s="68"/>
      <c r="AN260" s="68"/>
    </row>
    <row r="261" spans="1:41" s="74" customFormat="1" ht="15" customHeight="1">
      <c r="A261" s="68"/>
      <c r="B261" s="68"/>
      <c r="C261" s="146" t="s">
        <v>283</v>
      </c>
      <c r="D261" s="147" t="s">
        <v>297</v>
      </c>
      <c r="E261" s="149"/>
      <c r="F261" s="149"/>
      <c r="G261" s="149"/>
      <c r="H261" s="149"/>
      <c r="I261" s="149"/>
      <c r="J261" s="149"/>
      <c r="K261" s="149"/>
      <c r="L261" s="149"/>
      <c r="M261" s="149"/>
      <c r="N261" s="149"/>
      <c r="O261" s="149"/>
      <c r="P261" s="149"/>
      <c r="Q261" s="149"/>
      <c r="R261" s="149"/>
      <c r="S261" s="149"/>
      <c r="T261" s="149"/>
      <c r="U261" s="149"/>
      <c r="V261" s="149"/>
      <c r="W261" s="149"/>
      <c r="X261" s="149"/>
      <c r="Y261" s="149"/>
      <c r="Z261" s="149"/>
      <c r="AA261" s="149"/>
      <c r="AB261" s="149"/>
      <c r="AC261" s="149"/>
      <c r="AD261" s="149"/>
      <c r="AE261" s="149"/>
      <c r="AF261" s="149"/>
      <c r="AG261" s="149"/>
      <c r="AH261" s="149"/>
      <c r="AI261" s="149"/>
      <c r="AJ261" s="149"/>
      <c r="AK261" s="149"/>
      <c r="AL261" s="149"/>
      <c r="AM261" s="151"/>
    </row>
    <row r="262" spans="1:41" s="74" customFormat="1" ht="18" customHeight="1">
      <c r="A262" s="68"/>
      <c r="B262" s="1"/>
      <c r="C262" s="146" t="s">
        <v>285</v>
      </c>
      <c r="D262" s="147" t="s">
        <v>298</v>
      </c>
      <c r="E262" s="149"/>
      <c r="F262" s="149"/>
      <c r="G262" s="149"/>
      <c r="H262" s="149"/>
      <c r="I262" s="149"/>
      <c r="J262" s="149"/>
      <c r="K262" s="149"/>
      <c r="L262" s="149"/>
      <c r="M262" s="149"/>
      <c r="N262" s="149"/>
      <c r="O262" s="149"/>
      <c r="P262" s="149"/>
      <c r="Q262" s="149"/>
      <c r="R262" s="149"/>
      <c r="S262" s="149"/>
      <c r="T262" s="149"/>
      <c r="U262" s="149"/>
      <c r="V262" s="149"/>
      <c r="W262" s="149"/>
      <c r="X262" s="149"/>
      <c r="Y262" s="149"/>
      <c r="Z262" s="149"/>
      <c r="AA262" s="149"/>
      <c r="AB262" s="149"/>
      <c r="AC262" s="149"/>
      <c r="AD262" s="149"/>
      <c r="AE262" s="149"/>
      <c r="AF262" s="149"/>
      <c r="AG262" s="149"/>
      <c r="AH262" s="149"/>
      <c r="AI262" s="149"/>
      <c r="AJ262" s="149"/>
      <c r="AK262" s="149"/>
      <c r="AL262" s="149"/>
      <c r="AM262" s="151"/>
      <c r="AN262" s="68"/>
      <c r="AO262" s="68"/>
    </row>
    <row r="263" spans="1:41" s="74" customFormat="1" ht="18" customHeight="1">
      <c r="A263" s="68"/>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68"/>
      <c r="AL263" s="68"/>
      <c r="AM263" s="68"/>
      <c r="AN263" s="68"/>
      <c r="AO263" s="68"/>
    </row>
    <row r="264" spans="1:41" s="74" customFormat="1" ht="18" customHeight="1">
      <c r="A264" s="68"/>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68"/>
      <c r="AL264" s="68"/>
      <c r="AM264" s="68"/>
      <c r="AN264" s="68"/>
      <c r="AO264" s="68"/>
    </row>
    <row r="265" spans="1:41" s="74" customFormat="1" ht="24" customHeight="1">
      <c r="A265" s="68"/>
      <c r="B265" s="62" t="s">
        <v>299</v>
      </c>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68"/>
      <c r="AL265" s="68"/>
      <c r="AM265" s="68"/>
      <c r="AN265" s="68"/>
      <c r="AO265" s="68"/>
    </row>
    <row r="266" spans="1:41" s="74" customFormat="1" ht="18" customHeight="1">
      <c r="A266" s="68"/>
      <c r="B266" s="345"/>
      <c r="C266" s="346"/>
      <c r="D266" s="346"/>
      <c r="E266" s="346"/>
      <c r="F266" s="346"/>
      <c r="G266" s="346"/>
      <c r="H266" s="346"/>
      <c r="I266" s="346"/>
      <c r="J266" s="346"/>
      <c r="K266" s="346"/>
      <c r="L266" s="346"/>
      <c r="M266" s="346"/>
      <c r="N266" s="346"/>
      <c r="O266" s="346"/>
      <c r="P266" s="346"/>
      <c r="Q266" s="346"/>
      <c r="R266" s="346"/>
      <c r="S266" s="346"/>
      <c r="T266" s="346"/>
      <c r="U266" s="346"/>
      <c r="V266" s="346"/>
      <c r="W266" s="346"/>
      <c r="X266" s="346"/>
      <c r="Y266" s="346"/>
      <c r="Z266" s="346"/>
      <c r="AA266" s="346"/>
      <c r="AB266" s="346"/>
      <c r="AC266" s="346"/>
      <c r="AD266" s="346"/>
      <c r="AE266" s="346"/>
      <c r="AF266" s="346"/>
      <c r="AG266" s="346"/>
      <c r="AH266" s="346"/>
      <c r="AI266" s="346"/>
      <c r="AJ266" s="346"/>
      <c r="AK266" s="346"/>
      <c r="AL266" s="346"/>
      <c r="AM266" s="347"/>
      <c r="AN266" s="68"/>
      <c r="AO266" s="68"/>
    </row>
    <row r="267" spans="1:41" s="74" customFormat="1" ht="18" customHeight="1">
      <c r="A267" s="68"/>
      <c r="B267" s="348"/>
      <c r="C267" s="349"/>
      <c r="D267" s="349"/>
      <c r="E267" s="349"/>
      <c r="F267" s="349"/>
      <c r="G267" s="349"/>
      <c r="H267" s="349"/>
      <c r="I267" s="349"/>
      <c r="J267" s="349"/>
      <c r="K267" s="349"/>
      <c r="L267" s="349"/>
      <c r="M267" s="349"/>
      <c r="N267" s="349"/>
      <c r="O267" s="349"/>
      <c r="P267" s="349"/>
      <c r="Q267" s="349"/>
      <c r="R267" s="349"/>
      <c r="S267" s="349"/>
      <c r="T267" s="349"/>
      <c r="U267" s="349"/>
      <c r="V267" s="349"/>
      <c r="W267" s="349"/>
      <c r="X267" s="349"/>
      <c r="Y267" s="349"/>
      <c r="Z267" s="349"/>
      <c r="AA267" s="349"/>
      <c r="AB267" s="349"/>
      <c r="AC267" s="349"/>
      <c r="AD267" s="349"/>
      <c r="AE267" s="349"/>
      <c r="AF267" s="349"/>
      <c r="AG267" s="349"/>
      <c r="AH267" s="349"/>
      <c r="AI267" s="349"/>
      <c r="AJ267" s="349"/>
      <c r="AK267" s="349"/>
      <c r="AL267" s="349"/>
      <c r="AM267" s="350"/>
      <c r="AN267" s="68"/>
      <c r="AO267" s="68"/>
    </row>
    <row r="268" spans="1:41" s="74" customFormat="1" ht="18" customHeight="1">
      <c r="A268" s="68"/>
      <c r="B268" s="348"/>
      <c r="C268" s="349"/>
      <c r="D268" s="349"/>
      <c r="E268" s="349"/>
      <c r="F268" s="349"/>
      <c r="G268" s="349"/>
      <c r="H268" s="349"/>
      <c r="I268" s="349"/>
      <c r="J268" s="349"/>
      <c r="K268" s="349"/>
      <c r="L268" s="349"/>
      <c r="M268" s="349"/>
      <c r="N268" s="349"/>
      <c r="O268" s="349"/>
      <c r="P268" s="349"/>
      <c r="Q268" s="349"/>
      <c r="R268" s="349"/>
      <c r="S268" s="349"/>
      <c r="T268" s="349"/>
      <c r="U268" s="349"/>
      <c r="V268" s="349"/>
      <c r="W268" s="349"/>
      <c r="X268" s="349"/>
      <c r="Y268" s="349"/>
      <c r="Z268" s="349"/>
      <c r="AA268" s="349"/>
      <c r="AB268" s="349"/>
      <c r="AC268" s="349"/>
      <c r="AD268" s="349"/>
      <c r="AE268" s="349"/>
      <c r="AF268" s="349"/>
      <c r="AG268" s="349"/>
      <c r="AH268" s="349"/>
      <c r="AI268" s="349"/>
      <c r="AJ268" s="349"/>
      <c r="AK268" s="349"/>
      <c r="AL268" s="349"/>
      <c r="AM268" s="350"/>
      <c r="AN268" s="68"/>
      <c r="AO268" s="68"/>
    </row>
    <row r="269" spans="1:41" s="74" customFormat="1" ht="18" customHeight="1">
      <c r="A269" s="68"/>
      <c r="B269" s="348"/>
      <c r="C269" s="349"/>
      <c r="D269" s="349"/>
      <c r="E269" s="349"/>
      <c r="F269" s="349"/>
      <c r="G269" s="349"/>
      <c r="H269" s="349"/>
      <c r="I269" s="349"/>
      <c r="J269" s="349"/>
      <c r="K269" s="349"/>
      <c r="L269" s="349"/>
      <c r="M269" s="349"/>
      <c r="N269" s="349"/>
      <c r="O269" s="349"/>
      <c r="P269" s="349"/>
      <c r="Q269" s="349"/>
      <c r="R269" s="349"/>
      <c r="S269" s="349"/>
      <c r="T269" s="349"/>
      <c r="U269" s="349"/>
      <c r="V269" s="349"/>
      <c r="W269" s="349"/>
      <c r="X269" s="349"/>
      <c r="Y269" s="349"/>
      <c r="Z269" s="349"/>
      <c r="AA269" s="349"/>
      <c r="AB269" s="349"/>
      <c r="AC269" s="349"/>
      <c r="AD269" s="349"/>
      <c r="AE269" s="349"/>
      <c r="AF269" s="349"/>
      <c r="AG269" s="349"/>
      <c r="AH269" s="349"/>
      <c r="AI269" s="349"/>
      <c r="AJ269" s="349"/>
      <c r="AK269" s="349"/>
      <c r="AL269" s="349"/>
      <c r="AM269" s="350"/>
      <c r="AN269" s="68"/>
      <c r="AO269" s="68"/>
    </row>
    <row r="270" spans="1:41" s="74" customFormat="1" ht="18" customHeight="1">
      <c r="A270" s="68"/>
      <c r="B270" s="348"/>
      <c r="C270" s="349"/>
      <c r="D270" s="349"/>
      <c r="E270" s="349"/>
      <c r="F270" s="349"/>
      <c r="G270" s="349"/>
      <c r="H270" s="349"/>
      <c r="I270" s="349"/>
      <c r="J270" s="349"/>
      <c r="K270" s="349"/>
      <c r="L270" s="349"/>
      <c r="M270" s="349"/>
      <c r="N270" s="349"/>
      <c r="O270" s="349"/>
      <c r="P270" s="349"/>
      <c r="Q270" s="349"/>
      <c r="R270" s="349"/>
      <c r="S270" s="349"/>
      <c r="T270" s="349"/>
      <c r="U270" s="349"/>
      <c r="V270" s="349"/>
      <c r="W270" s="349"/>
      <c r="X270" s="349"/>
      <c r="Y270" s="349"/>
      <c r="Z270" s="349"/>
      <c r="AA270" s="349"/>
      <c r="AB270" s="349"/>
      <c r="AC270" s="349"/>
      <c r="AD270" s="349"/>
      <c r="AE270" s="349"/>
      <c r="AF270" s="349"/>
      <c r="AG270" s="349"/>
      <c r="AH270" s="349"/>
      <c r="AI270" s="349"/>
      <c r="AJ270" s="349"/>
      <c r="AK270" s="349"/>
      <c r="AL270" s="349"/>
      <c r="AM270" s="350"/>
      <c r="AN270" s="68"/>
      <c r="AO270" s="68"/>
    </row>
    <row r="271" spans="1:41" s="74" customFormat="1" ht="18" customHeight="1">
      <c r="A271" s="68"/>
      <c r="B271" s="348"/>
      <c r="C271" s="349"/>
      <c r="D271" s="349"/>
      <c r="E271" s="349"/>
      <c r="F271" s="349"/>
      <c r="G271" s="349"/>
      <c r="H271" s="349"/>
      <c r="I271" s="349"/>
      <c r="J271" s="349"/>
      <c r="K271" s="349"/>
      <c r="L271" s="349"/>
      <c r="M271" s="349"/>
      <c r="N271" s="349"/>
      <c r="O271" s="349"/>
      <c r="P271" s="349"/>
      <c r="Q271" s="349"/>
      <c r="R271" s="349"/>
      <c r="S271" s="349"/>
      <c r="T271" s="349"/>
      <c r="U271" s="349"/>
      <c r="V271" s="349"/>
      <c r="W271" s="349"/>
      <c r="X271" s="349"/>
      <c r="Y271" s="349"/>
      <c r="Z271" s="349"/>
      <c r="AA271" s="349"/>
      <c r="AB271" s="349"/>
      <c r="AC271" s="349"/>
      <c r="AD271" s="349"/>
      <c r="AE271" s="349"/>
      <c r="AF271" s="349"/>
      <c r="AG271" s="349"/>
      <c r="AH271" s="349"/>
      <c r="AI271" s="349"/>
      <c r="AJ271" s="349"/>
      <c r="AK271" s="349"/>
      <c r="AL271" s="349"/>
      <c r="AM271" s="350"/>
      <c r="AN271" s="68"/>
      <c r="AO271" s="68"/>
    </row>
    <row r="272" spans="1:41" s="74" customFormat="1" ht="18" customHeight="1">
      <c r="A272" s="68"/>
      <c r="B272" s="348"/>
      <c r="C272" s="349"/>
      <c r="D272" s="349"/>
      <c r="E272" s="349"/>
      <c r="F272" s="349"/>
      <c r="G272" s="349"/>
      <c r="H272" s="349"/>
      <c r="I272" s="349"/>
      <c r="J272" s="349"/>
      <c r="K272" s="349"/>
      <c r="L272" s="349"/>
      <c r="M272" s="349"/>
      <c r="N272" s="349"/>
      <c r="O272" s="349"/>
      <c r="P272" s="349"/>
      <c r="Q272" s="349"/>
      <c r="R272" s="349"/>
      <c r="S272" s="349"/>
      <c r="T272" s="349"/>
      <c r="U272" s="349"/>
      <c r="V272" s="349"/>
      <c r="W272" s="349"/>
      <c r="X272" s="349"/>
      <c r="Y272" s="349"/>
      <c r="Z272" s="349"/>
      <c r="AA272" s="349"/>
      <c r="AB272" s="349"/>
      <c r="AC272" s="349"/>
      <c r="AD272" s="349"/>
      <c r="AE272" s="349"/>
      <c r="AF272" s="349"/>
      <c r="AG272" s="349"/>
      <c r="AH272" s="349"/>
      <c r="AI272" s="349"/>
      <c r="AJ272" s="349"/>
      <c r="AK272" s="349"/>
      <c r="AL272" s="349"/>
      <c r="AM272" s="350"/>
      <c r="AN272" s="68"/>
      <c r="AO272" s="68"/>
    </row>
    <row r="273" spans="1:41" s="74" customFormat="1" ht="18" customHeight="1">
      <c r="A273" s="68"/>
      <c r="B273" s="348"/>
      <c r="C273" s="349"/>
      <c r="D273" s="349"/>
      <c r="E273" s="349"/>
      <c r="F273" s="349"/>
      <c r="G273" s="349"/>
      <c r="H273" s="349"/>
      <c r="I273" s="349"/>
      <c r="J273" s="349"/>
      <c r="K273" s="349"/>
      <c r="L273" s="349"/>
      <c r="M273" s="349"/>
      <c r="N273" s="349"/>
      <c r="O273" s="349"/>
      <c r="P273" s="349"/>
      <c r="Q273" s="349"/>
      <c r="R273" s="349"/>
      <c r="S273" s="349"/>
      <c r="T273" s="349"/>
      <c r="U273" s="349"/>
      <c r="V273" s="349"/>
      <c r="W273" s="349"/>
      <c r="X273" s="349"/>
      <c r="Y273" s="349"/>
      <c r="Z273" s="349"/>
      <c r="AA273" s="349"/>
      <c r="AB273" s="349"/>
      <c r="AC273" s="349"/>
      <c r="AD273" s="349"/>
      <c r="AE273" s="349"/>
      <c r="AF273" s="349"/>
      <c r="AG273" s="349"/>
      <c r="AH273" s="349"/>
      <c r="AI273" s="349"/>
      <c r="AJ273" s="349"/>
      <c r="AK273" s="349"/>
      <c r="AL273" s="349"/>
      <c r="AM273" s="350"/>
      <c r="AN273" s="68"/>
      <c r="AO273" s="68"/>
    </row>
    <row r="274" spans="1:41" s="74" customFormat="1" ht="18" customHeight="1">
      <c r="A274" s="68"/>
      <c r="B274" s="348"/>
      <c r="C274" s="349"/>
      <c r="D274" s="349"/>
      <c r="E274" s="349"/>
      <c r="F274" s="349"/>
      <c r="G274" s="349"/>
      <c r="H274" s="349"/>
      <c r="I274" s="349"/>
      <c r="J274" s="349"/>
      <c r="K274" s="349"/>
      <c r="L274" s="349"/>
      <c r="M274" s="349"/>
      <c r="N274" s="349"/>
      <c r="O274" s="349"/>
      <c r="P274" s="349"/>
      <c r="Q274" s="349"/>
      <c r="R274" s="349"/>
      <c r="S274" s="349"/>
      <c r="T274" s="349"/>
      <c r="U274" s="349"/>
      <c r="V274" s="349"/>
      <c r="W274" s="349"/>
      <c r="X274" s="349"/>
      <c r="Y274" s="349"/>
      <c r="Z274" s="349"/>
      <c r="AA274" s="349"/>
      <c r="AB274" s="349"/>
      <c r="AC274" s="349"/>
      <c r="AD274" s="349"/>
      <c r="AE274" s="349"/>
      <c r="AF274" s="349"/>
      <c r="AG274" s="349"/>
      <c r="AH274" s="349"/>
      <c r="AI274" s="349"/>
      <c r="AJ274" s="349"/>
      <c r="AK274" s="349"/>
      <c r="AL274" s="349"/>
      <c r="AM274" s="350"/>
      <c r="AN274" s="68"/>
      <c r="AO274" s="68"/>
    </row>
    <row r="275" spans="1:41" s="74" customFormat="1" ht="18" customHeight="1">
      <c r="A275" s="68"/>
      <c r="B275" s="351"/>
      <c r="C275" s="352"/>
      <c r="D275" s="352"/>
      <c r="E275" s="352"/>
      <c r="F275" s="352"/>
      <c r="G275" s="352"/>
      <c r="H275" s="352"/>
      <c r="I275" s="352"/>
      <c r="J275" s="352"/>
      <c r="K275" s="352"/>
      <c r="L275" s="352"/>
      <c r="M275" s="352"/>
      <c r="N275" s="352"/>
      <c r="O275" s="352"/>
      <c r="P275" s="352"/>
      <c r="Q275" s="352"/>
      <c r="R275" s="352"/>
      <c r="S275" s="352"/>
      <c r="T275" s="352"/>
      <c r="U275" s="352"/>
      <c r="V275" s="352"/>
      <c r="W275" s="352"/>
      <c r="X275" s="352"/>
      <c r="Y275" s="352"/>
      <c r="Z275" s="352"/>
      <c r="AA275" s="352"/>
      <c r="AB275" s="352"/>
      <c r="AC275" s="352"/>
      <c r="AD275" s="352"/>
      <c r="AE275" s="352"/>
      <c r="AF275" s="352"/>
      <c r="AG275" s="352"/>
      <c r="AH275" s="352"/>
      <c r="AI275" s="352"/>
      <c r="AJ275" s="352"/>
      <c r="AK275" s="352"/>
      <c r="AL275" s="352"/>
      <c r="AM275" s="353"/>
      <c r="AN275" s="68"/>
      <c r="AO275" s="68"/>
    </row>
    <row r="276" spans="1:41" s="74" customFormat="1" ht="18" customHeight="1">
      <c r="A276" s="68"/>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68"/>
      <c r="AL276" s="68"/>
      <c r="AM276" s="68"/>
      <c r="AN276" s="68"/>
      <c r="AO276" s="68"/>
    </row>
    <row r="277" spans="1:41" s="74" customFormat="1" ht="15" customHeight="1">
      <c r="A277" s="68"/>
      <c r="B277" s="68"/>
      <c r="C277" s="68" t="s">
        <v>125</v>
      </c>
      <c r="D277" s="68"/>
      <c r="E277" s="68"/>
      <c r="F277" s="68"/>
      <c r="G277" s="68"/>
      <c r="H277" s="68"/>
      <c r="I277" s="68"/>
      <c r="J277" s="68"/>
      <c r="K277" s="68"/>
      <c r="L277" s="68"/>
      <c r="M277" s="68"/>
      <c r="N277" s="68"/>
      <c r="O277" s="68"/>
      <c r="P277" s="68"/>
      <c r="Q277" s="68"/>
      <c r="R277" s="68"/>
      <c r="S277" s="68"/>
      <c r="T277" s="68"/>
      <c r="U277" s="68"/>
      <c r="V277" s="68"/>
      <c r="W277" s="68"/>
      <c r="X277" s="68"/>
      <c r="Y277" s="68"/>
      <c r="Z277" s="68"/>
      <c r="AA277" s="68"/>
      <c r="AB277" s="68"/>
      <c r="AC277" s="68"/>
      <c r="AD277" s="68"/>
      <c r="AE277" s="68"/>
      <c r="AF277" s="68"/>
      <c r="AG277" s="68"/>
      <c r="AH277" s="68"/>
      <c r="AI277" s="68"/>
      <c r="AJ277" s="68"/>
      <c r="AK277" s="68"/>
      <c r="AL277" s="68"/>
      <c r="AM277" s="68"/>
      <c r="AN277" s="68"/>
    </row>
    <row r="278" spans="1:41" s="74" customFormat="1" ht="39" customHeight="1">
      <c r="A278" s="68"/>
      <c r="B278" s="68"/>
      <c r="C278" s="146" t="s">
        <v>300</v>
      </c>
      <c r="D278" s="147" t="s">
        <v>301</v>
      </c>
      <c r="E278" s="344"/>
      <c r="F278" s="344"/>
      <c r="G278" s="344"/>
      <c r="H278" s="344"/>
      <c r="I278" s="344"/>
      <c r="J278" s="344"/>
      <c r="K278" s="344"/>
      <c r="L278" s="344"/>
      <c r="M278" s="344"/>
      <c r="N278" s="344"/>
      <c r="O278" s="344"/>
      <c r="P278" s="344"/>
      <c r="Q278" s="344"/>
      <c r="R278" s="344"/>
      <c r="S278" s="344"/>
      <c r="T278" s="344"/>
      <c r="U278" s="344"/>
      <c r="V278" s="344"/>
      <c r="W278" s="344"/>
      <c r="X278" s="344"/>
      <c r="Y278" s="344"/>
      <c r="Z278" s="344"/>
      <c r="AA278" s="344"/>
      <c r="AB278" s="344"/>
      <c r="AC278" s="344"/>
      <c r="AD278" s="344"/>
      <c r="AE278" s="344"/>
      <c r="AF278" s="344"/>
      <c r="AG278" s="344"/>
      <c r="AH278" s="344"/>
      <c r="AI278" s="344"/>
      <c r="AJ278" s="344"/>
      <c r="AK278" s="344"/>
      <c r="AL278" s="344"/>
      <c r="AM278" s="151"/>
    </row>
    <row r="279" spans="1:41" s="74" customFormat="1" ht="18.75" customHeight="1">
      <c r="A279" s="68"/>
      <c r="B279" s="1"/>
      <c r="C279" s="146" t="s">
        <v>302</v>
      </c>
      <c r="D279" s="147" t="s">
        <v>303</v>
      </c>
      <c r="E279" s="344"/>
      <c r="F279" s="344"/>
      <c r="G279" s="344"/>
      <c r="H279" s="344"/>
      <c r="I279" s="344"/>
      <c r="J279" s="344"/>
      <c r="K279" s="344"/>
      <c r="L279" s="344"/>
      <c r="M279" s="344"/>
      <c r="N279" s="344"/>
      <c r="O279" s="344"/>
      <c r="P279" s="344"/>
      <c r="Q279" s="344"/>
      <c r="R279" s="344"/>
      <c r="S279" s="344"/>
      <c r="T279" s="344"/>
      <c r="U279" s="344"/>
      <c r="V279" s="344"/>
      <c r="W279" s="344"/>
      <c r="X279" s="344"/>
      <c r="Y279" s="344"/>
      <c r="Z279" s="344"/>
      <c r="AA279" s="344"/>
      <c r="AB279" s="344"/>
      <c r="AC279" s="344"/>
      <c r="AD279" s="344"/>
      <c r="AE279" s="344"/>
      <c r="AF279" s="344"/>
      <c r="AG279" s="344"/>
      <c r="AH279" s="344"/>
      <c r="AI279" s="344"/>
      <c r="AJ279" s="344"/>
      <c r="AK279" s="344"/>
      <c r="AL279" s="344"/>
      <c r="AM279" s="151"/>
      <c r="AN279" s="68"/>
      <c r="AO279" s="68"/>
    </row>
    <row r="280" spans="1:41" s="74" customFormat="1" ht="30" customHeight="1">
      <c r="A280" s="68"/>
      <c r="B280" s="1"/>
      <c r="C280" s="146" t="s">
        <v>304</v>
      </c>
      <c r="D280" s="147" t="s">
        <v>305</v>
      </c>
      <c r="E280" s="344"/>
      <c r="F280" s="344"/>
      <c r="G280" s="344"/>
      <c r="H280" s="344"/>
      <c r="I280" s="344"/>
      <c r="J280" s="344"/>
      <c r="K280" s="344"/>
      <c r="L280" s="344"/>
      <c r="M280" s="344"/>
      <c r="N280" s="344"/>
      <c r="O280" s="344"/>
      <c r="P280" s="344"/>
      <c r="Q280" s="344"/>
      <c r="R280" s="344"/>
      <c r="S280" s="344"/>
      <c r="T280" s="344"/>
      <c r="U280" s="344"/>
      <c r="V280" s="344"/>
      <c r="W280" s="344"/>
      <c r="X280" s="344"/>
      <c r="Y280" s="344"/>
      <c r="Z280" s="344"/>
      <c r="AA280" s="344"/>
      <c r="AB280" s="344"/>
      <c r="AC280" s="344"/>
      <c r="AD280" s="344"/>
      <c r="AE280" s="344"/>
      <c r="AF280" s="344"/>
      <c r="AG280" s="344"/>
      <c r="AH280" s="344"/>
      <c r="AI280" s="344"/>
      <c r="AJ280" s="344"/>
      <c r="AK280" s="344"/>
      <c r="AL280" s="344"/>
      <c r="AM280" s="151"/>
      <c r="AN280" s="68"/>
      <c r="AO280" s="68"/>
    </row>
    <row r="281" spans="1:41" s="74" customFormat="1" ht="18" customHeight="1">
      <c r="A281" s="68"/>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68"/>
      <c r="AL281" s="68"/>
      <c r="AM281" s="68"/>
      <c r="AN281" s="68"/>
      <c r="AO281" s="68"/>
    </row>
    <row r="282" spans="1:41" s="74" customFormat="1" ht="18" customHeight="1">
      <c r="A282" s="68"/>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68"/>
      <c r="AL282" s="68"/>
      <c r="AM282" s="68"/>
      <c r="AN282" s="68"/>
      <c r="AO282" s="68"/>
    </row>
    <row r="283" spans="1:41" s="74" customFormat="1" ht="18" customHeight="1">
      <c r="A283" s="68"/>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68"/>
      <c r="AL283" s="68"/>
      <c r="AM283" s="68"/>
      <c r="AN283" s="68"/>
      <c r="AO283" s="68"/>
    </row>
    <row r="284" spans="1:41" s="74" customFormat="1" ht="18" customHeight="1">
      <c r="A284" s="68"/>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68"/>
      <c r="AL284" s="68"/>
      <c r="AM284" s="68"/>
      <c r="AN284" s="68"/>
      <c r="AO284" s="68"/>
    </row>
    <row r="285" spans="1:41" s="74" customFormat="1" ht="18" customHeight="1">
      <c r="A285" s="68"/>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68"/>
      <c r="AL285" s="68"/>
      <c r="AM285" s="68"/>
      <c r="AN285" s="68"/>
      <c r="AO285" s="68"/>
    </row>
    <row r="286" spans="1:41" s="74" customFormat="1" ht="18" customHeight="1">
      <c r="A286" s="68"/>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68"/>
      <c r="AL286" s="68"/>
      <c r="AM286" s="68"/>
      <c r="AN286" s="68"/>
      <c r="AO286" s="68"/>
    </row>
    <row r="287" spans="1:41" s="74" customFormat="1" ht="18" customHeight="1">
      <c r="A287" s="68"/>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68"/>
      <c r="AL287" s="68"/>
      <c r="AM287" s="68"/>
      <c r="AN287" s="68"/>
      <c r="AO287" s="68"/>
    </row>
    <row r="288" spans="1:41" s="74" customFormat="1" ht="18" customHeight="1">
      <c r="A288" s="68"/>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68"/>
      <c r="AL288" s="68"/>
      <c r="AM288" s="68"/>
      <c r="AN288" s="68"/>
      <c r="AO288" s="68"/>
    </row>
    <row r="289" spans="1:41" s="74" customFormat="1" ht="18" customHeight="1">
      <c r="A289" s="68"/>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68"/>
      <c r="AL289" s="68"/>
      <c r="AM289" s="68"/>
      <c r="AN289" s="68"/>
      <c r="AO289" s="68"/>
    </row>
    <row r="290" spans="1:41" s="74" customFormat="1" ht="18" customHeight="1">
      <c r="A290" s="68"/>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68"/>
      <c r="AL290" s="68"/>
      <c r="AM290" s="68"/>
      <c r="AN290" s="68"/>
      <c r="AO290" s="68"/>
    </row>
    <row r="291" spans="1:41" s="74" customFormat="1" ht="18" customHeight="1">
      <c r="A291" s="68"/>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68"/>
      <c r="AL291" s="68"/>
      <c r="AM291" s="68"/>
      <c r="AN291" s="68"/>
      <c r="AO291" s="68"/>
    </row>
    <row r="292" spans="1:41" s="74" customFormat="1" ht="18" customHeight="1">
      <c r="A292" s="68"/>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68"/>
      <c r="AL292" s="68"/>
      <c r="AM292" s="68"/>
      <c r="AN292" s="68"/>
      <c r="AO292" s="68"/>
    </row>
    <row r="293" spans="1:41" s="74" customFormat="1" ht="18" customHeight="1">
      <c r="A293" s="68"/>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68"/>
      <c r="AL293" s="68"/>
      <c r="AM293" s="68"/>
      <c r="AN293" s="68"/>
      <c r="AO293" s="68"/>
    </row>
    <row r="294" spans="1:41" s="74" customFormat="1" ht="18" customHeight="1">
      <c r="A294" s="68"/>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68"/>
      <c r="AL294" s="68"/>
      <c r="AM294" s="68"/>
      <c r="AN294" s="68"/>
      <c r="AO294" s="68"/>
    </row>
    <row r="295" spans="1:41" s="74" customFormat="1" ht="18" customHeight="1">
      <c r="A295" s="68"/>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68"/>
      <c r="AL295" s="68"/>
      <c r="AM295" s="68"/>
      <c r="AN295" s="68"/>
      <c r="AO295" s="68"/>
    </row>
    <row r="296" spans="1:41" s="74" customFormat="1" ht="18" customHeight="1">
      <c r="A296" s="68"/>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68"/>
      <c r="AL296" s="68"/>
      <c r="AM296" s="68"/>
      <c r="AN296" s="68"/>
      <c r="AO296" s="68"/>
    </row>
    <row r="297" spans="1:41" s="74" customFormat="1" ht="18" customHeight="1">
      <c r="A297" s="68"/>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68"/>
      <c r="AL297" s="68"/>
      <c r="AM297" s="68"/>
      <c r="AN297" s="68"/>
      <c r="AO297" s="68"/>
    </row>
    <row r="298" spans="1:41" s="74" customFormat="1" ht="18" customHeight="1">
      <c r="A298" s="68"/>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68"/>
      <c r="AL298" s="68"/>
      <c r="AM298" s="68"/>
      <c r="AN298" s="68"/>
      <c r="AO298" s="68"/>
    </row>
    <row r="299" spans="1:41" s="74" customFormat="1" ht="18" customHeight="1">
      <c r="A299" s="68"/>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68"/>
      <c r="AL299" s="68"/>
      <c r="AM299" s="68"/>
      <c r="AN299" s="68"/>
      <c r="AO299" s="68"/>
    </row>
    <row r="300" spans="1:41" s="74" customFormat="1" ht="18" customHeight="1">
      <c r="A300" s="68"/>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68"/>
      <c r="AL300" s="68"/>
      <c r="AM300" s="68"/>
      <c r="AN300" s="68"/>
      <c r="AO300" s="68"/>
    </row>
    <row r="301" spans="1:41" s="74" customFormat="1" ht="18" customHeight="1">
      <c r="A301" s="68"/>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68"/>
      <c r="AL301" s="68"/>
      <c r="AM301" s="68"/>
      <c r="AN301" s="68"/>
      <c r="AO301" s="68"/>
    </row>
    <row r="302" spans="1:41" s="74" customFormat="1" ht="18" customHeight="1">
      <c r="A302" s="68"/>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68"/>
      <c r="AL302" s="68"/>
      <c r="AM302" s="68"/>
      <c r="AN302" s="68"/>
      <c r="AO302" s="68"/>
    </row>
    <row r="303" spans="1:41" s="74" customFormat="1" ht="18" customHeight="1">
      <c r="A303" s="68"/>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68"/>
      <c r="AL303" s="68"/>
      <c r="AM303" s="68"/>
      <c r="AN303" s="68"/>
      <c r="AO303" s="68"/>
    </row>
    <row r="304" spans="1:41" s="74" customFormat="1" ht="18" customHeight="1">
      <c r="A304" s="68"/>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68"/>
      <c r="AL304" s="68"/>
      <c r="AM304" s="68"/>
      <c r="AN304" s="68"/>
      <c r="AO304" s="68"/>
    </row>
    <row r="305" spans="1:41" s="74" customFormat="1" ht="18" customHeight="1">
      <c r="A305" s="68"/>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68"/>
      <c r="AL305" s="68"/>
      <c r="AM305" s="68"/>
      <c r="AN305" s="68"/>
      <c r="AO305" s="68"/>
    </row>
    <row r="306" spans="1:41" s="74" customFormat="1" ht="18" customHeight="1">
      <c r="A306" s="68"/>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68"/>
      <c r="AL306" s="68"/>
      <c r="AM306" s="68"/>
      <c r="AN306" s="68"/>
      <c r="AO306" s="68"/>
    </row>
    <row r="307" spans="1:41" s="74" customFormat="1" ht="18" customHeight="1">
      <c r="A307" s="68"/>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68"/>
      <c r="AL307" s="68"/>
      <c r="AM307" s="68"/>
      <c r="AN307" s="68"/>
      <c r="AO307" s="68"/>
    </row>
    <row r="308" spans="1:41" s="74" customFormat="1" ht="18" customHeight="1">
      <c r="A308" s="68"/>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68"/>
      <c r="AL308" s="68"/>
      <c r="AM308" s="68"/>
      <c r="AN308" s="68"/>
      <c r="AO308" s="68"/>
    </row>
    <row r="309" spans="1:41" s="74" customFormat="1" ht="18" customHeight="1">
      <c r="A309" s="68"/>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68"/>
      <c r="AL309" s="68"/>
      <c r="AM309" s="68"/>
      <c r="AN309" s="68"/>
      <c r="AO309" s="68"/>
    </row>
    <row r="310" spans="1:41" s="74" customFormat="1" ht="18" customHeight="1">
      <c r="A310" s="68"/>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68"/>
      <c r="AL310" s="68"/>
      <c r="AM310" s="68"/>
      <c r="AN310" s="68"/>
      <c r="AO310" s="68"/>
    </row>
    <row r="311" spans="1:41" s="74" customFormat="1" ht="18" customHeight="1">
      <c r="A311" s="68"/>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68"/>
      <c r="AL311" s="68"/>
      <c r="AM311" s="68"/>
      <c r="AN311" s="68"/>
      <c r="AO311" s="68"/>
    </row>
    <row r="312" spans="1:41" s="74" customFormat="1" ht="18" customHeight="1">
      <c r="A312" s="68"/>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68"/>
      <c r="AL312" s="68"/>
      <c r="AM312" s="68"/>
      <c r="AN312" s="68"/>
      <c r="AO312" s="68"/>
    </row>
    <row r="313" spans="1:41" s="74" customFormat="1" ht="18" customHeight="1">
      <c r="A313" s="68"/>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68"/>
      <c r="AL313" s="68"/>
      <c r="AM313" s="68"/>
      <c r="AN313" s="68"/>
      <c r="AO313" s="68"/>
    </row>
    <row r="314" spans="1:41" s="74" customFormat="1" ht="18" customHeight="1">
      <c r="A314" s="68"/>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68"/>
      <c r="AL314" s="68"/>
      <c r="AM314" s="68"/>
      <c r="AN314" s="68"/>
      <c r="AO314" s="68"/>
    </row>
    <row r="315" spans="1:41" s="74" customFormat="1" ht="18" customHeight="1">
      <c r="A315" s="68"/>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68"/>
      <c r="AL315" s="68"/>
      <c r="AM315" s="68"/>
      <c r="AN315" s="68"/>
      <c r="AO315" s="68"/>
    </row>
    <row r="316" spans="1:41" s="74" customFormat="1" ht="18" customHeight="1">
      <c r="A316" s="68"/>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68"/>
      <c r="AL316" s="68"/>
      <c r="AM316" s="68"/>
      <c r="AN316" s="68"/>
      <c r="AO316" s="68"/>
    </row>
    <row r="317" spans="1:41" s="74" customFormat="1" ht="18" customHeight="1">
      <c r="A317" s="68"/>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68"/>
      <c r="AL317" s="68"/>
      <c r="AM317" s="68"/>
      <c r="AN317" s="68"/>
      <c r="AO317" s="68"/>
    </row>
    <row r="318" spans="1:41" s="74" customFormat="1" ht="18" customHeight="1">
      <c r="A318" s="68"/>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68"/>
      <c r="AL318" s="68"/>
      <c r="AM318" s="68"/>
      <c r="AN318" s="68"/>
      <c r="AO318" s="68"/>
    </row>
    <row r="319" spans="1:41" s="74" customFormat="1" ht="18" customHeight="1">
      <c r="A319" s="68"/>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68"/>
      <c r="AL319" s="68"/>
      <c r="AM319" s="68"/>
      <c r="AN319" s="68"/>
      <c r="AO319" s="68"/>
    </row>
    <row r="320" spans="1:41" s="74" customFormat="1" ht="18" customHeight="1">
      <c r="A320" s="68"/>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68"/>
      <c r="AL320" s="68"/>
      <c r="AM320" s="68"/>
      <c r="AN320" s="68"/>
      <c r="AO320" s="68"/>
    </row>
    <row r="321" spans="1:41" s="74" customFormat="1" ht="18" customHeight="1">
      <c r="A321" s="68"/>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68"/>
      <c r="AL321" s="68"/>
      <c r="AM321" s="68"/>
      <c r="AN321" s="68"/>
      <c r="AO321" s="68"/>
    </row>
    <row r="322" spans="1:41" s="68" customFormat="1" ht="18" customHeight="1"/>
    <row r="323" spans="1:41" s="74" customFormat="1" ht="12.95" customHeight="1">
      <c r="A323" s="68"/>
      <c r="B323" s="68"/>
      <c r="C323" s="68"/>
      <c r="D323" s="68"/>
      <c r="E323" s="68"/>
      <c r="F323" s="68"/>
      <c r="G323" s="68"/>
      <c r="H323" s="68"/>
      <c r="I323" s="68"/>
      <c r="J323" s="68"/>
      <c r="K323" s="68"/>
      <c r="L323" s="68"/>
      <c r="M323" s="68"/>
      <c r="N323" s="68"/>
      <c r="O323" s="68"/>
      <c r="P323" s="68"/>
      <c r="Q323" s="68"/>
      <c r="R323" s="68"/>
      <c r="S323" s="68"/>
      <c r="T323" s="68"/>
      <c r="U323" s="68"/>
      <c r="V323" s="68"/>
      <c r="W323" s="68"/>
      <c r="X323" s="68"/>
      <c r="Y323" s="68"/>
      <c r="Z323" s="68"/>
      <c r="AA323" s="68"/>
      <c r="AB323" s="68"/>
      <c r="AC323" s="68"/>
      <c r="AD323" s="68"/>
      <c r="AE323" s="68"/>
      <c r="AF323" s="68"/>
      <c r="AG323" s="68"/>
      <c r="AH323" s="68"/>
      <c r="AI323" s="68"/>
      <c r="AJ323" s="68"/>
      <c r="AK323" s="68"/>
      <c r="AO323" s="68"/>
    </row>
    <row r="324" spans="1:41" ht="18" customHeight="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row>
  </sheetData>
  <sheetProtection sheet="1"/>
  <mergeCells count="449">
    <mergeCell ref="D262:AL262"/>
    <mergeCell ref="B266:AM275"/>
    <mergeCell ref="D278:AL278"/>
    <mergeCell ref="D279:AL279"/>
    <mergeCell ref="D280:AL280"/>
    <mergeCell ref="D233:AL233"/>
    <mergeCell ref="B236:AM243"/>
    <mergeCell ref="D246:AL246"/>
    <mergeCell ref="D247:AL247"/>
    <mergeCell ref="B251:AM258"/>
    <mergeCell ref="D261:AL261"/>
    <mergeCell ref="D220:AL220"/>
    <mergeCell ref="D221:AL221"/>
    <mergeCell ref="D222:AL222"/>
    <mergeCell ref="D223:AL223"/>
    <mergeCell ref="D224:AL224"/>
    <mergeCell ref="B228:AM230"/>
    <mergeCell ref="AB216:AD216"/>
    <mergeCell ref="AG216:AH216"/>
    <mergeCell ref="AK216:AL216"/>
    <mergeCell ref="L217:M217"/>
    <mergeCell ref="P217:Q217"/>
    <mergeCell ref="T217:U217"/>
    <mergeCell ref="X217:Y217"/>
    <mergeCell ref="AB217:AD217"/>
    <mergeCell ref="AG217:AH217"/>
    <mergeCell ref="AK217:AL217"/>
    <mergeCell ref="B216:E217"/>
    <mergeCell ref="F216:J217"/>
    <mergeCell ref="L216:M216"/>
    <mergeCell ref="P216:Q216"/>
    <mergeCell ref="T216:U216"/>
    <mergeCell ref="X216:Y216"/>
    <mergeCell ref="AG214:AH214"/>
    <mergeCell ref="AK214:AL214"/>
    <mergeCell ref="L215:M215"/>
    <mergeCell ref="P215:Q215"/>
    <mergeCell ref="T215:U215"/>
    <mergeCell ref="X215:Y215"/>
    <mergeCell ref="AB215:AD215"/>
    <mergeCell ref="AG215:AH215"/>
    <mergeCell ref="AK215:AL215"/>
    <mergeCell ref="AB213:AD213"/>
    <mergeCell ref="AG213:AH213"/>
    <mergeCell ref="AK213:AL213"/>
    <mergeCell ref="B214:E215"/>
    <mergeCell ref="F214:J215"/>
    <mergeCell ref="L214:M214"/>
    <mergeCell ref="P214:Q214"/>
    <mergeCell ref="T214:U214"/>
    <mergeCell ref="X214:Y214"/>
    <mergeCell ref="AB214:AD214"/>
    <mergeCell ref="AA211:AE211"/>
    <mergeCell ref="AF211:AI211"/>
    <mergeCell ref="AJ211:AM211"/>
    <mergeCell ref="L212:M212"/>
    <mergeCell ref="P212:Q212"/>
    <mergeCell ref="T212:U212"/>
    <mergeCell ref="X212:Y212"/>
    <mergeCell ref="AB212:AD212"/>
    <mergeCell ref="AG212:AH212"/>
    <mergeCell ref="AK212:AL212"/>
    <mergeCell ref="B211:E213"/>
    <mergeCell ref="F211:J213"/>
    <mergeCell ref="K211:N211"/>
    <mergeCell ref="O211:R211"/>
    <mergeCell ref="S211:V211"/>
    <mergeCell ref="W211:Z211"/>
    <mergeCell ref="L213:M213"/>
    <mergeCell ref="P213:Q213"/>
    <mergeCell ref="T213:U213"/>
    <mergeCell ref="X213:Y213"/>
    <mergeCell ref="F209:J210"/>
    <mergeCell ref="K209:AE209"/>
    <mergeCell ref="AF209:AI210"/>
    <mergeCell ref="AJ209:AM210"/>
    <mergeCell ref="K210:N210"/>
    <mergeCell ref="O210:R210"/>
    <mergeCell ref="S210:V210"/>
    <mergeCell ref="W210:Z210"/>
    <mergeCell ref="AA210:AE210"/>
    <mergeCell ref="D200:AL200"/>
    <mergeCell ref="D201:AL201"/>
    <mergeCell ref="D202:AL202"/>
    <mergeCell ref="D203:AL203"/>
    <mergeCell ref="D204:AL204"/>
    <mergeCell ref="D205:AL205"/>
    <mergeCell ref="B196:P196"/>
    <mergeCell ref="Q196:AA196"/>
    <mergeCell ref="AB196:AD196"/>
    <mergeCell ref="AE196:AM196"/>
    <mergeCell ref="D197:P197"/>
    <mergeCell ref="Q197:AA197"/>
    <mergeCell ref="AB197:AD197"/>
    <mergeCell ref="AE197:AM197"/>
    <mergeCell ref="D194:P194"/>
    <mergeCell ref="Q194:AA194"/>
    <mergeCell ref="AB194:AD194"/>
    <mergeCell ref="AE194:AK194"/>
    <mergeCell ref="AL194:AM194"/>
    <mergeCell ref="B195:P195"/>
    <mergeCell ref="Q195:AA195"/>
    <mergeCell ref="AB195:AD195"/>
    <mergeCell ref="AE195:AK195"/>
    <mergeCell ref="AL195:AM195"/>
    <mergeCell ref="B192:P192"/>
    <mergeCell ref="Q192:AA192"/>
    <mergeCell ref="AB192:AD192"/>
    <mergeCell ref="AE192:AK192"/>
    <mergeCell ref="AL192:AM192"/>
    <mergeCell ref="B193:P193"/>
    <mergeCell ref="Q193:AA193"/>
    <mergeCell ref="AB193:AD193"/>
    <mergeCell ref="AE193:AK193"/>
    <mergeCell ref="AL193:AM193"/>
    <mergeCell ref="B190:P190"/>
    <mergeCell ref="Q190:AA190"/>
    <mergeCell ref="AB190:AD190"/>
    <mergeCell ref="AE190:AK190"/>
    <mergeCell ref="AL190:AM190"/>
    <mergeCell ref="B191:P191"/>
    <mergeCell ref="Q191:AA191"/>
    <mergeCell ref="AB191:AD191"/>
    <mergeCell ref="AE191:AK191"/>
    <mergeCell ref="AL191:AM191"/>
    <mergeCell ref="B188:P189"/>
    <mergeCell ref="Q188:AD188"/>
    <mergeCell ref="AE188:AM188"/>
    <mergeCell ref="Q189:AA189"/>
    <mergeCell ref="AB189:AD189"/>
    <mergeCell ref="AE189:AK189"/>
    <mergeCell ref="AL189:AM189"/>
    <mergeCell ref="D180:AL180"/>
    <mergeCell ref="D181:AL181"/>
    <mergeCell ref="D182:AL182"/>
    <mergeCell ref="D183:AL183"/>
    <mergeCell ref="B187:P187"/>
    <mergeCell ref="Q187:AD187"/>
    <mergeCell ref="AE187:AM187"/>
    <mergeCell ref="Y176:AD176"/>
    <mergeCell ref="AG176:AL176"/>
    <mergeCell ref="K177:O177"/>
    <mergeCell ref="R177:V177"/>
    <mergeCell ref="Y177:AD177"/>
    <mergeCell ref="AG177:AL177"/>
    <mergeCell ref="R174:V174"/>
    <mergeCell ref="Y174:AD174"/>
    <mergeCell ref="AG174:AL174"/>
    <mergeCell ref="B175:I177"/>
    <mergeCell ref="J175:P175"/>
    <mergeCell ref="Q175:W175"/>
    <mergeCell ref="X175:AE175"/>
    <mergeCell ref="AF175:AM175"/>
    <mergeCell ref="K176:O176"/>
    <mergeCell ref="R176:V176"/>
    <mergeCell ref="B172:I174"/>
    <mergeCell ref="J172:P172"/>
    <mergeCell ref="Q172:W172"/>
    <mergeCell ref="X172:AE172"/>
    <mergeCell ref="AF172:AM172"/>
    <mergeCell ref="K173:O173"/>
    <mergeCell ref="R173:V173"/>
    <mergeCell ref="Y173:AD173"/>
    <mergeCell ref="AG173:AL173"/>
    <mergeCell ref="K174:O174"/>
    <mergeCell ref="D165:AL165"/>
    <mergeCell ref="D166:AL166"/>
    <mergeCell ref="B170:I171"/>
    <mergeCell ref="J170:W170"/>
    <mergeCell ref="X170:AM170"/>
    <mergeCell ref="Q171:W171"/>
    <mergeCell ref="AF171:AM171"/>
    <mergeCell ref="B161:K162"/>
    <mergeCell ref="N161:Y161"/>
    <mergeCell ref="Z161:AC161"/>
    <mergeCell ref="AF161:AK161"/>
    <mergeCell ref="AL161:AM161"/>
    <mergeCell ref="N162:Y162"/>
    <mergeCell ref="Z162:AC162"/>
    <mergeCell ref="AF162:AK162"/>
    <mergeCell ref="B159:K160"/>
    <mergeCell ref="N159:Y159"/>
    <mergeCell ref="AF159:AK159"/>
    <mergeCell ref="AL159:AM159"/>
    <mergeCell ref="N160:Y160"/>
    <mergeCell ref="AF160:AK160"/>
    <mergeCell ref="B157:K158"/>
    <mergeCell ref="N157:Y157"/>
    <mergeCell ref="AF157:AK157"/>
    <mergeCell ref="AL157:AM157"/>
    <mergeCell ref="N158:Y158"/>
    <mergeCell ref="AF158:AK158"/>
    <mergeCell ref="B155:K156"/>
    <mergeCell ref="N155:Y155"/>
    <mergeCell ref="Z155:AC155"/>
    <mergeCell ref="AF155:AK155"/>
    <mergeCell ref="AL155:AM155"/>
    <mergeCell ref="N156:Y156"/>
    <mergeCell ref="Z156:AC156"/>
    <mergeCell ref="AF156:AK156"/>
    <mergeCell ref="B153:K154"/>
    <mergeCell ref="N153:Y153"/>
    <mergeCell ref="AF153:AK153"/>
    <mergeCell ref="AL153:AM153"/>
    <mergeCell ref="N154:Y154"/>
    <mergeCell ref="AF154:AK154"/>
    <mergeCell ref="B151:K152"/>
    <mergeCell ref="N151:Y151"/>
    <mergeCell ref="AF151:AK151"/>
    <mergeCell ref="AL151:AM151"/>
    <mergeCell ref="N152:Y152"/>
    <mergeCell ref="AF152:AK152"/>
    <mergeCell ref="B149:K150"/>
    <mergeCell ref="N149:Y149"/>
    <mergeCell ref="AF149:AK149"/>
    <mergeCell ref="AL149:AM149"/>
    <mergeCell ref="N150:Y150"/>
    <mergeCell ref="AF150:AK150"/>
    <mergeCell ref="B147:K148"/>
    <mergeCell ref="N147:Y147"/>
    <mergeCell ref="AF147:AK147"/>
    <mergeCell ref="AL147:AM147"/>
    <mergeCell ref="N148:Y148"/>
    <mergeCell ref="AF148:AK148"/>
    <mergeCell ref="D145:K146"/>
    <mergeCell ref="N145:Y145"/>
    <mergeCell ref="AF145:AK145"/>
    <mergeCell ref="AL145:AM145"/>
    <mergeCell ref="N146:Y146"/>
    <mergeCell ref="AF146:AK146"/>
    <mergeCell ref="B143:K144"/>
    <mergeCell ref="N143:Y143"/>
    <mergeCell ref="AF143:AK143"/>
    <mergeCell ref="AL143:AM143"/>
    <mergeCell ref="N144:Y144"/>
    <mergeCell ref="AF144:AK144"/>
    <mergeCell ref="D141:K142"/>
    <mergeCell ref="N141:Y141"/>
    <mergeCell ref="AF141:AK141"/>
    <mergeCell ref="AL141:AM141"/>
    <mergeCell ref="N142:Y142"/>
    <mergeCell ref="AF142:AK142"/>
    <mergeCell ref="D139:K140"/>
    <mergeCell ref="N139:Y139"/>
    <mergeCell ref="AF139:AK139"/>
    <mergeCell ref="AL139:AM139"/>
    <mergeCell ref="N140:Y140"/>
    <mergeCell ref="AF140:AK140"/>
    <mergeCell ref="D137:K138"/>
    <mergeCell ref="N137:Y137"/>
    <mergeCell ref="AF137:AK137"/>
    <mergeCell ref="AL137:AM137"/>
    <mergeCell ref="N138:Y138"/>
    <mergeCell ref="AF138:AK138"/>
    <mergeCell ref="B135:K136"/>
    <mergeCell ref="N135:Y135"/>
    <mergeCell ref="Z135:AC135"/>
    <mergeCell ref="AF135:AK135"/>
    <mergeCell ref="AL135:AM135"/>
    <mergeCell ref="N136:Y136"/>
    <mergeCell ref="Z136:AC136"/>
    <mergeCell ref="AF136:AK136"/>
    <mergeCell ref="D126:AM126"/>
    <mergeCell ref="D127:AL127"/>
    <mergeCell ref="D128:AL128"/>
    <mergeCell ref="D129:AL129"/>
    <mergeCell ref="B133:K134"/>
    <mergeCell ref="L133:AC134"/>
    <mergeCell ref="AD133:AM134"/>
    <mergeCell ref="AH122:AM122"/>
    <mergeCell ref="B123:G123"/>
    <mergeCell ref="H123:L123"/>
    <mergeCell ref="M123:Q123"/>
    <mergeCell ref="R123:W123"/>
    <mergeCell ref="X123:AB123"/>
    <mergeCell ref="AC123:AG123"/>
    <mergeCell ref="AH123:AM123"/>
    <mergeCell ref="B122:G122"/>
    <mergeCell ref="H122:L122"/>
    <mergeCell ref="M122:Q122"/>
    <mergeCell ref="R122:W122"/>
    <mergeCell ref="X122:AB122"/>
    <mergeCell ref="AC122:AG122"/>
    <mergeCell ref="AH120:AM120"/>
    <mergeCell ref="B121:G121"/>
    <mergeCell ref="H121:L121"/>
    <mergeCell ref="M121:Q121"/>
    <mergeCell ref="R121:W121"/>
    <mergeCell ref="X121:AB121"/>
    <mergeCell ref="AC121:AG121"/>
    <mergeCell ref="AH121:AM121"/>
    <mergeCell ref="B120:G120"/>
    <mergeCell ref="H120:L120"/>
    <mergeCell ref="M120:Q120"/>
    <mergeCell ref="R120:W120"/>
    <mergeCell ref="X120:AB120"/>
    <mergeCell ref="AC120:AG120"/>
    <mergeCell ref="AH118:AM118"/>
    <mergeCell ref="B119:G119"/>
    <mergeCell ref="H119:L119"/>
    <mergeCell ref="M119:Q119"/>
    <mergeCell ref="R119:W119"/>
    <mergeCell ref="X119:AB119"/>
    <mergeCell ref="AC119:AG119"/>
    <mergeCell ref="AH119:AM119"/>
    <mergeCell ref="B118:G118"/>
    <mergeCell ref="H118:L118"/>
    <mergeCell ref="M118:Q118"/>
    <mergeCell ref="R118:W118"/>
    <mergeCell ref="X118:AB118"/>
    <mergeCell ref="AC118:AG118"/>
    <mergeCell ref="AH116:AM116"/>
    <mergeCell ref="B117:G117"/>
    <mergeCell ref="H117:L117"/>
    <mergeCell ref="M117:Q117"/>
    <mergeCell ref="R117:W117"/>
    <mergeCell ref="X117:AB117"/>
    <mergeCell ref="AC117:AG117"/>
    <mergeCell ref="AH117:AM117"/>
    <mergeCell ref="B116:G116"/>
    <mergeCell ref="H116:L116"/>
    <mergeCell ref="M116:Q116"/>
    <mergeCell ref="R116:W116"/>
    <mergeCell ref="X116:AB116"/>
    <mergeCell ref="AC116:AG116"/>
    <mergeCell ref="AH114:AM114"/>
    <mergeCell ref="B115:G115"/>
    <mergeCell ref="H115:L115"/>
    <mergeCell ref="M115:Q115"/>
    <mergeCell ref="R115:W115"/>
    <mergeCell ref="X115:AB115"/>
    <mergeCell ref="AC115:AG115"/>
    <mergeCell ref="AH115:AM115"/>
    <mergeCell ref="X113:AB113"/>
    <mergeCell ref="AC113:AG113"/>
    <mergeCell ref="B114:G114"/>
    <mergeCell ref="H114:L114"/>
    <mergeCell ref="M114:Q114"/>
    <mergeCell ref="R114:W114"/>
    <mergeCell ref="X114:AB114"/>
    <mergeCell ref="AC114:AG114"/>
    <mergeCell ref="D106:AL106"/>
    <mergeCell ref="D107:AL107"/>
    <mergeCell ref="D108:AL108"/>
    <mergeCell ref="B111:J111"/>
    <mergeCell ref="B112:G113"/>
    <mergeCell ref="H112:L113"/>
    <mergeCell ref="M112:Q113"/>
    <mergeCell ref="R112:W113"/>
    <mergeCell ref="X112:AG112"/>
    <mergeCell ref="AH112:AM113"/>
    <mergeCell ref="D100:O100"/>
    <mergeCell ref="D101:O101"/>
    <mergeCell ref="P101:Y101"/>
    <mergeCell ref="B102:O102"/>
    <mergeCell ref="P102:Y102"/>
    <mergeCell ref="B103:O103"/>
    <mergeCell ref="P103:Y103"/>
    <mergeCell ref="B95:O95"/>
    <mergeCell ref="P95:Y95"/>
    <mergeCell ref="Z95:AM103"/>
    <mergeCell ref="D96:O96"/>
    <mergeCell ref="P96:Y96"/>
    <mergeCell ref="D97:O97"/>
    <mergeCell ref="P97:Y98"/>
    <mergeCell ref="D98:O98"/>
    <mergeCell ref="D99:O99"/>
    <mergeCell ref="P99:Y100"/>
    <mergeCell ref="P93:Y93"/>
    <mergeCell ref="Z93:AF93"/>
    <mergeCell ref="AG93:AM93"/>
    <mergeCell ref="B94:O94"/>
    <mergeCell ref="P94:Y94"/>
    <mergeCell ref="Z94:AF94"/>
    <mergeCell ref="AG94:AM94"/>
    <mergeCell ref="B91:C93"/>
    <mergeCell ref="D91:O91"/>
    <mergeCell ref="P91:Y91"/>
    <mergeCell ref="Z91:AF91"/>
    <mergeCell ref="AG91:AM91"/>
    <mergeCell ref="D92:O92"/>
    <mergeCell ref="P92:Y92"/>
    <mergeCell ref="Z92:AF92"/>
    <mergeCell ref="AG92:AM92"/>
    <mergeCell ref="D93:O93"/>
    <mergeCell ref="B89:O89"/>
    <mergeCell ref="P89:Y89"/>
    <mergeCell ref="Z89:AF89"/>
    <mergeCell ref="AG89:AM89"/>
    <mergeCell ref="D90:O90"/>
    <mergeCell ref="P90:Y90"/>
    <mergeCell ref="Z90:AF90"/>
    <mergeCell ref="AG90:AM90"/>
    <mergeCell ref="B79:AM82"/>
    <mergeCell ref="C84:AL84"/>
    <mergeCell ref="B87:O88"/>
    <mergeCell ref="P87:AM87"/>
    <mergeCell ref="P88:Y88"/>
    <mergeCell ref="Z88:AF88"/>
    <mergeCell ref="AG88:AM88"/>
    <mergeCell ref="B42:AM42"/>
    <mergeCell ref="B44:AM44"/>
    <mergeCell ref="H67:AN69"/>
    <mergeCell ref="B73:AM73"/>
    <mergeCell ref="K75:K76"/>
    <mergeCell ref="L75:M76"/>
    <mergeCell ref="N75:N76"/>
    <mergeCell ref="Q75:Z75"/>
    <mergeCell ref="Q76:Z76"/>
    <mergeCell ref="AS31:AS32"/>
    <mergeCell ref="Y34:AM34"/>
    <mergeCell ref="Y35:AM35"/>
    <mergeCell ref="Z36:AB36"/>
    <mergeCell ref="AD36:AG36"/>
    <mergeCell ref="AI36:AL36"/>
    <mergeCell ref="R23:V24"/>
    <mergeCell ref="W23:AL24"/>
    <mergeCell ref="R25:T26"/>
    <mergeCell ref="W25:AG26"/>
    <mergeCell ref="AI25:AI26"/>
    <mergeCell ref="R28:R29"/>
    <mergeCell ref="X28:AI29"/>
    <mergeCell ref="AK28:AK29"/>
    <mergeCell ref="S29:V29"/>
    <mergeCell ref="V20:AM20"/>
    <mergeCell ref="V21:AM21"/>
    <mergeCell ref="U22:X22"/>
    <mergeCell ref="Y22:Z22"/>
    <mergeCell ref="AB22:AD22"/>
    <mergeCell ref="AF22:AI22"/>
    <mergeCell ref="AE16:AE17"/>
    <mergeCell ref="AF16:AG17"/>
    <mergeCell ref="AH16:AH17"/>
    <mergeCell ref="AI16:AL17"/>
    <mergeCell ref="AM16:AM17"/>
    <mergeCell ref="U19:X19"/>
    <mergeCell ref="Y19:AB19"/>
    <mergeCell ref="B11:L11"/>
    <mergeCell ref="M11:N11"/>
    <mergeCell ref="B12:L12"/>
    <mergeCell ref="M12:N12"/>
    <mergeCell ref="V16:AB17"/>
    <mergeCell ref="AC16:AD17"/>
    <mergeCell ref="B4:AM4"/>
    <mergeCell ref="K7:K8"/>
    <mergeCell ref="L7:M8"/>
    <mergeCell ref="N7:N8"/>
    <mergeCell ref="Q7:Z7"/>
    <mergeCell ref="Q8:Z8"/>
  </mergeCells>
  <phoneticPr fontId="2"/>
  <conditionalFormatting sqref="Q7:Q8">
    <cfRule type="expression" dxfId="7" priority="8">
      <formula>$Q$7=""</formula>
    </cfRule>
  </conditionalFormatting>
  <conditionalFormatting sqref="B11:L11">
    <cfRule type="expression" dxfId="6" priority="7">
      <formula>AND(B11="",B12="")</formula>
    </cfRule>
  </conditionalFormatting>
  <conditionalFormatting sqref="B12:L12">
    <cfRule type="expression" dxfId="5" priority="6">
      <formula>AND(B11="",B12="")</formula>
    </cfRule>
  </conditionalFormatting>
  <conditionalFormatting sqref="P89:AF90">
    <cfRule type="containsBlanks" dxfId="4" priority="5" stopIfTrue="1">
      <formula>LEN(TRIM(P89))=0</formula>
    </cfRule>
  </conditionalFormatting>
  <conditionalFormatting sqref="P91:Y92">
    <cfRule type="containsBlanks" dxfId="3" priority="4" stopIfTrue="1">
      <formula>LEN(TRIM(P91))=0</formula>
    </cfRule>
  </conditionalFormatting>
  <conditionalFormatting sqref="P96:Y96">
    <cfRule type="containsBlanks" dxfId="2" priority="3" stopIfTrue="1">
      <formula>LEN(TRIM(P96))=0</formula>
    </cfRule>
  </conditionalFormatting>
  <conditionalFormatting sqref="AF162:AK162">
    <cfRule type="expression" dxfId="1" priority="2" stopIfTrue="1">
      <formula>OR(0&lt;$AF$162&lt;1,$AF$162&gt;1)</formula>
    </cfRule>
  </conditionalFormatting>
  <conditionalFormatting sqref="AF161:AK161">
    <cfRule type="expression" dxfId="0" priority="1" stopIfTrue="1">
      <formula>OR(0=$AF$161,$AF$161&lt;1,$AF$161&gt;1)</formula>
    </cfRule>
  </conditionalFormatting>
  <dataValidations count="83">
    <dataValidation imeMode="disabled" allowBlank="1" showInputMessage="1" showErrorMessage="1" prompt="手入力してください_x000a__x000a_★貸付金残高は、「償却前」の残高になります。" sqref="F214:J215"/>
    <dataValidation imeMode="disabled" allowBlank="1" showInputMessage="1" showErrorMessage="1" prompt="手入力してください。_x000a__x000a_★貸付金残高は、「償却前」の残高になります。" sqref="F211:J213"/>
    <dataValidation imeMode="hiragana" allowBlank="1" showErrorMessage="1" sqref="V20:AM20 R114:W123"/>
    <dataValidation imeMode="off" allowBlank="1" showErrorMessage="1" sqref="Q7:Z7"/>
    <dataValidation imeMode="disabled" allowBlank="1" showInputMessage="1" showErrorMessage="1" promptTitle="100%固定数値です。" prompt="◆各項目毎に切り捨ててください。_x000a_　その結果、各項目ごとの構成割合を_x000a_　合計しても100％にならないことがあります。_x000a_　しかし、合計欄は常に100％の固定文字_x000a_　です。" sqref="AF161:AK161"/>
    <dataValidation type="list" imeMode="hiragana" allowBlank="1" showInputMessage="1" showErrorMessage="1" promptTitle="登録行政庁（知事登録）名をプルダウンから選択してください。" prompt="登録行政庁（知事登録）名をプルダウンから選択してください。_x000a__x000a_★財務局登録の場合は、知事名を削除してください。_x000a_　「殿」も自動的に消えます。" sqref="B12:L12">
      <formula1>$AN$1:$AN$57</formula1>
    </dataValidation>
    <dataValidation imeMode="off" allowBlank="1" showErrorMessage="1" prompt="_x000a_" sqref="Q8:Z8"/>
    <dataValidation allowBlank="1" showInputMessage="1" showErrorMessage="1" promptTitle="自動入力になっています" prompt="◆役員のうち、「個人役員数」が入力されると、法人の役員数が自動的に入ります。_x000a_　会計参与などの法人役員がいないことが多いので、通常は「０」と表記されます。" sqref="AG89:AM90"/>
    <dataValidation imeMode="disabled" allowBlank="1" showInputMessage="1" showErrorMessage="1" promptTitle="手入力をして下さい" prompt="◆事業年度の期数を入力してください。_x000a_　　" sqref="L7:M8"/>
    <dataValidation imeMode="hiragana" allowBlank="1" showInputMessage="1" showErrorMessage="1" promptTitle="記載上の注意３に従って記載してください。" prompt="◆国内の会社_x000a_　市区町村名（行政区）まで記載してください。（番地不要）_x000a__x000a_◆海外の会社の場合_x000a_　都市名まで記載してください。" sqref="H114:L123"/>
    <dataValidation imeMode="hiragana" allowBlank="1" showInputMessage="1" showErrorMessage="1" sqref="B114:G123 Y34:AM35 W23:AL24 V21:AM21"/>
    <dataValidation imeMode="off" allowBlank="1" showInputMessage="1" showErrorMessage="1" promptTitle="数値（小数点第2位まで記載）を入力してください。" prompt="★入力例(小数点第3位切捨て）_x000a_　50.25％の場合、「50.25」と入力してください。_x000a__x000a_◆所有割合があり、被所有割合がないとき_x000a_　　　所有割合　　　被所有割合_x000a_　例：　50.00　　　　　　－（マイナスを記載）_x000a__x000a_◆所有割合がなく、被所有割合があるとき_x000a_　　　所有割合　　　　　　　被所有割合_x000a_　例：　－（マイナスを記載）　　50.00　　　　　　" sqref="X114:AG123"/>
    <dataValidation imeMode="disabled" allowBlank="1" showInputMessage="1" showErrorMessage="1" promptTitle="「関係会社」とは" prompt="財務諸表等の用語、様式及び作成方法に関する規則_x000a_第8条　８　この規則において「関係会社」とは、財務諸表提出会社の親会社、子会社及び関係会社並びに財務諸表提出会社が他の会社等の関連会社である場合における当該他の会社等（第17項第4号において「その他の関係会社」という。）をいう。_x000a_１７　この規則において「関連当事者」とは、次に掲げる者をいう。_x000a_　四　財務諸表提出会社のその他の関係会社並びに当該その他の関係会社の親会社及び子会社" sqref="B111:J111"/>
    <dataValidation imeMode="hiragana" allowBlank="1" showInputMessage="1" showErrorMessage="1" promptTitle="関係内容を記載してください" prompt="★関係内容は、「親会社」「関連会社」「子会社」など記載上の注意４の状況等を記載する。_x000a__x000a_◆「関係会社の定義」については、表題の「３　関係会社の状況」にカーソルを移動すると「財務諸表等の用語、様式及び作成方法に関する規則」の内容が表示されます。" sqref="AH114:AM123"/>
    <dataValidation imeMode="off" allowBlank="1" showInputMessage="1" showErrorMessage="1" promptTitle="店舗数を入力してください。" prompt="既定値は「0」になっています。_x000a_必要に応じて店舗数を入力してください。" sqref="P103:Y103 P99:Y101"/>
    <dataValidation imeMode="off" allowBlank="1" showInputMessage="1" showErrorMessage="1" promptTitle="店舗数を入力してください" prompt="既定値は「0」になっています。_x000a_必要に応じて店舗数を入力してください。" sqref="P97:Y98"/>
    <dataValidation type="whole" imeMode="off" operator="greaterThan" showInputMessage="1" showErrorMessage="1" promptTitle="必ず入力してください。" prompt="◆既定値は、店舗数を 「1」 にしてあります。_x000a_　必要に応じて、店舗数を入力してください。_x000a__x000a_★本店のみの場合でも、必ず「1」と記載してください。" sqref="P96:Y96">
      <formula1>0</formula1>
    </dataValidation>
    <dataValidation type="whole" imeMode="off" operator="greaterThanOrEqual" allowBlank="1" showInputMessage="1" showErrorMessage="1" promptTitle="役員数または経営者数を手入力してください。" prompt="◆最低1名以上の数値になります。_x000a__x000a_【個人業者の場合】_x000a_　・経営者数を入力してください。_x000a_　・代表者・従業員の合計が1名の場合は、役員欄に「1」と入力してください。_x000a_【法人業者の場合】_x000a_　・常勤・非常勤役員の合計になります_x000a_　※法人役員は、会計参与や合名会社の無限責任社員などがこれにあたります。" sqref="P89:Y89">
      <formula1>1</formula1>
    </dataValidation>
    <dataValidation imeMode="off" allowBlank="1" showInputMessage="1" showErrorMessage="1" promptTitle="原則、自動入力です" prompt="★基本的に、役員数が自動的に入力されます。_x000a_　但し、会計参与など「法人役員」がいる場合は、_x000a_　個人の役員数を入力してください。_x000a_　※個人の役員数を入力すると、計算式を上書きします。" sqref="Z89:AF89"/>
    <dataValidation imeMode="off" allowBlank="1" showInputMessage="1" showErrorMessage="1" promptTitle="電話番号を入力してください" prompt="・連絡担当者の電話番号を記載してください。_x000a_・事業報告書の記載内容について、問合せ・確認ができるよう_x000a_　連絡が必ず取れる電話番号を記載してください。_x000a_※携帯電話番号でも可" sqref="Z36:AL37"/>
    <dataValidation imeMode="hiragana" allowBlank="1" showInputMessage="1" showErrorMessage="1" promptTitle="法定代理人がある場合記載してください。" prompt="代表者が「未成年者」である場合は、法定代理人の氏名を記載してください。" sqref="W25:AG26 X28:AI29"/>
    <dataValidation type="whole" imeMode="off" operator="greaterThanOrEqual" showInputMessage="1" showErrorMessage="1" promptTitle="正職員の人数を記載してください" prompt="正職員の人数を記載してください。_x000a_※正職員がいない場合は、「0」と入力してください。_x000a_※全従業員の中の「正職員｣の人数を記載してください。_x000a_※役員は含みません。" sqref="P91:Y91">
      <formula1>0</formula1>
    </dataValidation>
    <dataValidation imeMode="off" allowBlank="1" showInputMessage="1" showErrorMessage="1" promptTitle="非常勤職員、パートなどの人数を記載してください" prompt="◆非常勤職員、パート、アルバイトなどの正職員以外の者の人数を記載してください。_x000a_※「正職員以外の者」がいない場合でも、「0」と入力してください。_x000a_※全従業員の中の「正職員以外の者｣の人数を記載してください。" sqref="P92:Y92"/>
    <dataValidation imeMode="hiragana" allowBlank="1" showInputMessage="1" promptTitle="貸金業務の概要を手入力して下さい【文中改行　Ａｌｔ＋Enter】" prompt="以下の内容等について簡記してください。_x000a_・業務に占める貸金業務の状況_x000a_・貸金業務の営業状況の推移(残高の対前年増減額や理由等)_x000a_・海外における事業展開等_x000a_などについて記載してください。_x000a_★上記の項目は、記載ポイントの例示です。_x000a__x000a_◆文中で改行する場合_x000a_　「Ａｌｔ」キー ＋ 「Enter」キーを同時に押すと改行できます。_x000a_" sqref="B79:AM82"/>
    <dataValidation imeMode="off" allowBlank="1" showInputMessage="1" showErrorMessage="1" sqref="Y22:AI22"/>
    <dataValidation imeMode="off" allowBlank="1" showInputMessage="1" showErrorMessage="1" promptTitle="郵便番号を入力してください。" prompt="入力方法は、「－」（ハイフン）を入れずに、_x000a_例１：「1001234」と７桁の数字を入力してください。_x000a_例２：「0701234」と７桁の数字を入力してください。" sqref="Y19:AB19"/>
    <dataValidation type="textLength" imeMode="hiragana" allowBlank="1" showInputMessage="1" showErrorMessage="1" promptTitle="登録番号を記載してください。" prompt="登録番号は、原則５桁になります。_x000a_例：「０１２３４」_x000a__x000a_★岐阜県だけは,４桁になります。_x000a_　例：「０１２３」_x000a__x000a_※頭の「０」も必ずつけて下さい" sqref="AI16:AL17">
      <formula1>4</formula1>
      <formula2>5</formula2>
    </dataValidation>
    <dataValidation type="custom" imeMode="off" allowBlank="1" showInputMessage="1" showErrorMessage="1" promptTitle="更新回数を入れて下さい。" prompt="・カッコの前後に支所・総合振興局等を入れる場合は、_x000a_「（」又は「）」の部分を修正してください。_x000a_・括弧書を省略する場合は（）の部分を削除してください。" sqref="AE16:AE17">
      <formula1>OR(AE16&gt;0,AE16&lt;100)</formula1>
    </dataValidation>
    <dataValidation imeMode="hiragana" allowBlank="1" promptTitle="登録行政庁（知事登録）名をプルダウンから選択してください。" prompt="登録行政庁（知事登録））名をプルダウンから選択してください。_x000a__x000a_★財務局登録の場合は、知事名を削除してください。_x000a_　「殿」も自動的に消えます。" sqref="AF17:AH17 AM17"/>
    <dataValidation allowBlank="1" sqref="AC16 AF16:AH16"/>
    <dataValidation type="list" imeMode="hiragana" allowBlank="1" showInputMessage="1" promptTitle="自動入力されます（入力不要）" prompt="_x000a_事業報告書の提出先欄に､財務局長名か知事名を入れると自動的に登録行政庁名が表示されます。_x000a_※従って、本欄は「入力不要」です。_x000a_★事業報告書の提出先欄に､財務局長_x000a_　名が残っていると「知事名」は表示され_x000a_　ません。_x000a_　知事登録の場合は、財務局長名を_x000a_　必ず消して下さい。" sqref="V16:AB17">
      <formula1>$EK$1:$EK$68</formula1>
    </dataValidation>
    <dataValidation type="list" imeMode="hiragana" allowBlank="1" showInputMessage="1" showErrorMessage="1" promptTitle="登録行政庁（財務局長）をプルダウンから選択" prompt="北海道、東北、関東、東海、北陸、近畿、中国、四国、九州財務局長、福岡財務支局､沖縄総合事務局長の財務局名を選択のうえ入力してください。_x000a__x000a_★知事登録の場合、財務局名を削除し_x000a_　下の行にカーソルを移動し､_x000a_　知事名をプルダウンから選択してください。_x000a__x000a_★財務局長名を消すと、「殿」も自動的に消えます。" sqref="B11:L11">
      <formula1>"関東財務局長,北海道財務局長,東北財務局長,東海財務局長,北陸財務局長,近畿財務局長,中国財務局長,四国財務局長,福岡財務支局長,九州財務局長,沖縄総合事務局長"</formula1>
    </dataValidation>
    <dataValidation allowBlank="1" showInputMessage="1" showErrorMessage="1" promptTitle="無担保の貸付けの残高を計上してください。" prompt="◆注意_x000a_　手形割引は、物的担保ではないので、無担保に計上してください。" sqref="N159:Y160"/>
    <dataValidation allowBlank="1" showInputMessage="1" showErrorMessage="1" promptTitle="自動計算になっています" prompt="★物的担保の「計」と「保証」・「無担保」の数値が合計されます。_x000a__x000a_" sqref="N161:Y162"/>
    <dataValidation allowBlank="1" showInputMessage="1" showErrorMessage="1" promptTitle="自動計算になっています。" prompt="★集計は自動的に計算されます。_x000a_　　内訳項目は、集計の対象になりません。" sqref="N155:Y156"/>
    <dataValidation imeMode="disabled" allowBlank="1" showInputMessage="1" showErrorMessage="1" promptTitle="手入力してください。" prompt="◆延滞残高のうち、「未収利息」が生じている貸付けの残高を、期間別に分けて集計する。_x000a__x000a_★「残高」の合計であって、「未収利息」の合計ではない。_x000a__x000a_★「初期値」は、「0」になっています。" sqref="AK213:AL213 AK215:AL215"/>
    <dataValidation imeMode="disabled" allowBlank="1" showInputMessage="1" showErrorMessage="1" promptTitle="手入力してください。" prompt="◆当期貸倒損失額のうち、「未収利息」が生じている貸付けの残高を、期間別に分けて集計する。_x000a__x000a_★「残高」の合計であって、「未収利息」の合計ではない。_x000a_★「初期値」は、「0」になっています。" sqref="AG213:AH213"/>
    <dataValidation imeMode="off" allowBlank="1" showInputMessage="1" showErrorMessage="1" promptTitle="社債・ＣＰで資金調達した場合の平均調達金利を記載してください。" prompt="◆本欄は、「その他」の内訳ですので、「その他」に記載された数値より大きくなることはありませんので、注意してください。" sqref="AE194:AK194"/>
    <dataValidation imeMode="off" operator="lessThanOrEqual" allowBlank="1" showInputMessage="1" showErrorMessage="1" promptTitle="社債・ＣＰで資金調達した資金の残高を記載してください" prompt="◆本欄は、「その他」の内訳ですので、「その他」に記載された数値より大きくなることはありませんので、注意してください。" sqref="Q194:AA194"/>
    <dataValidation imeMode="disabled" allowBlank="1" showInputMessage="1" showErrorMessage="1" promptTitle="１つの貸付けに２種類以上の担保がある場合" prompt="★複数の担保設定を行っている時_x000a_複数の担保設定を行っている時は、受入担保の種類の配列順に従って、決算時に評価した担保の評価額を限度に、順次計上してください。（詳細は、添付資料①および添付資料②（記載例）を参照してください）" sqref="N135:Y136"/>
    <dataValidation allowBlank="1" showInputMessage="1" showErrorMessage="1" promptTitle="「保証」欄の計上について" prompt="◆保証と物的担保の両方を設定している契約の場合_x000a_　_x000a_添付資料①および添付資料②（記載例）を参照してください。" sqref="N157:Y158"/>
    <dataValidation imeMode="disabled" allowBlank="1" showInputMessage="1" showErrorMessage="1" promptTitle="「その他」欄には、次の対象を計上してください。" prompt="◆対象_x000a_　・自動車担保_x000a_　・動産担保など_x000a__x000a_★複数の担保設定を行っている時_x000a_複数の担保設定を行っている時は、受入担保の種類の配列順に従って、決算時に評価した担保の評価額を限度に、順次計上してください。（詳細は、添付資料①および添付資料②（記載例）を参照してください）" sqref="N153:Y154"/>
    <dataValidation imeMode="disabled" allowBlank="1" showInputMessage="1" showErrorMessage="1" promptTitle="「商品」欄には、次の担保などが対象となります。" prompt="◆対象_x000a_　・流動資産_x000a_　・在庫など_x000a__x000a_★複数の担保設定を行っている時_x000a_複数の担保設定を行っている時は、受入担保の種類の配列順に従って、決算時に評価した担保の評価額を限度に、順次計上してください。（詳細は、添付資料①および添付資料②（記載例）を参照してください）" sqref="N147:Y148"/>
    <dataValidation imeMode="disabled" allowBlank="1" showInputMessage="1" showErrorMessage="1" promptTitle="この欄は、財団抵当などが対象となります。" prompt="★「財団抵当」などを設定している場合は、本欄に計上してください。_x000a__x000a_★複数の担保設定を行っている時_x000a_複数の担保設定を行っている時は、受入担保の種類の配列順に従って、決算時に評価した担保の評価額を限度に、順次計上してください。（詳細は、添付資料①および添付資料②（記載例）を参照してください）" sqref="N151:Y152"/>
    <dataValidation imeMode="disabled" allowBlank="1" showInputMessage="1" showErrorMessage="1" promptTitle="手形割引は、手形担保欄には含めないでください。" prompt="★手形割引は、「無担保」欄に計上してください。_x000a__x000a_★複数の担保設定を行っている時_x000a_複数の担保設定を行っている時は、受入担保の種類の配列順に従って、決算時に評価した担保の評価額を限度に、順次計上してください。（詳細は、添付資料①および添付資料②（記載例）を参照してください）" sqref="N137:Y138"/>
    <dataValidation imeMode="disabled" allowBlank="1" showInputMessage="1" showErrorMessage="1" promptTitle="複数の担保設定を行っている時" prompt="★複数の担保設定を行っている時_x000a_複数の担保設定を行っている時は、受入担保の種類の配列順に従って、決算時に評価した担保の評価額を限度に、順次計上してください。（詳細は、添付資料①および添付資料②（記載例）を参照してください）" sqref="N139:Y146 N149:Y150"/>
    <dataValidation imeMode="disabled" allowBlank="1" showInputMessage="1" showErrorMessage="1" promptTitle="手入力をして下さい" prompt="◆個人業者の場合_x000a_　　純資産の額と一致します。（財産調書参照）_x000a__x000a_◆法人の場合_x000a_　　純資産と同じではありません。_x000a_　　以下の計算方法で算出してください。_x000a_　　資産合計額－負債合計額－配当金_x000a_　　－役員賞与金予定額＋引当金の合計額" sqref="Q196:AA196"/>
    <dataValidation imeMode="disabled" allowBlank="1" showInputMessage="1" showErrorMessage="1" promptTitle="手入力をして下さい" prompt="◆個人の場合_x000a_　「０」又は「－」を記載_x000a_◆法人の場合_x000a_　　貸借対照表の「資本金」欄に記載された数値を入力_x000a_　　商業登記簿に登記してある資本金と同額_x000a_★外国法人の場合_x000a_　　記載方法について、登録行政庁の指導に従って下さい。" sqref="Q197:AA197"/>
    <dataValidation allowBlank="1" showInputMessage="1" showErrorMessage="1" promptTitle="入力は不要です。" prompt="◆この欄には、入力の必要はありません。" sqref="AE196:AK197"/>
    <dataValidation allowBlank="1" showInputMessage="1" showErrorMessage="1" promptTitle="入力欄ではありません。" prompt="この欄は、入力対象外ですので、集計されません。" sqref="Q188:AM188 AF175:AL175 J175:AD175 AF172:AL172 J172:AD172"/>
    <dataValidation type="list" imeMode="hiragana" allowBlank="1" showInputMessage="1" showErrorMessage="1" promptTitle="プルダウンから選択してください" prompt="◆指定紛争解決機関と手続実施基本契約を締結している場合は、その商号又は名称を記載してください。_x000a_◆プルダウンから選択できます。（手入力もできます）_x000a_　原則、「日本貸金業協会」と入力してください。_x000a_　※だたし、登録行政庁の指導で、「日本貸金業協会　貸金業相談・紛争解決センター」との表記を求められる場合もあります。その場合は、登録行政庁の指導に従って下さい。_x000a_　" sqref="B228:AM230">
      <formula1>"日本貸金業協会,日本貸金業協会　貸金業相談・紛争解決センター"</formula1>
    </dataValidation>
    <dataValidation imeMode="hiragana" allowBlank="1" showInputMessage="1" showErrorMessage="1" promptTitle="自動計算になっています" prompt="【入力不要】" sqref="AB212:AD217"/>
    <dataValidation imeMode="disabled" allowBlank="1" showInputMessage="1" showErrorMessage="1" promptTitle="自動入力になっていますので、入力不要です。" prompt="◆この欄は、自動的に集計されますので、入力はしないでください。" sqref="AG216:AH217 AK216:AL217"/>
    <dataValidation allowBlank="1" showInputMessage="1" showErrorMessage="1" promptTitle="当期の貸倒引当金額を手入力してください。" prompt="◆当期の貸倒引当金額を手入力してください。_x000a_　　消費者向けの分と_x000a_　　事業者向けの分を_x000a_　　分けて入力してください。_x000a__x000a_★「初期値」は、「0」になっています。" sqref="AK214:AL214 AK212:AL212"/>
    <dataValidation imeMode="disabled" allowBlank="1" showInputMessage="1" showErrorMessage="1" promptTitle="当期の貸倒損失額を手入力してください。" prompt="◆当期貸倒損失額を手入力してください。_x000a__x000a_★「初期値」は、「0」になっています。" sqref="AG214:AH214 AG212:AH212"/>
    <dataValidation imeMode="disabled" allowBlank="1" showInputMessage="1" showErrorMessage="1" promptTitle="手入力してください。" prompt="◆当期貸倒損失額のうち、「未収利息」が生じている貸付けの残高を、期間別に分けて集計する。_x000a__x000a_★「残高」の合計であって、「未収利息」の合計ではない。_x000a__x000a_★「初期値」は、「0」になっています。" sqref="AG215:AH215"/>
    <dataValidation imeMode="disabled" allowBlank="1" showInputMessage="1" showErrorMessage="1" promptTitle="手入力してください。" prompt="◆延滞残高のうち、「未収利息」が生じている貸付けの残高を、期間別に分けて集計する。_x000a__x000a_★「残高」の合計であって、「未収利息」の合計ではない。" sqref="X215:Y215 T215:U215 P215:Q215 P213:Q213 L213:M213 L215:M215 T213:U213 X213:Y213"/>
    <dataValidation imeMode="off" allowBlank="1" showInputMessage="1" showErrorMessage="1" promptTitle="手入力してください。" prompt="◆「延滞残高」を延滞期間に応じて入力してください。" sqref="L212:M212 P212:Q212 T212:U212 X212:Y212 L214:M214 P214:Q214 T214:U214 X214:Y214"/>
    <dataValidation imeMode="disabled" allowBlank="1" showInputMessage="1" showErrorMessage="1" prompt="自動計算になっています【入力不要】" sqref="F216:J217"/>
    <dataValidation imeMode="disabled" allowBlank="1" showInputMessage="1" showErrorMessage="1" promptTitle="公正証書の金額（利限法の金利を超過した保証契約）" prompt="◆貸金業法施行前に締結された契約で、利息制限法の上限金利を超過した貸付けに係る契約について、公正証書に記載された「金額」の合計を入力してください。_x000a_★「金額」は、残高ではありません。" sqref="Y174:AD174"/>
    <dataValidation imeMode="disabled" allowBlank="1" showInputMessage="1" showErrorMessage="1" promptTitle="特定公正証書の金額（利限法の金利を超過した保証契約）" prompt="◆貸金業法施行前に締結された契約で、利息制限法の上限金利を超過した貸付けに係る契約について、特定公正証書に記載された金額の合計を入力してください。" sqref="AG174:AL174"/>
    <dataValidation imeMode="disabled" allowBlank="1" showInputMessage="1" showErrorMessage="1" promptTitle="保証に係る公正証書の金額の合計（残高あり）" prompt="◆事業報告書作成時点で、貸付残高のある貸付け契約に係る保証契約に関して作成された公正証書の「金額」合計を入力してください。_x000a_★「金額」は、公正証書に記載された保証の対象となる金額を指し、残高ではありません。" sqref="Y176:AD176"/>
    <dataValidation imeMode="off" allowBlank="1" showInputMessage="1" showErrorMessage="1" promptTitle="特定公正証書の件数（利限法の金利を超過した保証契約）" prompt="◆貸金業法施行前に締結された契約で、利息制限法の上限金利を超過した貸付けに係る契約について、特定公正証書を作成した件数を入力してください。" sqref="R174:V174"/>
    <dataValidation allowBlank="1" showInputMessage="1" showErrorMessage="1" promptTitle="手入力してください。" prompt="◆貸金業法施行前に締結された契約で、利息制限法の上限金利を超過した貸付けに係る契約に係る保証契約の金額を入力してください。_x000a_★「金額」は、公正証書に記載された保証の対象となる金額の合計額です。残高ではありません。" sqref="Y177:AD177"/>
    <dataValidation allowBlank="1" showInputMessage="1" showErrorMessage="1" promptTitle="保証契約のうち利限法の上限金利を超過した特定公正証書の金額" prompt="◆貸金業法施行前に締結された契約で、利息制限法の上限金利を超過した貸付けに係る契約に係る保証契約について、特定公正証書に記載された保証の対象となる「金額」の合計を入力してください。_x000a_★「金額」は、残高ではありません。" sqref="AG177:AL177"/>
    <dataValidation allowBlank="1" showInputMessage="1" showErrorMessage="1" promptTitle="保証について作成した特定公正証書に記載された「金額」の合計" prompt="◆事業報告書作成時点で、貸付残高のある貸付契約に係る保証契約に関して作成された特定公正証書について、保証の対象となる「金額」の合計を入力してください。" sqref="AG176:AL176"/>
    <dataValidation allowBlank="1" showInputMessage="1" showErrorMessage="1" promptTitle="特定公正証書の契約書に記載された「金額」の合計を入力してください" prompt="◆事業報告書作成時点で貸付残高のある貸付契約に関して作成された特定公正証書について、契約書に記載された「金額」の合計を入力してください。" sqref="AG173:AL173"/>
    <dataValidation imeMode="disabled" allowBlank="1" showInputMessage="1" showErrorMessage="1" promptTitle="公正証書に記載された「金額」の合計を入力してください。" prompt="◆事業報告書作成時点で貸付残高のある貸付契約に関して作成された公正証書について、契約書に記載された「金額」の合計を入力してください。" sqref="Y173:AD173"/>
    <dataValidation imeMode="disabled" allowBlank="1" showInputMessage="1" showErrorMessage="1" promptTitle="保証契約のうち利限法の上限金利を超過した特定公正証書の件数" prompt="◆貸金業法施行前に締結された契約で、利息制限法の上限金利を超過した貸付けに係る契約に係る保証契約について、特定公正証書を作成した件数を入力してください。" sqref="R177:V177"/>
    <dataValidation imeMode="disabled" allowBlank="1" showInputMessage="1" showErrorMessage="1" promptTitle="保証に関して公正証書を作成したうち特定公正証書の件数を入力" prompt="◆特定公正証書とは_x000a_　債務不履行時に「強制執行認諾約款」が付された公正証書を指します。_x000a_◆保証契約に関して公正証書を作成したうち、「特定公正証書」の対象件数を入力してください。" sqref="R176:V176"/>
    <dataValidation imeMode="disabled" allowBlank="1" showInputMessage="1" showErrorMessage="1" promptTitle="特定公正証書を作成した件数を入力してください。" prompt="◆特定公正証書とは_x000a_　債務不履行時に「強制執行認諾約款」が付された公正証書を指します。_x000a_◆公正証書を作成したうち、「特定公正証書」の対象件数を入力してください。" sqref="R173:V173"/>
    <dataValidation imeMode="disabled" allowBlank="1" showInputMessage="1" showErrorMessage="1" promptTitle="保証契約のうち公正証書を作成した件数（残高あり）" prompt="◆事業報告書作成時点で、貸付残高のある貸付け契約に係る保証契約に関して作成された公正証書の「件数」を入力してください。" sqref="K176:O176"/>
    <dataValidation imeMode="off" allowBlank="1" showInputMessage="1" showErrorMessage="1" promptTitle="手入力になります。" prompt="◆貸金業法施行前に締結された契約で、利息制限法の上限金利を超過した貸付けに係る契約に係る保証契約の件数を入力してください。" sqref="K177:O177"/>
    <dataValidation allowBlank="1" showInputMessage="1" showErrorMessage="1" promptTitle="手入力になります。" prompt="◆事業報告書作成時点で貸付残高のある貸付契約に関して作成された公正証書の「件数」を入力してください。" sqref="K173:O173"/>
    <dataValidation allowBlank="1" showInputMessage="1" showErrorMessage="1" promptTitle="手入力になります。" prompt="◆貸金業法施行前に締結された契約で、利息制限法の上限金利を超過した貸付けに係る契約の件数を入力してください。_x000a_" sqref="K174:O174"/>
    <dataValidation imeMode="disabled" allowBlank="1" showInputMessage="1" showErrorMessage="1" promptTitle="原則、自動計算です（微調整が必要な場合があります）" prompt="◆調整が必要な場合_x000a_　「合計欄」が「薄紫色」の場合_x000a_　（１００％にするための微調整）_x000a__x000a_「合計」欄が１００％でない場合、「薄紫色」になっています。_x000a_その場合は、構成割合の数値が大きな項目を増減して微調整してください。" sqref="AF135:AK160 AF162:AK162"/>
    <dataValidation imeMode="hiragana" allowBlank="1" showInputMessage="1" showErrorMessage="1" promptTitle="手入力をして下さい【文中改行　Ａｌｔ＋Enter】" prompt="◆自社の監査部署で実施した業務監査だけでなく、外部によるものも含みます。但し、内部管理の一環として行う「検査」などは含みません。_x000a_★記載の要領_x000a_　業務監査の種類ごとに、監査期間、監査対象部署、監査結果の概要、改善策を記載してください。_x000a_◆文中で改行する場合_x000a_　「Ａｌｔ」キー＋「Enter」キーを同時に押すと改行できます。" sqref="B266:AM275"/>
    <dataValidation imeMode="hiragana" allowBlank="1" showInputMessage="1" showErrorMessage="1" promptTitle="手入力をして下さい【文中改行　Ａｌｔ＋Enter】" prompt="◆従業者に対して、自社で実施した研修の実施状況を手入力をして下さい。協会で行った研修については、記載しないでください。_x000a_★記載の内容_x000a_　研修の名称、目的、期間、対象者、実際に行った研修の内容を記載してください。_x000a_◆文中で改行する場合_x000a_　「Ａｌｔ」キー＋「Enter」キーを同時に押すと改行できます。" sqref="B251:AM258"/>
    <dataValidation imeMode="hiragana" allowBlank="1" showInputMessage="1" showErrorMessage="1" promptTitle="手入力してください【文中改行　Ａｌｔ＋Enter】" prompt="◆社内規則等の整備及び改正状況について、手入力してください。_x000a__x000a_★貸金業協会の協会員は、本欄について記載する必要はありません。_x000a__x000a_◆文中で改行する場合_x000a_　「Ａｌｔ」キー＋「Enter」キーを同時に押すと改行できます。" sqref="B236:AM243"/>
    <dataValidation type="whole" imeMode="off" operator="equal" allowBlank="1" showInputMessage="1" showErrorMessage="1" promptTitle="自動計算になっています。" prompt="手入力しないでください。" sqref="P102:Y102">
      <formula1>P96+P97+P99+P101</formula1>
    </dataValidation>
    <dataValidation type="whole" imeMode="off" operator="equal" allowBlank="1" showInputMessage="1" showErrorMessage="1" promptTitle="自動入力です。" prompt="★手入力しないでください。_x000a_★職員欄・その他欄の数値が自動的に入力されます。" sqref="Z91:AF92">
      <formula1>P91</formula1>
    </dataValidation>
    <dataValidation type="whole" imeMode="off" allowBlank="1" showInputMessage="1" showErrorMessage="1" promptTitle="常勤の役員数または経営者数を入力してください。" prompt="・最低1名以上になります。_x000a_・役員欄の人数が最大値になります。" sqref="P90:Y90">
      <formula1>1</formula1>
      <formula2>P89</formula2>
    </dataValidation>
    <dataValidation type="whole" imeMode="off" operator="lessThanOrEqual" allowBlank="1" showInputMessage="1" showErrorMessage="1" promptTitle="原則、自動入力です。" prompt="★基本的に、常勤役員数が自動的に入力されます。_x000a_　但し、会計参与など「法人役員」がいる場合は、_x000a_　個人の常勤役員数を入力してください。_x000a_　※個人の常勤役員数を入力すると、計算式を上書きします。" sqref="Z90:AF90">
      <formula1>P90</formula1>
    </dataValidation>
  </dataValidations>
  <printOptions horizontalCentered="1"/>
  <pageMargins left="0.59055118110236227" right="0.51181102362204722" top="0.6692913385826772" bottom="0.74803149606299213" header="0.39370078740157483" footer="0.39370078740157483"/>
  <pageSetup paperSize="9" scale="99" orientation="portrait" cellComments="asDisplayed" r:id="rId1"/>
  <headerFooter alignWithMargins="0">
    <oddFooter>&amp;L&amp;"ＭＳ Ｐゴシック,標準"〔&amp;KFF000020201223&amp;K000000－事業報告書（千円）〕&amp;R&amp;"ＭＳ Ｐゴシック,標準"&amp;9〔&amp;P／&amp;N〕</oddFooter>
  </headerFooter>
  <rowBreaks count="10" manualBreakCount="10">
    <brk id="40" max="39" man="1"/>
    <brk id="71" max="39" man="1"/>
    <brk id="104" max="16383" man="1"/>
    <brk id="109" max="39" man="1"/>
    <brk id="130" max="39" man="1"/>
    <brk id="167" max="39" man="1"/>
    <brk id="184" max="39" man="1"/>
    <brk id="206" max="39" man="1"/>
    <brk id="225" max="39" man="1"/>
    <brk id="263" max="3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様式第8号（事業報告(千円版)20201223）</vt:lpstr>
      <vt:lpstr>'様式第8号（事業報告(千円版)20201223）'!Print_Area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2022-01-24T06:51:08Z</dcterms:created>
  <dcterms:modified xsi:type="dcterms:W3CDTF">2022-01-24T06:56:27Z</dcterms:modified>
</cp:coreProperties>
</file>