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【鹿児島城跡保全整備班】★\★11 ユニークベニュー活用促進事業\03_募集要綱\"/>
    </mc:Choice>
  </mc:AlternateContent>
  <xr:revisionPtr revIDLastSave="0" documentId="8_{1F730B00-4CCA-4601-AC38-DD6CCEF3B421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予算書" sheetId="1" r:id="rId1"/>
  </sheets>
  <definedNames>
    <definedName name="_xlnm.Print_Area" localSheetId="0">予算書!$A$1:$Q$66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4" i="1" l="1"/>
  <c r="O30" i="1"/>
  <c r="O37" i="1"/>
  <c r="O42" i="1"/>
  <c r="O52" i="1"/>
  <c r="O48" i="1"/>
  <c r="E8" i="1"/>
  <c r="O8" i="1"/>
  <c r="O13" i="1"/>
  <c r="O18" i="1"/>
  <c r="E55" i="1" l="1"/>
  <c r="E48" i="1"/>
  <c r="E44" i="1"/>
  <c r="E40" i="1"/>
  <c r="E35" i="1"/>
  <c r="E29" i="1"/>
  <c r="E24" i="1"/>
  <c r="E52" i="1" l="1"/>
  <c r="O60" i="1"/>
  <c r="O57" i="1"/>
  <c r="O64" i="1" l="1"/>
  <c r="E61" i="1" s="1" a="1"/>
  <c r="E61" i="1" s="1"/>
  <c r="E6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日本芸術文化振興会</author>
    <author>鹿児島県</author>
  </authors>
  <commentList>
    <comment ref="L5" authorId="0" shapeId="0" xr:uid="{00000000-0006-0000-0000-000001000000}">
      <text>
        <r>
          <rPr>
            <b/>
            <sz val="9"/>
            <color indexed="10"/>
            <rFont val="ＭＳ Ｐゴシック"/>
            <family val="3"/>
            <charset val="128"/>
          </rPr>
          <t>　必ず団体名を記入してください</t>
        </r>
      </text>
    </comment>
    <comment ref="O8" authorId="1" shapeId="0" xr:uid="{00000000-0006-0000-0000-000002000000}">
      <text>
        <r>
          <rPr>
            <b/>
            <sz val="9"/>
            <color indexed="10"/>
            <rFont val="ＭＳ Ｐゴシック"/>
            <family val="3"/>
            <charset val="128"/>
          </rPr>
          <t>予算額の欄は（千円）単位で記入してください。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<sst xmlns="http://schemas.openxmlformats.org/spreadsheetml/2006/main" count="34" uniqueCount="32">
  <si>
    <t>収　支　予　算　書</t>
    <rPh sb="8" eb="9">
      <t>ショ</t>
    </rPh>
    <phoneticPr fontId="4"/>
  </si>
  <si>
    <t>★「内訳」に記入する費目の金額は1円単位、「予算額」の金額は千円単位として、千円未満は切捨て</t>
    <phoneticPr fontId="4"/>
  </si>
  <si>
    <t>（収入）</t>
    <rPh sb="1" eb="3">
      <t>シュウニュウ</t>
    </rPh>
    <phoneticPr fontId="4"/>
  </si>
  <si>
    <t>（支出）</t>
    <rPh sb="1" eb="3">
      <t>シシュツ</t>
    </rPh>
    <phoneticPr fontId="4"/>
  </si>
  <si>
    <t>団体名</t>
    <rPh sb="0" eb="2">
      <t>ダンタイ</t>
    </rPh>
    <rPh sb="2" eb="3">
      <t>ナ</t>
    </rPh>
    <phoneticPr fontId="4"/>
  </si>
  <si>
    <t>区分</t>
    <rPh sb="0" eb="2">
      <t>クブン</t>
    </rPh>
    <phoneticPr fontId="4"/>
  </si>
  <si>
    <t>内訳（円）</t>
    <rPh sb="0" eb="2">
      <t>ウチワケ</t>
    </rPh>
    <rPh sb="3" eb="4">
      <t>エン</t>
    </rPh>
    <phoneticPr fontId="4"/>
  </si>
  <si>
    <t>予算額（千円）</t>
    <rPh sb="0" eb="3">
      <t>ヨサンガク</t>
    </rPh>
    <rPh sb="4" eb="6">
      <t>センエン</t>
    </rPh>
    <phoneticPr fontId="4"/>
  </si>
  <si>
    <t>項目</t>
    <rPh sb="0" eb="2">
      <t>コウモク</t>
    </rPh>
    <phoneticPr fontId="4"/>
  </si>
  <si>
    <t>入場料・参加料収入</t>
    <rPh sb="0" eb="1">
      <t>ハイ</t>
    </rPh>
    <rPh sb="1" eb="2">
      <t>バ</t>
    </rPh>
    <rPh sb="2" eb="3">
      <t>リョウ</t>
    </rPh>
    <rPh sb="4" eb="7">
      <t>サンカリョウ</t>
    </rPh>
    <rPh sb="7" eb="8">
      <t>オサム</t>
    </rPh>
    <rPh sb="8" eb="9">
      <t>イ</t>
    </rPh>
    <phoneticPr fontId="4"/>
  </si>
  <si>
    <t>補　助　対　象　経　費</t>
    <rPh sb="0" eb="1">
      <t>ホ</t>
    </rPh>
    <rPh sb="2" eb="3">
      <t>スケ</t>
    </rPh>
    <rPh sb="4" eb="5">
      <t>タイ</t>
    </rPh>
    <rPh sb="6" eb="7">
      <t>ゾウ</t>
    </rPh>
    <rPh sb="8" eb="9">
      <t>ヘ</t>
    </rPh>
    <rPh sb="10" eb="11">
      <t>ヒ</t>
    </rPh>
    <phoneticPr fontId="4"/>
  </si>
  <si>
    <t>報償費</t>
    <rPh sb="0" eb="3">
      <t>ホウショウヒ</t>
    </rPh>
    <phoneticPr fontId="4"/>
  </si>
  <si>
    <t>旅費</t>
    <rPh sb="0" eb="2">
      <t>リョヒ</t>
    </rPh>
    <phoneticPr fontId="4"/>
  </si>
  <si>
    <t>需用費</t>
    <rPh sb="0" eb="3">
      <t>ジュヨウヒ</t>
    </rPh>
    <phoneticPr fontId="4"/>
  </si>
  <si>
    <t>小　計（イ）</t>
    <rPh sb="0" eb="1">
      <t>ショウ</t>
    </rPh>
    <rPh sb="2" eb="3">
      <t>ケイ</t>
    </rPh>
    <phoneticPr fontId="4"/>
  </si>
  <si>
    <t>そ　の　他　の　収　入</t>
    <rPh sb="4" eb="5">
      <t>タ</t>
    </rPh>
    <rPh sb="8" eb="11">
      <t>シュウニュウ</t>
    </rPh>
    <phoneticPr fontId="4"/>
  </si>
  <si>
    <t>役務費</t>
    <rPh sb="0" eb="2">
      <t>エキム</t>
    </rPh>
    <rPh sb="2" eb="3">
      <t>ヒ</t>
    </rPh>
    <phoneticPr fontId="4"/>
  </si>
  <si>
    <t>使用料・賃借料</t>
    <rPh sb="0" eb="3">
      <t>シヨウリョウ</t>
    </rPh>
    <rPh sb="4" eb="7">
      <t>チンシャクリョウ</t>
    </rPh>
    <phoneticPr fontId="4"/>
  </si>
  <si>
    <t>賃金</t>
    <rPh sb="0" eb="2">
      <t>チンギン</t>
    </rPh>
    <phoneticPr fontId="4"/>
  </si>
  <si>
    <t>委託料</t>
    <rPh sb="0" eb="3">
      <t>イタクリョウ</t>
    </rPh>
    <phoneticPr fontId="4"/>
  </si>
  <si>
    <t>その他</t>
    <rPh sb="2" eb="3">
      <t>タ</t>
    </rPh>
    <phoneticPr fontId="4"/>
  </si>
  <si>
    <t>資金調達方法等：</t>
  </si>
  <si>
    <t>補助対象外経費</t>
    <rPh sb="0" eb="2">
      <t>ホジョ</t>
    </rPh>
    <rPh sb="2" eb="5">
      <t>タイショウガイ</t>
    </rPh>
    <rPh sb="5" eb="7">
      <t>ケイヒ</t>
    </rPh>
    <phoneticPr fontId="4"/>
  </si>
  <si>
    <t>総 　額</t>
    <rPh sb="0" eb="1">
      <t>ソウ</t>
    </rPh>
    <rPh sb="3" eb="4">
      <t>ガク</t>
    </rPh>
    <phoneticPr fontId="4"/>
  </si>
  <si>
    <t>★収入の総額と支出の総額を一致させてください。</t>
    <rPh sb="1" eb="3">
      <t>シュウニュウ</t>
    </rPh>
    <rPh sb="4" eb="6">
      <t>ソウガク</t>
    </rPh>
    <rPh sb="7" eb="9">
      <t>シシュツ</t>
    </rPh>
    <rPh sb="10" eb="12">
      <t>ソウガク</t>
    </rPh>
    <rPh sb="13" eb="15">
      <t>イッチ</t>
    </rPh>
    <phoneticPr fontId="4"/>
  </si>
  <si>
    <t>自己負担金
（ロ）</t>
    <rPh sb="0" eb="2">
      <t>ジコ</t>
    </rPh>
    <rPh sb="2" eb="5">
      <t>フタンキン</t>
    </rPh>
    <phoneticPr fontId="4"/>
  </si>
  <si>
    <t>県　補　助　金（ハ）</t>
    <rPh sb="0" eb="1">
      <t>ケン</t>
    </rPh>
    <rPh sb="2" eb="3">
      <t>ホ</t>
    </rPh>
    <rPh sb="4" eb="5">
      <t>スケ</t>
    </rPh>
    <rPh sb="6" eb="7">
      <t>キン</t>
    </rPh>
    <phoneticPr fontId="4"/>
  </si>
  <si>
    <t>総額（イ）＋（ロ）＋（ハ）</t>
    <phoneticPr fontId="4"/>
  </si>
  <si>
    <t>小 計（ニ）</t>
    <rPh sb="0" eb="1">
      <t>ショウ</t>
    </rPh>
    <rPh sb="2" eb="3">
      <t>ケイ</t>
    </rPh>
    <phoneticPr fontId="4"/>
  </si>
  <si>
    <t>第１号様式 別紙２　（第４条関係）</t>
    <phoneticPr fontId="4"/>
  </si>
  <si>
    <t>別表２の経費</t>
    <rPh sb="0" eb="2">
      <t>ベッピョウ</t>
    </rPh>
    <rPh sb="4" eb="6">
      <t>ケイヒ</t>
    </rPh>
    <phoneticPr fontId="3"/>
  </si>
  <si>
    <t>【応募用】</t>
    <rPh sb="1" eb="4">
      <t>オウボヨウ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</si>
</sst>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;[Red]\-#,##0\ "/>
    <numFmt numFmtId="177" formatCode="#,##0_ "/>
    <numFmt numFmtId="178" formatCode="#,##0_);[Red]\(#,##0\)"/>
  </numFmts>
  <fonts count="21" x14ac:knownFonts="1">
    <font>
      <sz val="11"/>
      <color theme="1"/>
      <name val="ＭＳ ゴシック"/>
      <family val="2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2"/>
      <charset val="128"/>
    </font>
    <font>
      <sz val="6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Ｐ明朝"/>
      <family val="1"/>
      <charset val="128"/>
    </font>
    <font>
      <sz val="11"/>
      <name val="ＭＳ Ｐ明朝"/>
      <family val="1"/>
      <charset val="128"/>
    </font>
    <font>
      <b/>
      <sz val="9"/>
      <color indexed="10"/>
      <name val="ＭＳ Ｐゴシック"/>
      <family val="3"/>
      <charset val="128"/>
    </font>
    <font>
      <sz val="8"/>
      <name val="ＭＳ 明朝"/>
      <family val="1"/>
      <charset val="128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b/>
      <sz val="10"/>
      <name val="ＭＳ 明朝"/>
      <family val="1"/>
      <charset val="128"/>
    </font>
    <font>
      <sz val="11"/>
      <name val="游ゴシック"/>
      <family val="3"/>
      <charset val="128"/>
      <scheme val="minor"/>
    </font>
    <font>
      <sz val="11"/>
      <name val="ＭＳ ゴシック"/>
      <family val="2"/>
      <charset val="128"/>
    </font>
    <font>
      <b/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218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38" fontId="5" fillId="0" borderId="0" xfId="2" applyFont="1" applyAlignment="1">
      <alignment vertical="center"/>
    </xf>
    <xf numFmtId="38" fontId="5" fillId="0" borderId="0" xfId="2" applyFont="1" applyAlignment="1">
      <alignment horizontal="right"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right" vertical="center"/>
    </xf>
    <xf numFmtId="38" fontId="2" fillId="0" borderId="0" xfId="2" applyFont="1" applyAlignment="1">
      <alignment horizontal="right" vertical="center"/>
    </xf>
    <xf numFmtId="0" fontId="7" fillId="0" borderId="0" xfId="1" applyFont="1" applyAlignment="1">
      <alignment horizontal="right" vertical="center"/>
    </xf>
    <xf numFmtId="38" fontId="7" fillId="0" borderId="7" xfId="2" applyFont="1" applyBorder="1" applyAlignment="1">
      <alignment vertical="center"/>
    </xf>
    <xf numFmtId="38" fontId="7" fillId="0" borderId="6" xfId="2" applyFont="1" applyBorder="1" applyAlignment="1">
      <alignment vertical="center"/>
    </xf>
    <xf numFmtId="38" fontId="7" fillId="0" borderId="0" xfId="2" applyFont="1" applyBorder="1" applyAlignment="1">
      <alignment vertical="center"/>
    </xf>
    <xf numFmtId="38" fontId="7" fillId="0" borderId="10" xfId="2" applyFont="1" applyBorder="1" applyAlignment="1">
      <alignment vertical="center"/>
    </xf>
    <xf numFmtId="0" fontId="7" fillId="0" borderId="11" xfId="1" applyFont="1" applyBorder="1" applyAlignment="1">
      <alignment horizontal="left" vertical="center"/>
    </xf>
    <xf numFmtId="177" fontId="8" fillId="0" borderId="0" xfId="2" applyNumberFormat="1" applyFont="1" applyBorder="1" applyAlignment="1">
      <alignment horizontal="right" vertical="center"/>
    </xf>
    <xf numFmtId="177" fontId="2" fillId="0" borderId="0" xfId="1" applyNumberFormat="1" applyFont="1" applyAlignment="1">
      <alignment vertical="center"/>
    </xf>
    <xf numFmtId="177" fontId="8" fillId="0" borderId="0" xfId="2" quotePrefix="1" applyNumberFormat="1" applyFont="1" applyBorder="1" applyAlignment="1">
      <alignment horizontal="right" vertical="center"/>
    </xf>
    <xf numFmtId="177" fontId="8" fillId="0" borderId="0" xfId="2" quotePrefix="1" applyNumberFormat="1" applyFont="1" applyBorder="1" applyAlignment="1">
      <alignment vertical="center"/>
    </xf>
    <xf numFmtId="177" fontId="8" fillId="0" borderId="0" xfId="2" applyNumberFormat="1" applyFont="1" applyBorder="1" applyAlignment="1">
      <alignment horizontal="right" vertical="center" shrinkToFit="1"/>
    </xf>
    <xf numFmtId="177" fontId="8" fillId="0" borderId="0" xfId="2" applyNumberFormat="1" applyFont="1" applyBorder="1" applyAlignment="1">
      <alignment vertical="center" shrinkToFit="1"/>
    </xf>
    <xf numFmtId="177" fontId="8" fillId="0" borderId="0" xfId="2" applyNumberFormat="1" applyFont="1" applyBorder="1" applyAlignment="1">
      <alignment vertical="center"/>
    </xf>
    <xf numFmtId="177" fontId="8" fillId="0" borderId="7" xfId="2" applyNumberFormat="1" applyFont="1" applyBorder="1" applyAlignment="1">
      <alignment horizontal="right" vertical="center"/>
    </xf>
    <xf numFmtId="0" fontId="7" fillId="0" borderId="8" xfId="1" applyFont="1" applyBorder="1" applyAlignment="1">
      <alignment horizontal="left" vertical="center"/>
    </xf>
    <xf numFmtId="177" fontId="8" fillId="0" borderId="7" xfId="2" applyNumberFormat="1" applyFont="1" applyBorder="1" applyAlignment="1">
      <alignment vertical="center"/>
    </xf>
    <xf numFmtId="177" fontId="8" fillId="0" borderId="0" xfId="2" applyNumberFormat="1" applyFont="1" applyBorder="1" applyAlignment="1"/>
    <xf numFmtId="176" fontId="8" fillId="0" borderId="0" xfId="2" applyNumberFormat="1" applyFont="1" applyBorder="1" applyAlignment="1">
      <alignment horizontal="right" vertical="center"/>
    </xf>
    <xf numFmtId="38" fontId="7" fillId="0" borderId="13" xfId="2" applyFont="1" applyBorder="1" applyAlignment="1">
      <alignment horizontal="center" vertical="center"/>
    </xf>
    <xf numFmtId="177" fontId="8" fillId="0" borderId="14" xfId="2" applyNumberFormat="1" applyFont="1" applyBorder="1" applyAlignment="1">
      <alignment horizontal="right" vertical="center"/>
    </xf>
    <xf numFmtId="177" fontId="8" fillId="0" borderId="0" xfId="1" applyNumberFormat="1" applyFont="1" applyAlignment="1">
      <alignment horizontal="right" vertical="center"/>
    </xf>
    <xf numFmtId="177" fontId="8" fillId="0" borderId="0" xfId="1" applyNumberFormat="1" applyFont="1" applyAlignment="1">
      <alignment vertical="center"/>
    </xf>
    <xf numFmtId="177" fontId="8" fillId="0" borderId="0" xfId="2" applyNumberFormat="1" applyFont="1" applyBorder="1" applyAlignment="1">
      <alignment horizontal="right"/>
    </xf>
    <xf numFmtId="177" fontId="8" fillId="0" borderId="14" xfId="2" applyNumberFormat="1" applyFont="1" applyBorder="1" applyAlignment="1">
      <alignment vertical="center"/>
    </xf>
    <xf numFmtId="177" fontId="8" fillId="0" borderId="7" xfId="2" applyNumberFormat="1" applyFont="1" applyBorder="1" applyAlignment="1"/>
    <xf numFmtId="38" fontId="8" fillId="0" borderId="0" xfId="2" applyFont="1" applyBorder="1" applyAlignment="1">
      <alignment horizontal="center" vertical="center" shrinkToFit="1"/>
    </xf>
    <xf numFmtId="38" fontId="7" fillId="0" borderId="11" xfId="2" quotePrefix="1" applyFont="1" applyBorder="1" applyAlignment="1">
      <alignment horizontal="left" vertical="center"/>
    </xf>
    <xf numFmtId="38" fontId="7" fillId="0" borderId="10" xfId="2" applyFont="1" applyBorder="1" applyAlignment="1">
      <alignment horizontal="center" vertical="center"/>
    </xf>
    <xf numFmtId="178" fontId="8" fillId="0" borderId="14" xfId="2" quotePrefix="1" applyNumberFormat="1" applyFont="1" applyBorder="1" applyAlignment="1">
      <alignment horizontal="right" vertical="center"/>
    </xf>
    <xf numFmtId="38" fontId="7" fillId="0" borderId="15" xfId="2" quotePrefix="1" applyFont="1" applyBorder="1" applyAlignment="1">
      <alignment horizontal="left" vertical="center"/>
    </xf>
    <xf numFmtId="0" fontId="8" fillId="0" borderId="6" xfId="1" applyFont="1" applyBorder="1" applyAlignment="1">
      <alignment vertical="center"/>
    </xf>
    <xf numFmtId="0" fontId="8" fillId="0" borderId="7" xfId="1" applyFont="1" applyBorder="1" applyAlignment="1">
      <alignment vertical="center"/>
    </xf>
    <xf numFmtId="0" fontId="8" fillId="0" borderId="8" xfId="1" applyFont="1" applyBorder="1" applyAlignment="1">
      <alignment vertical="center"/>
    </xf>
    <xf numFmtId="38" fontId="7" fillId="0" borderId="0" xfId="2" applyFont="1" applyBorder="1" applyAlignment="1">
      <alignment vertical="center" shrinkToFit="1"/>
    </xf>
    <xf numFmtId="38" fontId="7" fillId="0" borderId="11" xfId="1" applyNumberFormat="1" applyFont="1" applyBorder="1" applyAlignment="1">
      <alignment vertical="center" shrinkToFit="1"/>
    </xf>
    <xf numFmtId="38" fontId="8" fillId="0" borderId="10" xfId="2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11" xfId="1" applyFont="1" applyBorder="1" applyAlignment="1">
      <alignment horizontal="left" vertical="center"/>
    </xf>
    <xf numFmtId="38" fontId="7" fillId="0" borderId="14" xfId="2" applyFont="1" applyBorder="1" applyAlignment="1">
      <alignment vertical="center" shrinkToFit="1"/>
    </xf>
    <xf numFmtId="38" fontId="7" fillId="0" borderId="15" xfId="1" applyNumberFormat="1" applyFont="1" applyBorder="1" applyAlignment="1">
      <alignment vertical="center" shrinkToFit="1"/>
    </xf>
    <xf numFmtId="38" fontId="8" fillId="0" borderId="13" xfId="2" applyFont="1" applyBorder="1" applyAlignment="1">
      <alignment horizontal="center" vertical="center" shrinkToFit="1"/>
    </xf>
    <xf numFmtId="177" fontId="8" fillId="0" borderId="14" xfId="2" quotePrefix="1" applyNumberFormat="1" applyFont="1" applyBorder="1" applyAlignment="1">
      <alignment horizontal="right" vertical="center"/>
    </xf>
    <xf numFmtId="38" fontId="5" fillId="0" borderId="10" xfId="2" applyFont="1" applyBorder="1" applyAlignment="1">
      <alignment vertical="center"/>
    </xf>
    <xf numFmtId="0" fontId="5" fillId="0" borderId="11" xfId="1" applyFont="1" applyBorder="1" applyAlignment="1">
      <alignment horizontal="left" vertical="center"/>
    </xf>
    <xf numFmtId="178" fontId="8" fillId="0" borderId="14" xfId="2" quotePrefix="1" applyNumberFormat="1" applyFont="1" applyBorder="1" applyAlignment="1">
      <alignment vertical="center"/>
    </xf>
    <xf numFmtId="38" fontId="5" fillId="0" borderId="13" xfId="2" applyFont="1" applyBorder="1" applyAlignment="1">
      <alignment vertical="center"/>
    </xf>
    <xf numFmtId="38" fontId="5" fillId="0" borderId="14" xfId="2" applyFont="1" applyBorder="1" applyAlignment="1">
      <alignment horizontal="right" vertical="center"/>
    </xf>
    <xf numFmtId="0" fontId="5" fillId="0" borderId="15" xfId="1" applyFont="1" applyBorder="1" applyAlignment="1">
      <alignment horizontal="left" vertical="center"/>
    </xf>
    <xf numFmtId="38" fontId="5" fillId="0" borderId="6" xfId="2" applyFont="1" applyBorder="1" applyAlignment="1">
      <alignment vertical="center"/>
    </xf>
    <xf numFmtId="38" fontId="5" fillId="0" borderId="7" xfId="2" applyFont="1" applyBorder="1" applyAlignment="1">
      <alignment horizontal="right" vertical="center"/>
    </xf>
    <xf numFmtId="0" fontId="5" fillId="0" borderId="8" xfId="1" applyFont="1" applyBorder="1" applyAlignment="1">
      <alignment horizontal="left"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horizontal="right" vertical="center"/>
    </xf>
    <xf numFmtId="0" fontId="10" fillId="0" borderId="0" xfId="1" applyFont="1" applyAlignment="1">
      <alignment vertical="center"/>
    </xf>
    <xf numFmtId="38" fontId="10" fillId="0" borderId="0" xfId="2" applyFont="1" applyAlignment="1">
      <alignment horizontal="right" vertical="center"/>
    </xf>
    <xf numFmtId="38" fontId="9" fillId="0" borderId="0" xfId="2" applyFont="1" applyAlignment="1">
      <alignment vertical="center"/>
    </xf>
    <xf numFmtId="38" fontId="9" fillId="0" borderId="0" xfId="2" applyFont="1" applyAlignment="1">
      <alignment horizontal="right" vertical="center"/>
    </xf>
    <xf numFmtId="0" fontId="9" fillId="0" borderId="0" xfId="1" applyFont="1" applyAlignment="1">
      <alignment horizontal="left" vertical="center"/>
    </xf>
    <xf numFmtId="0" fontId="8" fillId="0" borderId="0" xfId="1" applyFont="1" applyAlignment="1">
      <alignment horizontal="right" vertical="center"/>
    </xf>
    <xf numFmtId="38" fontId="12" fillId="0" borderId="0" xfId="2" applyFont="1" applyAlignment="1">
      <alignment vertical="center"/>
    </xf>
    <xf numFmtId="0" fontId="16" fillId="0" borderId="0" xfId="1" applyFont="1" applyAlignment="1">
      <alignment vertical="center"/>
    </xf>
    <xf numFmtId="38" fontId="14" fillId="0" borderId="7" xfId="2" applyFont="1" applyBorder="1" applyAlignment="1">
      <alignment vertical="center"/>
    </xf>
    <xf numFmtId="38" fontId="16" fillId="0" borderId="0" xfId="4" applyFont="1" applyBorder="1" applyAlignment="1">
      <alignment vertical="center"/>
    </xf>
    <xf numFmtId="38" fontId="8" fillId="0" borderId="0" xfId="4" applyFont="1" applyBorder="1" applyAlignment="1">
      <alignment vertical="center"/>
    </xf>
    <xf numFmtId="0" fontId="16" fillId="0" borderId="0" xfId="1" applyFont="1"/>
    <xf numFmtId="38" fontId="8" fillId="0" borderId="0" xfId="2" applyFont="1" applyAlignment="1">
      <alignment vertical="center"/>
    </xf>
    <xf numFmtId="38" fontId="8" fillId="0" borderId="0" xfId="2" applyFont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0" fontId="16" fillId="0" borderId="0" xfId="1" applyFont="1" applyAlignment="1">
      <alignment horizontal="right" vertical="center"/>
    </xf>
    <xf numFmtId="38" fontId="8" fillId="0" borderId="7" xfId="2" applyFont="1" applyBorder="1" applyAlignment="1">
      <alignment vertical="center"/>
    </xf>
    <xf numFmtId="38" fontId="8" fillId="0" borderId="6" xfId="2" applyFont="1" applyBorder="1" applyAlignment="1">
      <alignment vertical="center" wrapText="1"/>
    </xf>
    <xf numFmtId="38" fontId="8" fillId="0" borderId="7" xfId="2" applyFont="1" applyBorder="1" applyAlignment="1">
      <alignment vertical="center" wrapText="1"/>
    </xf>
    <xf numFmtId="38" fontId="8" fillId="0" borderId="8" xfId="2" applyFont="1" applyBorder="1" applyAlignment="1">
      <alignment vertical="center" wrapText="1"/>
    </xf>
    <xf numFmtId="38" fontId="8" fillId="0" borderId="6" xfId="2" applyFont="1" applyBorder="1" applyAlignment="1">
      <alignment vertical="center"/>
    </xf>
    <xf numFmtId="38" fontId="8" fillId="0" borderId="0" xfId="2" applyFont="1" applyBorder="1" applyAlignment="1">
      <alignment vertical="center"/>
    </xf>
    <xf numFmtId="38" fontId="8" fillId="0" borderId="10" xfId="2" applyFont="1" applyBorder="1" applyAlignment="1">
      <alignment vertical="center"/>
    </xf>
    <xf numFmtId="177" fontId="8" fillId="0" borderId="0" xfId="1" applyNumberFormat="1" applyFont="1"/>
    <xf numFmtId="0" fontId="8" fillId="0" borderId="10" xfId="1" applyFont="1" applyBorder="1" applyAlignment="1">
      <alignment vertical="center"/>
    </xf>
    <xf numFmtId="38" fontId="8" fillId="0" borderId="0" xfId="2" applyFont="1" applyBorder="1" applyAlignment="1">
      <alignment horizontal="right" vertical="center"/>
    </xf>
    <xf numFmtId="0" fontId="8" fillId="0" borderId="11" xfId="1" applyFont="1" applyBorder="1" applyAlignment="1">
      <alignment vertical="center"/>
    </xf>
    <xf numFmtId="38" fontId="8" fillId="0" borderId="11" xfId="2" applyFont="1" applyBorder="1" applyAlignment="1">
      <alignment horizontal="left" vertical="center"/>
    </xf>
    <xf numFmtId="38" fontId="8" fillId="0" borderId="10" xfId="2" applyFont="1" applyBorder="1" applyAlignment="1">
      <alignment vertical="center" shrinkToFit="1"/>
    </xf>
    <xf numFmtId="0" fontId="8" fillId="0" borderId="8" xfId="1" applyFont="1" applyBorder="1" applyAlignment="1">
      <alignment horizontal="left" vertical="center"/>
    </xf>
    <xf numFmtId="38" fontId="8" fillId="0" borderId="10" xfId="2" quotePrefix="1" applyFont="1" applyBorder="1" applyAlignment="1">
      <alignment vertical="center"/>
    </xf>
    <xf numFmtId="38" fontId="8" fillId="0" borderId="13" xfId="2" applyFont="1" applyBorder="1" applyAlignment="1">
      <alignment horizontal="center" vertical="center"/>
    </xf>
    <xf numFmtId="0" fontId="8" fillId="0" borderId="11" xfId="1" quotePrefix="1" applyFont="1" applyBorder="1" applyAlignment="1">
      <alignment horizontal="left" vertical="center"/>
    </xf>
    <xf numFmtId="38" fontId="8" fillId="0" borderId="13" xfId="2" applyFont="1" applyBorder="1" applyAlignment="1">
      <alignment vertical="center"/>
    </xf>
    <xf numFmtId="0" fontId="8" fillId="0" borderId="15" xfId="1" applyFont="1" applyBorder="1" applyAlignment="1">
      <alignment horizontal="left" vertical="center"/>
    </xf>
    <xf numFmtId="177" fontId="8" fillId="0" borderId="7" xfId="1" applyNumberFormat="1" applyFont="1" applyBorder="1"/>
    <xf numFmtId="0" fontId="8" fillId="0" borderId="15" xfId="1" quotePrefix="1" applyFont="1" applyBorder="1" applyAlignment="1">
      <alignment horizontal="left" vertical="center"/>
    </xf>
    <xf numFmtId="38" fontId="8" fillId="0" borderId="11" xfId="2" quotePrefix="1" applyFont="1" applyBorder="1" applyAlignment="1">
      <alignment horizontal="left" vertical="center"/>
    </xf>
    <xf numFmtId="0" fontId="17" fillId="0" borderId="0" xfId="1" applyFont="1" applyAlignment="1">
      <alignment vertical="center"/>
    </xf>
    <xf numFmtId="0" fontId="8" fillId="0" borderId="0" xfId="1" applyFont="1" applyAlignment="1">
      <alignment horizontal="left" vertical="top" wrapText="1" shrinkToFit="1"/>
    </xf>
    <xf numFmtId="0" fontId="8" fillId="0" borderId="0" xfId="1" applyFont="1" applyAlignment="1">
      <alignment horizontal="left" vertical="top" shrinkToFit="1"/>
    </xf>
    <xf numFmtId="38" fontId="7" fillId="0" borderId="0" xfId="2" applyFont="1" applyBorder="1" applyAlignment="1">
      <alignment horizontal="right" vertical="center"/>
    </xf>
    <xf numFmtId="0" fontId="7" fillId="0" borderId="10" xfId="1" applyFont="1" applyBorder="1" applyAlignment="1">
      <alignment vertical="center"/>
    </xf>
    <xf numFmtId="38" fontId="7" fillId="0" borderId="11" xfId="2" applyFont="1" applyBorder="1" applyAlignment="1">
      <alignment horizontal="right" vertical="center"/>
    </xf>
    <xf numFmtId="38" fontId="7" fillId="0" borderId="11" xfId="2" applyFont="1" applyBorder="1" applyAlignment="1">
      <alignment vertical="center"/>
    </xf>
    <xf numFmtId="0" fontId="7" fillId="0" borderId="11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38" fontId="7" fillId="0" borderId="13" xfId="2" applyFont="1" applyBorder="1" applyAlignment="1">
      <alignment vertical="center"/>
    </xf>
    <xf numFmtId="38" fontId="7" fillId="0" borderId="14" xfId="2" applyFont="1" applyBorder="1" applyAlignment="1">
      <alignment vertical="center"/>
    </xf>
    <xf numFmtId="38" fontId="7" fillId="0" borderId="8" xfId="2" applyFont="1" applyBorder="1" applyAlignment="1">
      <alignment horizontal="right" vertical="center"/>
    </xf>
    <xf numFmtId="0" fontId="7" fillId="0" borderId="0" xfId="1" applyFont="1" applyAlignment="1">
      <alignment vertical="center"/>
    </xf>
    <xf numFmtId="38" fontId="7" fillId="0" borderId="10" xfId="2" applyFont="1" applyBorder="1" applyAlignment="1">
      <alignment horizontal="left" vertical="center" shrinkToFit="1"/>
    </xf>
    <xf numFmtId="38" fontId="7" fillId="0" borderId="0" xfId="2" applyFont="1" applyBorder="1" applyAlignment="1">
      <alignment horizontal="left" vertical="center" shrinkToFit="1"/>
    </xf>
    <xf numFmtId="38" fontId="7" fillId="0" borderId="11" xfId="2" applyFont="1" applyBorder="1" applyAlignment="1">
      <alignment vertical="center" shrinkToFit="1"/>
    </xf>
    <xf numFmtId="38" fontId="7" fillId="0" borderId="11" xfId="2" applyFont="1" applyBorder="1" applyAlignment="1">
      <alignment vertical="center" wrapText="1"/>
    </xf>
    <xf numFmtId="38" fontId="7" fillId="0" borderId="13" xfId="2" applyFont="1" applyBorder="1" applyAlignment="1">
      <alignment vertical="center" wrapText="1"/>
    </xf>
    <xf numFmtId="38" fontId="7" fillId="0" borderId="14" xfId="2" applyFont="1" applyBorder="1" applyAlignment="1">
      <alignment vertical="center" wrapText="1"/>
    </xf>
    <xf numFmtId="38" fontId="7" fillId="0" borderId="15" xfId="2" applyFont="1" applyBorder="1" applyAlignment="1">
      <alignment vertical="center" wrapText="1"/>
    </xf>
    <xf numFmtId="0" fontId="7" fillId="0" borderId="10" xfId="1" applyFont="1" applyBorder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7" fillId="0" borderId="13" xfId="1" applyFont="1" applyBorder="1" applyAlignment="1">
      <alignment vertical="center"/>
    </xf>
    <xf numFmtId="0" fontId="7" fillId="0" borderId="14" xfId="1" applyFont="1" applyBorder="1" applyAlignment="1">
      <alignment vertical="center"/>
    </xf>
    <xf numFmtId="38" fontId="7" fillId="0" borderId="15" xfId="2" applyFont="1" applyBorder="1" applyAlignment="1">
      <alignment horizontal="right" vertical="center"/>
    </xf>
    <xf numFmtId="0" fontId="18" fillId="0" borderId="0" xfId="3" applyFont="1">
      <alignment vertical="center"/>
    </xf>
    <xf numFmtId="0" fontId="8" fillId="0" borderId="0" xfId="3" applyFont="1">
      <alignment vertical="center"/>
    </xf>
    <xf numFmtId="38" fontId="7" fillId="0" borderId="6" xfId="2" applyFont="1" applyBorder="1"/>
    <xf numFmtId="38" fontId="7" fillId="0" borderId="10" xfId="2" applyFont="1" applyBorder="1"/>
    <xf numFmtId="38" fontId="7" fillId="0" borderId="7" xfId="2" applyFont="1" applyBorder="1" applyAlignment="1">
      <alignment horizontal="right" vertical="center"/>
    </xf>
    <xf numFmtId="38" fontId="7" fillId="0" borderId="10" xfId="2" applyFont="1" applyBorder="1" applyAlignment="1">
      <alignment vertical="center" shrinkToFit="1"/>
    </xf>
    <xf numFmtId="38" fontId="7" fillId="0" borderId="11" xfId="2" applyFont="1" applyBorder="1" applyAlignment="1">
      <alignment horizontal="right" vertical="center" shrinkToFit="1"/>
    </xf>
    <xf numFmtId="38" fontId="7" fillId="0" borderId="7" xfId="2" applyFont="1" applyBorder="1" applyAlignment="1">
      <alignment vertical="center" shrinkToFit="1"/>
    </xf>
    <xf numFmtId="38" fontId="7" fillId="0" borderId="11" xfId="2" applyFont="1" applyBorder="1" applyAlignment="1">
      <alignment horizontal="right" vertical="center" wrapText="1"/>
    </xf>
    <xf numFmtId="0" fontId="7" fillId="0" borderId="6" xfId="1" applyFont="1" applyBorder="1" applyAlignment="1">
      <alignment vertical="center"/>
    </xf>
    <xf numFmtId="0" fontId="7" fillId="0" borderId="7" xfId="1" applyFont="1" applyBorder="1" applyAlignment="1">
      <alignment vertical="center"/>
    </xf>
    <xf numFmtId="0" fontId="7" fillId="0" borderId="8" xfId="1" applyFont="1" applyBorder="1" applyAlignment="1">
      <alignment horizontal="right" vertical="center"/>
    </xf>
    <xf numFmtId="0" fontId="7" fillId="0" borderId="11" xfId="1" applyFont="1" applyBorder="1" applyAlignment="1">
      <alignment horizontal="right" vertical="center"/>
    </xf>
    <xf numFmtId="0" fontId="19" fillId="0" borderId="0" xfId="0" applyFont="1" applyAlignment="1">
      <alignment vertical="top"/>
    </xf>
    <xf numFmtId="38" fontId="8" fillId="0" borderId="6" xfId="2" applyFont="1" applyBorder="1" applyAlignment="1">
      <alignment horizontal="center" vertical="center" shrinkToFit="1"/>
    </xf>
    <xf numFmtId="177" fontId="8" fillId="0" borderId="7" xfId="2" quotePrefix="1" applyNumberFormat="1" applyFont="1" applyBorder="1" applyAlignment="1">
      <alignment horizontal="right" vertical="center"/>
    </xf>
    <xf numFmtId="38" fontId="8" fillId="0" borderId="8" xfId="2" quotePrefix="1" applyFont="1" applyBorder="1" applyAlignment="1">
      <alignment horizontal="left" vertical="center"/>
    </xf>
    <xf numFmtId="38" fontId="8" fillId="0" borderId="15" xfId="2" quotePrefix="1" applyFont="1" applyBorder="1" applyAlignment="1">
      <alignment horizontal="left" vertical="center"/>
    </xf>
    <xf numFmtId="176" fontId="8" fillId="0" borderId="0" xfId="2" applyNumberFormat="1" applyFont="1" applyBorder="1" applyAlignment="1">
      <alignment horizontal="right"/>
    </xf>
    <xf numFmtId="177" fontId="8" fillId="0" borderId="0" xfId="2" applyNumberFormat="1" applyFont="1" applyBorder="1" applyAlignment="1">
      <alignment horizontal="right"/>
    </xf>
    <xf numFmtId="177" fontId="8" fillId="0" borderId="0" xfId="1" applyNumberFormat="1" applyFont="1"/>
    <xf numFmtId="0" fontId="16" fillId="0" borderId="5" xfId="1" applyFont="1" applyBorder="1" applyAlignment="1">
      <alignment horizontal="center" vertical="center" textRotation="255"/>
    </xf>
    <xf numFmtId="0" fontId="16" fillId="0" borderId="9" xfId="1" applyFont="1" applyBorder="1" applyAlignment="1">
      <alignment horizontal="center" vertical="center" textRotation="255"/>
    </xf>
    <xf numFmtId="0" fontId="16" fillId="0" borderId="12" xfId="1" applyFont="1" applyBorder="1" applyAlignment="1">
      <alignment horizontal="center" vertical="center" textRotation="255"/>
    </xf>
    <xf numFmtId="0" fontId="13" fillId="0" borderId="0" xfId="3" applyFont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38" fontId="16" fillId="0" borderId="2" xfId="2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38" fontId="16" fillId="0" borderId="3" xfId="2" applyFont="1" applyBorder="1" applyAlignment="1">
      <alignment horizontal="center" vertical="center"/>
    </xf>
    <xf numFmtId="177" fontId="8" fillId="0" borderId="0" xfId="2" applyNumberFormat="1" applyFont="1" applyBorder="1" applyAlignment="1">
      <alignment horizontal="right" vertical="center"/>
    </xf>
    <xf numFmtId="176" fontId="8" fillId="0" borderId="0" xfId="2" applyNumberFormat="1" applyFont="1" applyBorder="1" applyAlignment="1"/>
    <xf numFmtId="38" fontId="14" fillId="0" borderId="6" xfId="2" applyFont="1" applyBorder="1" applyAlignment="1">
      <alignment horizontal="center" vertical="center"/>
    </xf>
    <xf numFmtId="38" fontId="14" fillId="0" borderId="7" xfId="2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38" fontId="14" fillId="0" borderId="10" xfId="2" applyFont="1" applyBorder="1" applyAlignment="1">
      <alignment horizontal="center" vertical="center"/>
    </xf>
    <xf numFmtId="38" fontId="14" fillId="0" borderId="0" xfId="2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38" fontId="14" fillId="0" borderId="13" xfId="2" applyFont="1" applyBorder="1" applyAlignment="1">
      <alignment horizontal="center" vertical="center"/>
    </xf>
    <xf numFmtId="38" fontId="14" fillId="0" borderId="14" xfId="2" applyFont="1" applyBorder="1" applyAlignment="1">
      <alignment horizontal="center" vertical="center"/>
    </xf>
    <xf numFmtId="0" fontId="15" fillId="0" borderId="15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4" fillId="0" borderId="13" xfId="1" applyFont="1" applyBorder="1" applyAlignment="1">
      <alignment horizontal="center" vertical="center"/>
    </xf>
    <xf numFmtId="0" fontId="14" fillId="0" borderId="14" xfId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176" fontId="8" fillId="0" borderId="0" xfId="2" applyNumberFormat="1" applyFont="1" applyBorder="1" applyAlignment="1">
      <alignment horizontal="right" vertical="center"/>
    </xf>
    <xf numFmtId="38" fontId="5" fillId="0" borderId="0" xfId="2" applyFont="1" applyBorder="1" applyAlignment="1">
      <alignment horizontal="right" vertical="center"/>
    </xf>
    <xf numFmtId="0" fontId="14" fillId="0" borderId="5" xfId="1" applyFont="1" applyBorder="1" applyAlignment="1">
      <alignment horizontal="center" vertical="center" textRotation="255" wrapText="1"/>
    </xf>
    <xf numFmtId="0" fontId="14" fillId="0" borderId="9" xfId="1" applyFont="1" applyBorder="1" applyAlignment="1">
      <alignment horizontal="center" vertical="center" textRotation="255"/>
    </xf>
    <xf numFmtId="0" fontId="14" fillId="0" borderId="12" xfId="1" applyFont="1" applyBorder="1" applyAlignment="1">
      <alignment horizontal="center" vertical="center" textRotation="255"/>
    </xf>
    <xf numFmtId="38" fontId="16" fillId="0" borderId="6" xfId="2" applyFont="1" applyBorder="1" applyAlignment="1">
      <alignment horizontal="center" vertical="center"/>
    </xf>
    <xf numFmtId="38" fontId="16" fillId="0" borderId="7" xfId="2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38" fontId="16" fillId="0" borderId="10" xfId="2" applyFont="1" applyBorder="1" applyAlignment="1">
      <alignment horizontal="center" vertical="center"/>
    </xf>
    <xf numFmtId="38" fontId="16" fillId="0" borderId="0" xfId="2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38" fontId="16" fillId="0" borderId="13" xfId="2" applyFont="1" applyBorder="1" applyAlignment="1">
      <alignment horizontal="center" vertical="center"/>
    </xf>
    <xf numFmtId="38" fontId="16" fillId="0" borderId="14" xfId="2" applyFont="1" applyBorder="1" applyAlignment="1">
      <alignment horizontal="center" vertical="center"/>
    </xf>
    <xf numFmtId="0" fontId="16" fillId="0" borderId="15" xfId="1" applyFont="1" applyBorder="1" applyAlignment="1">
      <alignment horizontal="center" vertical="center"/>
    </xf>
    <xf numFmtId="0" fontId="8" fillId="0" borderId="0" xfId="1" applyFont="1" applyAlignment="1">
      <alignment horizontal="right" vertical="center"/>
    </xf>
    <xf numFmtId="38" fontId="14" fillId="0" borderId="6" xfId="2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  <xf numFmtId="0" fontId="14" fillId="0" borderId="10" xfId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 wrapText="1"/>
    </xf>
    <xf numFmtId="0" fontId="14" fillId="0" borderId="11" xfId="1" applyFont="1" applyBorder="1" applyAlignment="1">
      <alignment horizontal="center" vertical="center" wrapText="1"/>
    </xf>
    <xf numFmtId="0" fontId="14" fillId="0" borderId="13" xfId="1" applyFont="1" applyBorder="1" applyAlignment="1">
      <alignment horizontal="center" vertical="center" wrapText="1"/>
    </xf>
    <xf numFmtId="0" fontId="14" fillId="0" borderId="14" xfId="1" applyFont="1" applyBorder="1" applyAlignment="1">
      <alignment horizontal="center" vertical="center" wrapText="1"/>
    </xf>
    <xf numFmtId="0" fontId="14" fillId="0" borderId="15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textRotation="255" shrinkToFit="1"/>
    </xf>
    <xf numFmtId="0" fontId="16" fillId="0" borderId="9" xfId="1" applyFont="1" applyBorder="1" applyAlignment="1">
      <alignment horizontal="center" vertical="center" textRotation="255" shrinkToFit="1"/>
    </xf>
    <xf numFmtId="0" fontId="16" fillId="0" borderId="12" xfId="1" applyFont="1" applyBorder="1" applyAlignment="1">
      <alignment horizontal="center" vertical="center" textRotation="255" shrinkToFit="1"/>
    </xf>
    <xf numFmtId="0" fontId="14" fillId="0" borderId="6" xfId="1" applyFont="1" applyBorder="1" applyAlignment="1">
      <alignment horizontal="center" vertical="center" textRotation="255" wrapText="1" shrinkToFit="1"/>
    </xf>
    <xf numFmtId="0" fontId="14" fillId="0" borderId="8" xfId="1" applyFont="1" applyBorder="1" applyAlignment="1">
      <alignment horizontal="center" vertical="center" textRotation="255" wrapText="1" shrinkToFit="1"/>
    </xf>
    <xf numFmtId="0" fontId="14" fillId="0" borderId="10" xfId="1" applyFont="1" applyBorder="1" applyAlignment="1">
      <alignment horizontal="center" vertical="center" textRotation="255" wrapText="1" shrinkToFit="1"/>
    </xf>
    <xf numFmtId="0" fontId="14" fillId="0" borderId="11" xfId="1" applyFont="1" applyBorder="1" applyAlignment="1">
      <alignment horizontal="center" vertical="center" textRotation="255" wrapText="1" shrinkToFit="1"/>
    </xf>
    <xf numFmtId="0" fontId="14" fillId="0" borderId="13" xfId="1" applyFont="1" applyBorder="1" applyAlignment="1">
      <alignment horizontal="center" vertical="center" textRotation="255" wrapText="1" shrinkToFit="1"/>
    </xf>
    <xf numFmtId="0" fontId="14" fillId="0" borderId="15" xfId="1" applyFont="1" applyBorder="1" applyAlignment="1">
      <alignment horizontal="center" vertical="center" textRotation="255" wrapText="1" shrinkToFit="1"/>
    </xf>
    <xf numFmtId="0" fontId="16" fillId="0" borderId="6" xfId="1" applyFont="1" applyBorder="1" applyAlignment="1">
      <alignment horizontal="center" vertical="center" textRotation="255"/>
    </xf>
    <xf numFmtId="0" fontId="16" fillId="0" borderId="10" xfId="0" applyFont="1" applyBorder="1" applyAlignment="1">
      <alignment horizontal="center" vertical="center" textRotation="255"/>
    </xf>
    <xf numFmtId="0" fontId="16" fillId="0" borderId="10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38" fontId="7" fillId="0" borderId="6" xfId="2" applyFont="1" applyBorder="1" applyAlignment="1">
      <alignment vertical="center"/>
    </xf>
    <xf numFmtId="38" fontId="7" fillId="0" borderId="8" xfId="2" applyFont="1" applyBorder="1" applyAlignment="1">
      <alignment vertical="center"/>
    </xf>
    <xf numFmtId="0" fontId="20" fillId="0" borderId="0" xfId="1" applyFont="1" applyAlignment="1">
      <alignment vertical="center"/>
    </xf>
  </cellXfs>
  <cellStyles count="5">
    <cellStyle name="桁区切り 2" xfId="2" xr:uid="{00000000-0005-0000-0000-000000000000}"/>
    <cellStyle name="桁区切り 3" xfId="4" xr:uid="{00000000-0005-0000-0000-000001000000}"/>
    <cellStyle name="標準" xfId="0" builtinId="0"/>
    <cellStyle name="標準 2" xfId="3" xr:uid="{00000000-0005-0000-0000-000003000000}"/>
    <cellStyle name="標準 2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Q73"/>
  <sheetViews>
    <sheetView tabSelected="1" view="pageBreakPreview" zoomScaleNormal="100" zoomScaleSheetLayoutView="100" workbookViewId="0">
      <pane ySplit="6" topLeftCell="A7" activePane="bottomLeft" state="frozen"/>
      <selection pane="bottomLeft" activeCell="F12" sqref="F12"/>
    </sheetView>
  </sheetViews>
  <sheetFormatPr defaultColWidth="9" defaultRowHeight="18" x14ac:dyDescent="0.2"/>
  <cols>
    <col min="1" max="1" width="4.6640625" style="61" customWidth="1"/>
    <col min="2" max="2" width="16.21875" style="63" customWidth="1"/>
    <col min="3" max="3" width="12.6640625" style="63" customWidth="1"/>
    <col min="4" max="4" width="1.44140625" style="63" customWidth="1"/>
    <col min="5" max="5" width="5" style="64" customWidth="1"/>
    <col min="6" max="6" width="5" style="63" customWidth="1"/>
    <col min="7" max="7" width="2.21875" style="65" customWidth="1"/>
    <col min="8" max="8" width="0.77734375" style="60" customWidth="1"/>
    <col min="9" max="10" width="3.21875" style="60" customWidth="1"/>
    <col min="11" max="11" width="11.77734375" style="61" customWidth="1"/>
    <col min="12" max="12" width="11.6640625" style="61" customWidth="1"/>
    <col min="13" max="13" width="9.109375" style="62" customWidth="1"/>
    <col min="14" max="14" width="1.44140625" style="63" customWidth="1"/>
    <col min="15" max="16" width="5" style="64" customWidth="1"/>
    <col min="17" max="17" width="2.21875" style="65" customWidth="1"/>
    <col min="18" max="16384" width="9" style="124"/>
  </cols>
  <sheetData>
    <row r="1" spans="1:17" x14ac:dyDescent="0.2">
      <c r="A1" s="217" t="s">
        <v>31</v>
      </c>
    </row>
    <row r="2" spans="1:17" x14ac:dyDescent="0.2">
      <c r="A2" s="99" t="s">
        <v>29</v>
      </c>
      <c r="B2" s="67"/>
      <c r="C2" s="2"/>
      <c r="D2" s="2"/>
      <c r="E2" s="3"/>
      <c r="F2" s="2"/>
      <c r="G2" s="4"/>
      <c r="H2" s="5"/>
      <c r="I2" s="5"/>
      <c r="J2" s="5"/>
      <c r="K2" s="1"/>
      <c r="L2" s="1"/>
      <c r="M2" s="6"/>
      <c r="N2" s="2"/>
      <c r="O2" s="3"/>
      <c r="P2" s="3"/>
      <c r="Q2" s="4"/>
    </row>
    <row r="3" spans="1:17" x14ac:dyDescent="0.2">
      <c r="A3" s="148" t="s">
        <v>0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</row>
    <row r="4" spans="1:17" ht="15" customHeight="1" x14ac:dyDescent="0.2">
      <c r="A4" s="70" t="s">
        <v>1</v>
      </c>
      <c r="B4" s="71"/>
      <c r="C4" s="125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</row>
    <row r="5" spans="1:17" ht="20.25" customHeight="1" x14ac:dyDescent="0.15">
      <c r="A5" s="72" t="s">
        <v>2</v>
      </c>
      <c r="B5" s="73"/>
      <c r="C5" s="73"/>
      <c r="D5" s="73"/>
      <c r="E5" s="74"/>
      <c r="F5" s="73"/>
      <c r="G5" s="44"/>
      <c r="H5" s="66"/>
      <c r="I5" s="72" t="s">
        <v>3</v>
      </c>
      <c r="J5" s="66"/>
      <c r="K5" s="75" t="s">
        <v>4</v>
      </c>
      <c r="L5" s="149"/>
      <c r="M5" s="150"/>
      <c r="N5" s="150"/>
      <c r="O5" s="150"/>
      <c r="P5" s="150"/>
      <c r="Q5" s="151"/>
    </row>
    <row r="6" spans="1:17" ht="13.5" customHeight="1" x14ac:dyDescent="0.2">
      <c r="A6" s="75" t="s">
        <v>5</v>
      </c>
      <c r="B6" s="152" t="s">
        <v>6</v>
      </c>
      <c r="C6" s="153"/>
      <c r="D6" s="154" t="s">
        <v>7</v>
      </c>
      <c r="E6" s="155"/>
      <c r="F6" s="155"/>
      <c r="G6" s="153"/>
      <c r="H6" s="76"/>
      <c r="I6" s="154" t="s">
        <v>8</v>
      </c>
      <c r="J6" s="153"/>
      <c r="K6" s="152" t="s">
        <v>6</v>
      </c>
      <c r="L6" s="156"/>
      <c r="M6" s="156"/>
      <c r="N6" s="154" t="s">
        <v>7</v>
      </c>
      <c r="O6" s="155"/>
      <c r="P6" s="155"/>
      <c r="Q6" s="153"/>
    </row>
    <row r="7" spans="1:17" ht="13.5" customHeight="1" x14ac:dyDescent="0.15">
      <c r="A7" s="211" t="s">
        <v>9</v>
      </c>
      <c r="B7" s="126"/>
      <c r="C7" s="8"/>
      <c r="D7" s="78"/>
      <c r="E7" s="79"/>
      <c r="F7" s="79"/>
      <c r="G7" s="80"/>
      <c r="H7" s="66"/>
      <c r="I7" s="145" t="s">
        <v>10</v>
      </c>
      <c r="J7" s="145" t="s">
        <v>11</v>
      </c>
      <c r="K7" s="9"/>
      <c r="L7" s="8"/>
      <c r="M7" s="110"/>
      <c r="N7" s="78"/>
      <c r="O7" s="79"/>
      <c r="P7" s="79"/>
      <c r="Q7" s="80"/>
    </row>
    <row r="8" spans="1:17" ht="13.5" customHeight="1" x14ac:dyDescent="0.15">
      <c r="A8" s="212"/>
      <c r="B8" s="127"/>
      <c r="C8" s="102"/>
      <c r="D8" s="83"/>
      <c r="E8" s="158">
        <f>ROUNDDOWN((SUM(C7:C22)),-3)/1000</f>
        <v>0</v>
      </c>
      <c r="F8" s="158"/>
      <c r="G8" s="45"/>
      <c r="H8" s="66"/>
      <c r="I8" s="146"/>
      <c r="J8" s="146"/>
      <c r="K8" s="11"/>
      <c r="L8" s="10"/>
      <c r="M8" s="104"/>
      <c r="N8" s="83"/>
      <c r="O8" s="143">
        <f>ROUNDDOWN((SUM(M7:M11)),-3)/1000</f>
        <v>0</v>
      </c>
      <c r="P8" s="144"/>
      <c r="Q8" s="45"/>
    </row>
    <row r="9" spans="1:17" ht="13.5" customHeight="1" x14ac:dyDescent="0.15">
      <c r="A9" s="212"/>
      <c r="B9" s="127"/>
      <c r="C9" s="102"/>
      <c r="D9" s="83"/>
      <c r="E9" s="13"/>
      <c r="F9" s="28"/>
      <c r="G9" s="45"/>
      <c r="H9" s="66"/>
      <c r="I9" s="146"/>
      <c r="J9" s="146"/>
      <c r="K9" s="11"/>
      <c r="L9" s="10"/>
      <c r="M9" s="104"/>
      <c r="N9" s="83"/>
      <c r="O9" s="13"/>
      <c r="P9" s="13"/>
      <c r="Q9" s="45"/>
    </row>
    <row r="10" spans="1:17" ht="13.5" customHeight="1" x14ac:dyDescent="0.2">
      <c r="A10" s="212"/>
      <c r="B10" s="103"/>
      <c r="C10" s="104"/>
      <c r="D10" s="83"/>
      <c r="E10" s="13"/>
      <c r="F10" s="28"/>
      <c r="G10" s="45"/>
      <c r="H10" s="66"/>
      <c r="I10" s="146"/>
      <c r="J10" s="146"/>
      <c r="K10" s="11"/>
      <c r="L10" s="10"/>
      <c r="M10" s="102"/>
      <c r="N10" s="85"/>
      <c r="O10" s="59"/>
      <c r="P10" s="59"/>
      <c r="Q10" s="87"/>
    </row>
    <row r="11" spans="1:17" ht="13.5" customHeight="1" x14ac:dyDescent="0.2">
      <c r="A11" s="212"/>
      <c r="B11" s="11"/>
      <c r="C11" s="105"/>
      <c r="D11" s="85"/>
      <c r="E11" s="15"/>
      <c r="F11" s="16"/>
      <c r="G11" s="88"/>
      <c r="H11" s="66"/>
      <c r="I11" s="146"/>
      <c r="J11" s="147"/>
      <c r="K11" s="11"/>
      <c r="L11" s="10"/>
      <c r="M11" s="102"/>
      <c r="N11" s="85"/>
      <c r="O11" s="59"/>
      <c r="P11" s="59"/>
      <c r="Q11" s="87"/>
    </row>
    <row r="12" spans="1:17" ht="13.5" customHeight="1" x14ac:dyDescent="0.2">
      <c r="A12" s="212"/>
      <c r="B12" s="11"/>
      <c r="C12" s="105"/>
      <c r="D12" s="85"/>
      <c r="E12" s="15"/>
      <c r="F12" s="16"/>
      <c r="G12" s="45"/>
      <c r="H12" s="66"/>
      <c r="I12" s="146"/>
      <c r="J12" s="145" t="s">
        <v>12</v>
      </c>
      <c r="K12" s="9"/>
      <c r="L12" s="8"/>
      <c r="M12" s="110"/>
      <c r="N12" s="37"/>
      <c r="O12" s="38"/>
      <c r="P12" s="38"/>
      <c r="Q12" s="39"/>
    </row>
    <row r="13" spans="1:17" ht="13.5" customHeight="1" x14ac:dyDescent="0.15">
      <c r="A13" s="212"/>
      <c r="B13" s="103"/>
      <c r="C13" s="104"/>
      <c r="D13" s="89"/>
      <c r="E13" s="17"/>
      <c r="F13" s="18"/>
      <c r="G13" s="45"/>
      <c r="H13" s="66"/>
      <c r="I13" s="146"/>
      <c r="J13" s="146"/>
      <c r="K13" s="103"/>
      <c r="L13" s="111"/>
      <c r="M13" s="104"/>
      <c r="N13" s="83"/>
      <c r="O13" s="143">
        <f>ROUNDDOWN((SUM(M12:M16)),-3)/1000</f>
        <v>0</v>
      </c>
      <c r="P13" s="144"/>
      <c r="Q13" s="87"/>
    </row>
    <row r="14" spans="1:17" ht="13.5" customHeight="1" x14ac:dyDescent="0.2">
      <c r="A14" s="212"/>
      <c r="B14" s="11"/>
      <c r="C14" s="105"/>
      <c r="D14" s="83"/>
      <c r="E14" s="13"/>
      <c r="F14" s="19"/>
      <c r="G14" s="45"/>
      <c r="H14" s="66"/>
      <c r="I14" s="146"/>
      <c r="J14" s="146"/>
      <c r="K14" s="11"/>
      <c r="L14" s="10"/>
      <c r="M14" s="104"/>
      <c r="N14" s="85"/>
      <c r="O14" s="59"/>
      <c r="P14" s="59"/>
      <c r="Q14" s="87"/>
    </row>
    <row r="15" spans="1:17" ht="13.5" customHeight="1" x14ac:dyDescent="0.2">
      <c r="A15" s="212"/>
      <c r="B15" s="11"/>
      <c r="C15" s="105"/>
      <c r="D15" s="83"/>
      <c r="E15" s="13"/>
      <c r="F15" s="19"/>
      <c r="G15" s="45"/>
      <c r="H15" s="66"/>
      <c r="I15" s="146"/>
      <c r="J15" s="146"/>
      <c r="K15" s="11"/>
      <c r="L15" s="10"/>
      <c r="M15" s="104"/>
      <c r="N15" s="83"/>
      <c r="O15" s="13"/>
      <c r="P15" s="13"/>
      <c r="Q15" s="45"/>
    </row>
    <row r="16" spans="1:17" ht="13.5" customHeight="1" x14ac:dyDescent="0.2">
      <c r="A16" s="212"/>
      <c r="B16" s="11"/>
      <c r="C16" s="105"/>
      <c r="D16" s="83"/>
      <c r="E16" s="13"/>
      <c r="F16" s="19"/>
      <c r="G16" s="45"/>
      <c r="H16" s="66"/>
      <c r="I16" s="146"/>
      <c r="J16" s="147"/>
      <c r="K16" s="11"/>
      <c r="L16" s="10"/>
      <c r="M16" s="104"/>
      <c r="N16" s="83"/>
      <c r="O16" s="86"/>
      <c r="P16" s="86"/>
      <c r="Q16" s="45"/>
    </row>
    <row r="17" spans="1:17" ht="13.5" customHeight="1" x14ac:dyDescent="0.2">
      <c r="A17" s="212"/>
      <c r="B17" s="11"/>
      <c r="C17" s="105"/>
      <c r="D17" s="83"/>
      <c r="E17" s="13"/>
      <c r="F17" s="19"/>
      <c r="G17" s="45"/>
      <c r="H17" s="66"/>
      <c r="I17" s="146"/>
      <c r="J17" s="145" t="s">
        <v>13</v>
      </c>
      <c r="K17" s="9"/>
      <c r="L17" s="8"/>
      <c r="M17" s="110"/>
      <c r="N17" s="81"/>
      <c r="O17" s="20"/>
      <c r="P17" s="20"/>
      <c r="Q17" s="90"/>
    </row>
    <row r="18" spans="1:17" ht="13.5" customHeight="1" x14ac:dyDescent="0.15">
      <c r="A18" s="212"/>
      <c r="B18" s="11"/>
      <c r="C18" s="105"/>
      <c r="D18" s="83"/>
      <c r="E18" s="13"/>
      <c r="F18" s="19"/>
      <c r="G18" s="45"/>
      <c r="H18" s="66"/>
      <c r="I18" s="146"/>
      <c r="J18" s="146"/>
      <c r="K18" s="11"/>
      <c r="L18" s="10"/>
      <c r="M18" s="104"/>
      <c r="N18" s="83"/>
      <c r="O18" s="143">
        <f>ROUNDDOWN((SUM(M17:M22)),-3)/1000</f>
        <v>0</v>
      </c>
      <c r="P18" s="144"/>
      <c r="Q18" s="45"/>
    </row>
    <row r="19" spans="1:17" ht="13.5" customHeight="1" x14ac:dyDescent="0.2">
      <c r="A19" s="212"/>
      <c r="B19" s="103"/>
      <c r="C19" s="104"/>
      <c r="D19" s="91"/>
      <c r="E19" s="15"/>
      <c r="F19" s="16"/>
      <c r="G19" s="45"/>
      <c r="H19" s="66"/>
      <c r="I19" s="146"/>
      <c r="J19" s="146"/>
      <c r="K19" s="11"/>
      <c r="L19" s="10"/>
      <c r="M19" s="102"/>
      <c r="N19" s="83"/>
      <c r="O19" s="13"/>
      <c r="P19" s="13"/>
      <c r="Q19" s="45"/>
    </row>
    <row r="20" spans="1:17" ht="13.5" customHeight="1" x14ac:dyDescent="0.15">
      <c r="A20" s="213"/>
      <c r="B20" s="34"/>
      <c r="C20" s="106"/>
      <c r="D20" s="83"/>
      <c r="E20" s="13"/>
      <c r="F20" s="19"/>
      <c r="G20" s="45"/>
      <c r="H20" s="66"/>
      <c r="I20" s="146"/>
      <c r="J20" s="146"/>
      <c r="K20" s="11"/>
      <c r="L20" s="10"/>
      <c r="M20" s="102"/>
      <c r="N20" s="83"/>
      <c r="O20" s="23"/>
      <c r="P20" s="84"/>
      <c r="Q20" s="45"/>
    </row>
    <row r="21" spans="1:17" ht="13.5" customHeight="1" x14ac:dyDescent="0.2">
      <c r="A21" s="213"/>
      <c r="B21" s="34"/>
      <c r="C21" s="106"/>
      <c r="D21" s="83"/>
      <c r="E21" s="24"/>
      <c r="F21" s="24"/>
      <c r="G21" s="45"/>
      <c r="H21" s="66"/>
      <c r="I21" s="146"/>
      <c r="J21" s="146"/>
      <c r="K21" s="11"/>
      <c r="L21" s="10"/>
      <c r="M21" s="102"/>
      <c r="N21" s="85"/>
      <c r="O21" s="59"/>
      <c r="P21" s="59"/>
      <c r="Q21" s="87"/>
    </row>
    <row r="22" spans="1:17" ht="13.5" customHeight="1" x14ac:dyDescent="0.2">
      <c r="A22" s="214"/>
      <c r="B22" s="25"/>
      <c r="C22" s="107"/>
      <c r="D22" s="92"/>
      <c r="E22" s="26"/>
      <c r="F22" s="19"/>
      <c r="G22" s="88"/>
      <c r="H22" s="66"/>
      <c r="I22" s="146"/>
      <c r="J22" s="147"/>
      <c r="K22" s="11"/>
      <c r="L22" s="10"/>
      <c r="M22" s="102"/>
      <c r="N22" s="83"/>
      <c r="O22" s="59"/>
      <c r="P22" s="59"/>
      <c r="Q22" s="45"/>
    </row>
    <row r="23" spans="1:17" ht="13.5" customHeight="1" x14ac:dyDescent="0.2">
      <c r="A23" s="145" t="s">
        <v>15</v>
      </c>
      <c r="B23" s="9"/>
      <c r="C23" s="8"/>
      <c r="D23" s="81"/>
      <c r="E23" s="20"/>
      <c r="F23" s="22"/>
      <c r="G23" s="90"/>
      <c r="H23" s="66"/>
      <c r="I23" s="146"/>
      <c r="J23" s="145" t="s">
        <v>16</v>
      </c>
      <c r="K23" s="9"/>
      <c r="L23" s="8"/>
      <c r="M23" s="128"/>
      <c r="N23" s="37"/>
      <c r="O23" s="38"/>
      <c r="P23" s="38"/>
      <c r="Q23" s="39"/>
    </row>
    <row r="24" spans="1:17" ht="13.5" customHeight="1" x14ac:dyDescent="0.15">
      <c r="A24" s="146"/>
      <c r="B24" s="11"/>
      <c r="C24" s="104"/>
      <c r="D24" s="83"/>
      <c r="E24" s="142">
        <f>ROUNDDOWN((SUM(C23:C27)),-3)/1000</f>
        <v>0</v>
      </c>
      <c r="F24" s="142"/>
      <c r="G24" s="45"/>
      <c r="H24" s="66"/>
      <c r="I24" s="146"/>
      <c r="J24" s="146"/>
      <c r="K24" s="11"/>
      <c r="L24" s="10"/>
      <c r="M24" s="102"/>
      <c r="N24" s="83"/>
      <c r="O24" s="143">
        <f>ROUNDDOWN((SUM(M23:M28)),-3)/1000</f>
        <v>0</v>
      </c>
      <c r="P24" s="144"/>
      <c r="Q24" s="45"/>
    </row>
    <row r="25" spans="1:17" ht="13.5" customHeight="1" x14ac:dyDescent="0.2">
      <c r="A25" s="146"/>
      <c r="B25" s="11"/>
      <c r="C25" s="104"/>
      <c r="D25" s="83"/>
      <c r="E25" s="13"/>
      <c r="F25" s="19"/>
      <c r="G25" s="93"/>
      <c r="H25" s="66"/>
      <c r="I25" s="146"/>
      <c r="J25" s="146"/>
      <c r="K25" s="11"/>
      <c r="L25" s="10"/>
      <c r="M25" s="102"/>
      <c r="N25" s="83"/>
      <c r="O25" s="13"/>
      <c r="P25" s="13"/>
      <c r="Q25" s="45"/>
    </row>
    <row r="26" spans="1:17" ht="13.5" customHeight="1" x14ac:dyDescent="0.2">
      <c r="A26" s="146"/>
      <c r="B26" s="11"/>
      <c r="C26" s="10"/>
      <c r="D26" s="83"/>
      <c r="E26" s="27"/>
      <c r="F26" s="28"/>
      <c r="G26" s="45"/>
      <c r="H26" s="66"/>
      <c r="I26" s="146"/>
      <c r="J26" s="146"/>
      <c r="K26" s="11"/>
      <c r="L26" s="10"/>
      <c r="M26" s="102"/>
      <c r="N26" s="85"/>
      <c r="O26" s="59"/>
      <c r="P26" s="59"/>
      <c r="Q26" s="87"/>
    </row>
    <row r="27" spans="1:17" ht="13.5" customHeight="1" x14ac:dyDescent="0.2">
      <c r="A27" s="146"/>
      <c r="B27" s="11"/>
      <c r="C27" s="10"/>
      <c r="D27" s="83"/>
      <c r="E27" s="13"/>
      <c r="F27" s="19"/>
      <c r="G27" s="45"/>
      <c r="H27" s="66"/>
      <c r="I27" s="146"/>
      <c r="J27" s="146"/>
      <c r="K27" s="11"/>
      <c r="L27" s="10"/>
      <c r="M27" s="102"/>
      <c r="N27" s="85"/>
      <c r="O27" s="59"/>
      <c r="P27" s="59"/>
      <c r="Q27" s="87"/>
    </row>
    <row r="28" spans="1:17" ht="13.5" customHeight="1" x14ac:dyDescent="0.2">
      <c r="A28" s="146"/>
      <c r="B28" s="215"/>
      <c r="C28" s="216"/>
      <c r="D28" s="81"/>
      <c r="E28" s="20"/>
      <c r="F28" s="22"/>
      <c r="G28" s="90"/>
      <c r="H28" s="66"/>
      <c r="I28" s="146"/>
      <c r="J28" s="147"/>
      <c r="K28" s="112"/>
      <c r="L28" s="113"/>
      <c r="M28" s="114"/>
      <c r="N28" s="83"/>
      <c r="O28" s="13"/>
      <c r="P28" s="13"/>
      <c r="Q28" s="45"/>
    </row>
    <row r="29" spans="1:17" ht="13.5" customHeight="1" x14ac:dyDescent="0.15">
      <c r="A29" s="146"/>
      <c r="B29" s="129"/>
      <c r="C29" s="104"/>
      <c r="D29" s="83"/>
      <c r="E29" s="142">
        <f>ROUNDDOWN((SUM(C28:C33)),-3)/1000</f>
        <v>0</v>
      </c>
      <c r="F29" s="142"/>
      <c r="G29" s="45"/>
      <c r="H29" s="66"/>
      <c r="I29" s="146"/>
      <c r="J29" s="145" t="s">
        <v>17</v>
      </c>
      <c r="K29" s="9"/>
      <c r="L29" s="8"/>
      <c r="M29" s="110"/>
      <c r="N29" s="81"/>
      <c r="O29" s="20"/>
      <c r="P29" s="20"/>
      <c r="Q29" s="90"/>
    </row>
    <row r="30" spans="1:17" ht="13.5" customHeight="1" x14ac:dyDescent="0.15">
      <c r="A30" s="146"/>
      <c r="B30" s="11"/>
      <c r="C30" s="104"/>
      <c r="D30" s="83"/>
      <c r="E30" s="29"/>
      <c r="F30" s="29"/>
      <c r="G30" s="45"/>
      <c r="H30" s="66"/>
      <c r="I30" s="146"/>
      <c r="J30" s="146"/>
      <c r="K30" s="112"/>
      <c r="L30" s="113"/>
      <c r="M30" s="130"/>
      <c r="N30" s="83"/>
      <c r="O30" s="143">
        <f>ROUNDDOWN((SUM(M29:M35)),-3)/1000</f>
        <v>0</v>
      </c>
      <c r="P30" s="144"/>
      <c r="Q30" s="45"/>
    </row>
    <row r="31" spans="1:17" ht="13.5" customHeight="1" x14ac:dyDescent="0.15">
      <c r="A31" s="146"/>
      <c r="B31" s="11"/>
      <c r="C31" s="104"/>
      <c r="D31" s="83"/>
      <c r="E31" s="29"/>
      <c r="F31" s="29"/>
      <c r="G31" s="45"/>
      <c r="H31" s="66"/>
      <c r="I31" s="146"/>
      <c r="J31" s="146"/>
      <c r="K31" s="11"/>
      <c r="L31" s="10"/>
      <c r="M31" s="130"/>
      <c r="N31" s="83"/>
      <c r="O31" s="86"/>
      <c r="P31" s="86"/>
      <c r="Q31" s="45"/>
    </row>
    <row r="32" spans="1:17" ht="13.5" customHeight="1" x14ac:dyDescent="0.2">
      <c r="A32" s="146"/>
      <c r="B32" s="11"/>
      <c r="C32" s="104"/>
      <c r="D32" s="83"/>
      <c r="E32" s="13"/>
      <c r="F32" s="19"/>
      <c r="G32" s="45"/>
      <c r="H32" s="66"/>
      <c r="I32" s="146"/>
      <c r="J32" s="146"/>
      <c r="K32" s="11"/>
      <c r="L32" s="10"/>
      <c r="M32" s="130"/>
      <c r="N32" s="83"/>
      <c r="O32" s="13"/>
      <c r="P32" s="13"/>
      <c r="Q32" s="45"/>
    </row>
    <row r="33" spans="1:17" ht="13.5" customHeight="1" x14ac:dyDescent="0.2">
      <c r="A33" s="146"/>
      <c r="B33" s="11"/>
      <c r="C33" s="10"/>
      <c r="D33" s="83"/>
      <c r="E33" s="13"/>
      <c r="F33" s="19"/>
      <c r="G33" s="45"/>
      <c r="H33" s="66"/>
      <c r="I33" s="146"/>
      <c r="J33" s="146"/>
      <c r="K33" s="11"/>
      <c r="L33" s="10"/>
      <c r="M33" s="130"/>
      <c r="N33" s="83"/>
      <c r="O33" s="13"/>
      <c r="P33" s="13"/>
      <c r="Q33" s="45"/>
    </row>
    <row r="34" spans="1:17" ht="13.5" customHeight="1" x14ac:dyDescent="0.2">
      <c r="A34" s="146"/>
      <c r="B34" s="9"/>
      <c r="C34" s="8"/>
      <c r="D34" s="81"/>
      <c r="E34" s="20"/>
      <c r="F34" s="22"/>
      <c r="G34" s="90"/>
      <c r="H34" s="66"/>
      <c r="I34" s="146"/>
      <c r="J34" s="146"/>
      <c r="K34" s="11"/>
      <c r="L34" s="10"/>
      <c r="M34" s="104"/>
      <c r="N34" s="83"/>
      <c r="O34" s="13"/>
      <c r="P34" s="13"/>
      <c r="Q34" s="45"/>
    </row>
    <row r="35" spans="1:17" ht="13.5" customHeight="1" x14ac:dyDescent="0.15">
      <c r="A35" s="146"/>
      <c r="B35" s="11"/>
      <c r="C35" s="104"/>
      <c r="D35" s="83"/>
      <c r="E35" s="142">
        <f>ROUNDDOWN((SUM(C34:C38)),-3)/1000</f>
        <v>0</v>
      </c>
      <c r="F35" s="142"/>
      <c r="G35" s="45"/>
      <c r="H35" s="66"/>
      <c r="I35" s="146"/>
      <c r="J35" s="147"/>
      <c r="K35" s="11"/>
      <c r="L35" s="10"/>
      <c r="M35" s="102"/>
      <c r="N35" s="83"/>
      <c r="O35" s="13"/>
      <c r="P35" s="13"/>
      <c r="Q35" s="45"/>
    </row>
    <row r="36" spans="1:17" ht="13.5" customHeight="1" x14ac:dyDescent="0.2">
      <c r="A36" s="146"/>
      <c r="B36" s="11"/>
      <c r="C36" s="104"/>
      <c r="D36" s="83"/>
      <c r="E36" s="13"/>
      <c r="F36" s="19"/>
      <c r="G36" s="45"/>
      <c r="H36" s="66"/>
      <c r="I36" s="146"/>
      <c r="J36" s="145" t="s">
        <v>18</v>
      </c>
      <c r="K36" s="8"/>
      <c r="L36" s="131"/>
      <c r="M36" s="110"/>
      <c r="N36" s="81"/>
      <c r="O36" s="20"/>
      <c r="P36" s="20"/>
      <c r="Q36" s="90"/>
    </row>
    <row r="37" spans="1:17" ht="13.5" customHeight="1" x14ac:dyDescent="0.15">
      <c r="A37" s="146"/>
      <c r="B37" s="11"/>
      <c r="C37" s="10"/>
      <c r="D37" s="83"/>
      <c r="E37" s="13"/>
      <c r="F37" s="19"/>
      <c r="G37" s="45"/>
      <c r="H37" s="66"/>
      <c r="I37" s="146"/>
      <c r="J37" s="146"/>
      <c r="K37" s="10"/>
      <c r="L37" s="10"/>
      <c r="M37" s="102"/>
      <c r="N37" s="83"/>
      <c r="O37" s="143">
        <f>ROUNDDOWN((SUM(M36:M40)),-3)/1000</f>
        <v>0</v>
      </c>
      <c r="P37" s="144"/>
      <c r="Q37" s="45"/>
    </row>
    <row r="38" spans="1:17" ht="13.5" customHeight="1" x14ac:dyDescent="0.15">
      <c r="A38" s="146"/>
      <c r="B38" s="108"/>
      <c r="C38" s="109"/>
      <c r="D38" s="94"/>
      <c r="E38" s="26"/>
      <c r="F38" s="19"/>
      <c r="G38" s="45"/>
      <c r="H38" s="66"/>
      <c r="I38" s="146"/>
      <c r="J38" s="146"/>
      <c r="K38" s="10"/>
      <c r="L38" s="10"/>
      <c r="M38" s="102"/>
      <c r="N38" s="83"/>
      <c r="O38" s="29"/>
      <c r="P38" s="84"/>
      <c r="Q38" s="45"/>
    </row>
    <row r="39" spans="1:17" ht="13.5" customHeight="1" x14ac:dyDescent="0.2">
      <c r="A39" s="146"/>
      <c r="B39" s="9"/>
      <c r="C39" s="8"/>
      <c r="D39" s="81"/>
      <c r="E39" s="20"/>
      <c r="F39" s="22"/>
      <c r="G39" s="90"/>
      <c r="H39" s="66"/>
      <c r="I39" s="146"/>
      <c r="J39" s="146"/>
      <c r="K39" s="10"/>
      <c r="L39" s="10"/>
      <c r="M39" s="102"/>
      <c r="N39" s="83"/>
      <c r="O39" s="19"/>
      <c r="P39" s="19"/>
      <c r="Q39" s="45"/>
    </row>
    <row r="40" spans="1:17" ht="13.5" customHeight="1" x14ac:dyDescent="0.15">
      <c r="A40" s="146"/>
      <c r="B40" s="11"/>
      <c r="C40" s="10"/>
      <c r="D40" s="83"/>
      <c r="E40" s="142">
        <f>ROUNDDOWN((SUM(C39:C42)),-3)/1000</f>
        <v>0</v>
      </c>
      <c r="F40" s="142"/>
      <c r="G40" s="45"/>
      <c r="H40" s="66"/>
      <c r="I40" s="146"/>
      <c r="J40" s="147"/>
      <c r="K40" s="116"/>
      <c r="L40" s="117"/>
      <c r="M40" s="118"/>
      <c r="N40" s="94"/>
      <c r="O40" s="30"/>
      <c r="P40" s="30"/>
      <c r="Q40" s="95"/>
    </row>
    <row r="41" spans="1:17" ht="13.5" customHeight="1" x14ac:dyDescent="0.2">
      <c r="A41" s="146"/>
      <c r="B41" s="11"/>
      <c r="C41" s="102"/>
      <c r="D41" s="83"/>
      <c r="E41" s="125"/>
      <c r="F41" s="125"/>
      <c r="G41" s="45"/>
      <c r="H41" s="66"/>
      <c r="I41" s="146"/>
      <c r="J41" s="145" t="s">
        <v>19</v>
      </c>
      <c r="K41" s="10"/>
      <c r="L41" s="10"/>
      <c r="M41" s="132"/>
      <c r="N41" s="82"/>
      <c r="O41" s="13"/>
      <c r="P41" s="13"/>
      <c r="Q41" s="45"/>
    </row>
    <row r="42" spans="1:17" ht="13.5" customHeight="1" x14ac:dyDescent="0.2">
      <c r="A42" s="146"/>
      <c r="B42" s="11"/>
      <c r="C42" s="104"/>
      <c r="D42" s="83"/>
      <c r="E42" s="13"/>
      <c r="F42" s="19"/>
      <c r="G42" s="93"/>
      <c r="H42" s="66"/>
      <c r="I42" s="146"/>
      <c r="J42" s="146"/>
      <c r="K42" s="10"/>
      <c r="L42" s="10"/>
      <c r="M42" s="115"/>
      <c r="N42" s="82"/>
      <c r="O42" s="157">
        <f>ROUNDDOWN((SUM(M41:M46)),-3)/1000</f>
        <v>0</v>
      </c>
      <c r="P42" s="157"/>
      <c r="Q42" s="45"/>
    </row>
    <row r="43" spans="1:17" ht="13.5" customHeight="1" x14ac:dyDescent="0.2">
      <c r="A43" s="146"/>
      <c r="B43" s="9"/>
      <c r="C43" s="8"/>
      <c r="D43" s="81"/>
      <c r="E43" s="20"/>
      <c r="F43" s="22"/>
      <c r="G43" s="90"/>
      <c r="H43" s="66"/>
      <c r="I43" s="146"/>
      <c r="J43" s="146"/>
      <c r="K43" s="10"/>
      <c r="L43" s="10"/>
      <c r="M43" s="115"/>
      <c r="N43" s="82"/>
      <c r="O43" s="13"/>
      <c r="P43" s="13"/>
      <c r="Q43" s="45"/>
    </row>
    <row r="44" spans="1:17" ht="13.5" customHeight="1" x14ac:dyDescent="0.15">
      <c r="A44" s="146"/>
      <c r="B44" s="11"/>
      <c r="C44" s="102"/>
      <c r="D44" s="83"/>
      <c r="E44" s="142">
        <f>ROUNDDOWN((SUM(C43:C46)),-3)/1000</f>
        <v>0</v>
      </c>
      <c r="F44" s="142"/>
      <c r="G44" s="45"/>
      <c r="H44" s="66"/>
      <c r="I44" s="146"/>
      <c r="J44" s="146"/>
      <c r="K44" s="10"/>
      <c r="L44" s="10"/>
      <c r="M44" s="115"/>
      <c r="N44" s="82"/>
      <c r="O44" s="13"/>
      <c r="P44" s="13"/>
      <c r="Q44" s="45"/>
    </row>
    <row r="45" spans="1:17" ht="13.5" customHeight="1" x14ac:dyDescent="0.2">
      <c r="A45" s="146"/>
      <c r="B45" s="11"/>
      <c r="C45" s="104"/>
      <c r="D45" s="83"/>
      <c r="E45" s="125"/>
      <c r="F45" s="125"/>
      <c r="G45" s="45"/>
      <c r="H45" s="66"/>
      <c r="I45" s="146"/>
      <c r="J45" s="146"/>
      <c r="K45" s="10"/>
      <c r="L45" s="10"/>
      <c r="M45" s="115"/>
      <c r="N45" s="82"/>
      <c r="O45" s="13"/>
      <c r="P45" s="13"/>
      <c r="Q45" s="45"/>
    </row>
    <row r="46" spans="1:17" ht="13.5" customHeight="1" x14ac:dyDescent="0.2">
      <c r="A46" s="146"/>
      <c r="B46" s="108"/>
      <c r="C46" s="109"/>
      <c r="D46" s="94"/>
      <c r="E46" s="26"/>
      <c r="F46" s="19"/>
      <c r="G46" s="45"/>
      <c r="H46" s="66"/>
      <c r="I46" s="146"/>
      <c r="J46" s="147"/>
      <c r="K46" s="10"/>
      <c r="L46" s="10"/>
      <c r="M46" s="115"/>
      <c r="N46" s="82"/>
      <c r="O46" s="13"/>
      <c r="P46" s="13"/>
      <c r="Q46" s="45"/>
    </row>
    <row r="47" spans="1:17" ht="13.5" customHeight="1" x14ac:dyDescent="0.15">
      <c r="A47" s="146"/>
      <c r="B47" s="9"/>
      <c r="C47" s="8"/>
      <c r="D47" s="81"/>
      <c r="E47" s="20"/>
      <c r="F47" s="22"/>
      <c r="G47" s="90"/>
      <c r="H47" s="66"/>
      <c r="I47" s="146"/>
      <c r="J47" s="145" t="s">
        <v>20</v>
      </c>
      <c r="K47" s="8"/>
      <c r="L47" s="8"/>
      <c r="M47" s="110"/>
      <c r="N47" s="77"/>
      <c r="O47" s="31"/>
      <c r="P47" s="96"/>
      <c r="Q47" s="90"/>
    </row>
    <row r="48" spans="1:17" ht="13.5" customHeight="1" x14ac:dyDescent="0.15">
      <c r="A48" s="146"/>
      <c r="B48" s="129"/>
      <c r="C48" s="102"/>
      <c r="D48" s="83"/>
      <c r="E48" s="142">
        <f>ROUNDDOWN((SUM(C47:C50)),-3)/1000</f>
        <v>0</v>
      </c>
      <c r="F48" s="142"/>
      <c r="G48" s="45"/>
      <c r="H48" s="66"/>
      <c r="I48" s="146"/>
      <c r="J48" s="146"/>
      <c r="K48" s="10"/>
      <c r="L48" s="10"/>
      <c r="M48" s="115"/>
      <c r="N48" s="82"/>
      <c r="O48" s="143">
        <f>ROUNDDOWN((SUM(M47:M50)),-3)/1000</f>
        <v>0</v>
      </c>
      <c r="P48" s="144"/>
      <c r="Q48" s="45"/>
    </row>
    <row r="49" spans="1:17" ht="13.5" customHeight="1" x14ac:dyDescent="0.2">
      <c r="A49" s="146"/>
      <c r="B49" s="11"/>
      <c r="C49" s="102"/>
      <c r="D49" s="83"/>
      <c r="E49" s="13"/>
      <c r="F49" s="28"/>
      <c r="G49" s="45"/>
      <c r="H49" s="66"/>
      <c r="I49" s="146"/>
      <c r="J49" s="146"/>
      <c r="K49" s="10"/>
      <c r="L49" s="10"/>
      <c r="M49" s="104"/>
      <c r="N49" s="32"/>
      <c r="O49" s="15"/>
      <c r="P49" s="15"/>
      <c r="Q49" s="98"/>
    </row>
    <row r="50" spans="1:17" ht="13.5" customHeight="1" x14ac:dyDescent="0.2">
      <c r="A50" s="147"/>
      <c r="B50" s="108"/>
      <c r="C50" s="10"/>
      <c r="D50" s="83"/>
      <c r="E50" s="13"/>
      <c r="F50" s="19"/>
      <c r="G50" s="97"/>
      <c r="H50" s="66"/>
      <c r="I50" s="146"/>
      <c r="J50" s="146"/>
      <c r="K50" s="10"/>
      <c r="L50" s="10"/>
      <c r="M50" s="104"/>
      <c r="N50" s="32"/>
      <c r="O50" s="15"/>
      <c r="P50" s="15"/>
      <c r="Q50" s="98"/>
    </row>
    <row r="51" spans="1:17" ht="13.5" customHeight="1" x14ac:dyDescent="0.2">
      <c r="A51" s="182" t="s">
        <v>14</v>
      </c>
      <c r="B51" s="183"/>
      <c r="C51" s="184"/>
      <c r="D51" s="81"/>
      <c r="E51" s="20"/>
      <c r="F51" s="22"/>
      <c r="G51" s="90"/>
      <c r="H51" s="66"/>
      <c r="I51" s="146"/>
      <c r="J51" s="202" t="s">
        <v>30</v>
      </c>
      <c r="K51" s="8"/>
      <c r="L51" s="8"/>
      <c r="M51" s="110"/>
      <c r="N51" s="138"/>
      <c r="O51" s="139"/>
      <c r="P51" s="139"/>
      <c r="Q51" s="140"/>
    </row>
    <row r="52" spans="1:17" ht="13.5" customHeight="1" x14ac:dyDescent="0.15">
      <c r="A52" s="185"/>
      <c r="B52" s="186"/>
      <c r="C52" s="187"/>
      <c r="D52" s="83"/>
      <c r="E52" s="177">
        <f>E24+E29+E35+E44+E40+E48+E8</f>
        <v>0</v>
      </c>
      <c r="F52" s="177"/>
      <c r="G52" s="45"/>
      <c r="H52" s="66"/>
      <c r="I52" s="146"/>
      <c r="J52" s="203"/>
      <c r="K52" s="10"/>
      <c r="L52" s="10"/>
      <c r="M52" s="104"/>
      <c r="N52" s="42"/>
      <c r="O52" s="143">
        <f>ROUNDDOWN((SUM(M51:M55)),-3)/1000</f>
        <v>0</v>
      </c>
      <c r="P52" s="144"/>
      <c r="Q52" s="98"/>
    </row>
    <row r="53" spans="1:17" ht="13.5" customHeight="1" x14ac:dyDescent="0.2">
      <c r="A53" s="188"/>
      <c r="B53" s="189"/>
      <c r="C53" s="190"/>
      <c r="D53" s="92"/>
      <c r="E53" s="26"/>
      <c r="F53" s="19"/>
      <c r="G53" s="88"/>
      <c r="H53" s="66"/>
      <c r="I53" s="146"/>
      <c r="J53" s="203"/>
      <c r="K53" s="10"/>
      <c r="L53" s="10"/>
      <c r="M53" s="104"/>
      <c r="N53" s="42"/>
      <c r="O53" s="15"/>
      <c r="P53" s="15"/>
      <c r="Q53" s="98"/>
    </row>
    <row r="54" spans="1:17" ht="13.5" customHeight="1" x14ac:dyDescent="0.2">
      <c r="A54" s="179" t="s">
        <v>25</v>
      </c>
      <c r="B54" s="69" t="s">
        <v>21</v>
      </c>
      <c r="C54" s="8"/>
      <c r="D54" s="9"/>
      <c r="E54" s="20"/>
      <c r="F54" s="22"/>
      <c r="G54" s="21"/>
      <c r="H54" s="7"/>
      <c r="I54" s="146"/>
      <c r="J54" s="203"/>
      <c r="K54" s="10"/>
      <c r="L54" s="10"/>
      <c r="M54" s="104"/>
      <c r="N54" s="42"/>
      <c r="O54" s="15"/>
      <c r="P54" s="15"/>
      <c r="Q54" s="98"/>
    </row>
    <row r="55" spans="1:17" ht="13.5" customHeight="1" x14ac:dyDescent="0.15">
      <c r="A55" s="180"/>
      <c r="B55" s="10"/>
      <c r="C55" s="104"/>
      <c r="D55" s="11"/>
      <c r="E55" s="142">
        <f>ROUNDDOWN((SUM(C54:C59)),-3)/1000</f>
        <v>0</v>
      </c>
      <c r="F55" s="142"/>
      <c r="G55" s="12"/>
      <c r="H55" s="7"/>
      <c r="I55" s="147"/>
      <c r="J55" s="204"/>
      <c r="K55" s="109"/>
      <c r="L55" s="109"/>
      <c r="M55" s="123"/>
      <c r="N55" s="48"/>
      <c r="O55" s="49"/>
      <c r="P55" s="49"/>
      <c r="Q55" s="141"/>
    </row>
    <row r="56" spans="1:17" ht="13.5" customHeight="1" x14ac:dyDescent="0.2">
      <c r="A56" s="180"/>
      <c r="B56" s="10"/>
      <c r="C56" s="10"/>
      <c r="D56" s="11"/>
      <c r="E56" s="13"/>
      <c r="F56" s="19"/>
      <c r="G56" s="12"/>
      <c r="H56" s="7"/>
      <c r="I56" s="193" t="s">
        <v>28</v>
      </c>
      <c r="J56" s="194"/>
      <c r="K56" s="194"/>
      <c r="L56" s="194"/>
      <c r="M56" s="195"/>
      <c r="N56" s="9"/>
      <c r="O56" s="20"/>
      <c r="P56" s="20"/>
      <c r="Q56" s="21"/>
    </row>
    <row r="57" spans="1:17" ht="13.5" customHeight="1" x14ac:dyDescent="0.2">
      <c r="A57" s="180"/>
      <c r="B57" s="10"/>
      <c r="C57" s="10"/>
      <c r="D57" s="11"/>
      <c r="E57" s="13"/>
      <c r="F57" s="19"/>
      <c r="G57" s="12"/>
      <c r="H57" s="7"/>
      <c r="I57" s="196"/>
      <c r="J57" s="197"/>
      <c r="K57" s="197"/>
      <c r="L57" s="197"/>
      <c r="M57" s="198"/>
      <c r="N57" s="34"/>
      <c r="O57" s="157">
        <f>SUM(O8,O13,O18,O24,O30,O37,O42,O48)</f>
        <v>0</v>
      </c>
      <c r="P57" s="157"/>
      <c r="Q57" s="12"/>
    </row>
    <row r="58" spans="1:17" ht="13.5" customHeight="1" x14ac:dyDescent="0.2">
      <c r="A58" s="180"/>
      <c r="B58" s="40"/>
      <c r="C58" s="41"/>
      <c r="D58" s="42"/>
      <c r="E58" s="19"/>
      <c r="F58" s="14"/>
      <c r="G58" s="12"/>
      <c r="H58" s="7"/>
      <c r="I58" s="199"/>
      <c r="J58" s="200"/>
      <c r="K58" s="200"/>
      <c r="L58" s="200"/>
      <c r="M58" s="201"/>
      <c r="N58" s="25"/>
      <c r="O58" s="35"/>
      <c r="P58" s="35"/>
      <c r="Q58" s="36"/>
    </row>
    <row r="59" spans="1:17" ht="13.5" customHeight="1" x14ac:dyDescent="0.2">
      <c r="A59" s="181"/>
      <c r="B59" s="46"/>
      <c r="C59" s="47"/>
      <c r="D59" s="48"/>
      <c r="E59" s="49"/>
      <c r="F59" s="16"/>
      <c r="G59" s="33"/>
      <c r="H59" s="5"/>
      <c r="I59" s="205" t="s">
        <v>22</v>
      </c>
      <c r="J59" s="206"/>
      <c r="K59" s="133"/>
      <c r="L59" s="134"/>
      <c r="M59" s="135"/>
      <c r="N59" s="37"/>
      <c r="O59" s="38"/>
      <c r="P59" s="38"/>
      <c r="Q59" s="39"/>
    </row>
    <row r="60" spans="1:17" ht="13.5" customHeight="1" x14ac:dyDescent="0.2">
      <c r="A60" s="192" t="s">
        <v>26</v>
      </c>
      <c r="B60" s="160"/>
      <c r="C60" s="161"/>
      <c r="D60" s="9"/>
      <c r="E60" s="20"/>
      <c r="F60" s="22"/>
      <c r="G60" s="21"/>
      <c r="H60" s="5"/>
      <c r="I60" s="207"/>
      <c r="J60" s="208"/>
      <c r="K60" s="119"/>
      <c r="L60" s="120"/>
      <c r="M60" s="136"/>
      <c r="N60" s="43"/>
      <c r="O60" s="191">
        <f>ROUNDDOWN((SUM(M59:M62)),-3)/1000</f>
        <v>0</v>
      </c>
      <c r="P60" s="191"/>
      <c r="Q60" s="45"/>
    </row>
    <row r="61" spans="1:17" ht="13.5" customHeight="1" x14ac:dyDescent="0.2">
      <c r="A61" s="162"/>
      <c r="B61" s="163"/>
      <c r="C61" s="164"/>
      <c r="D61" s="34"/>
      <c r="E61" s="177" cm="1">
        <f t="array" ref="E61">_xlfn.IFS(E8=0,IF(O57&gt;3000,3000,O64),E8&gt;0,_xlfn.IFS(ROUNDDOWN(O57*1/2,0)&gt;3000,3000,ROUNDDOWN(O57*1/2,0)&lt;O64-E8,ROUNDDOWN(O57*1/2,0),ROUNDDOWN(O57*1/2,0)&gt;O64-E8,O64-E8))</f>
        <v>0</v>
      </c>
      <c r="F61" s="177"/>
      <c r="G61" s="12"/>
      <c r="H61" s="5"/>
      <c r="I61" s="207"/>
      <c r="J61" s="208"/>
      <c r="K61" s="119"/>
      <c r="L61" s="120"/>
      <c r="M61" s="12"/>
      <c r="N61" s="43"/>
      <c r="O61" s="44"/>
      <c r="P61" s="44"/>
      <c r="Q61" s="45"/>
    </row>
    <row r="62" spans="1:17" ht="13.5" customHeight="1" x14ac:dyDescent="0.2">
      <c r="A62" s="165"/>
      <c r="B62" s="166"/>
      <c r="C62" s="167"/>
      <c r="D62" s="25"/>
      <c r="E62" s="35"/>
      <c r="F62" s="52"/>
      <c r="G62" s="36"/>
      <c r="H62" s="5"/>
      <c r="I62" s="209"/>
      <c r="J62" s="210"/>
      <c r="K62" s="121"/>
      <c r="L62" s="122"/>
      <c r="M62" s="123"/>
      <c r="N62" s="53"/>
      <c r="O62" s="54"/>
      <c r="P62" s="54"/>
      <c r="Q62" s="55"/>
    </row>
    <row r="63" spans="1:17" ht="13.5" customHeight="1" x14ac:dyDescent="0.2">
      <c r="A63" s="159" t="s">
        <v>27</v>
      </c>
      <c r="B63" s="160"/>
      <c r="C63" s="161"/>
      <c r="D63" s="9"/>
      <c r="E63" s="20"/>
      <c r="F63" s="22"/>
      <c r="G63" s="21"/>
      <c r="H63" s="5"/>
      <c r="I63" s="168" t="s">
        <v>23</v>
      </c>
      <c r="J63" s="169"/>
      <c r="K63" s="169"/>
      <c r="L63" s="169"/>
      <c r="M63" s="170"/>
      <c r="N63" s="56"/>
      <c r="O63" s="57"/>
      <c r="P63" s="57"/>
      <c r="Q63" s="58"/>
    </row>
    <row r="64" spans="1:17" ht="13.5" customHeight="1" x14ac:dyDescent="0.2">
      <c r="A64" s="162"/>
      <c r="B64" s="163"/>
      <c r="C64" s="164"/>
      <c r="D64" s="34"/>
      <c r="E64" s="177">
        <f>E52+E55+E61</f>
        <v>0</v>
      </c>
      <c r="F64" s="177"/>
      <c r="G64" s="12"/>
      <c r="H64" s="5"/>
      <c r="I64" s="171"/>
      <c r="J64" s="172"/>
      <c r="K64" s="172"/>
      <c r="L64" s="172"/>
      <c r="M64" s="173"/>
      <c r="N64" s="50"/>
      <c r="O64" s="178">
        <f>SUM(O57,O60)</f>
        <v>0</v>
      </c>
      <c r="P64" s="178"/>
      <c r="Q64" s="51"/>
    </row>
    <row r="65" spans="1:17" ht="13.5" customHeight="1" x14ac:dyDescent="0.2">
      <c r="A65" s="165"/>
      <c r="B65" s="166"/>
      <c r="C65" s="167"/>
      <c r="D65" s="25"/>
      <c r="E65" s="35"/>
      <c r="F65" s="52"/>
      <c r="G65" s="36"/>
      <c r="H65" s="5"/>
      <c r="I65" s="174"/>
      <c r="J65" s="175"/>
      <c r="K65" s="175"/>
      <c r="L65" s="175"/>
      <c r="M65" s="176"/>
      <c r="N65" s="53"/>
      <c r="O65" s="54"/>
      <c r="P65" s="54"/>
      <c r="Q65" s="55"/>
    </row>
    <row r="66" spans="1:17" x14ac:dyDescent="0.2">
      <c r="A66" s="68" t="s">
        <v>24</v>
      </c>
      <c r="B66" s="59"/>
      <c r="C66" s="59"/>
      <c r="D66" s="59"/>
      <c r="E66" s="59"/>
      <c r="F66" s="59"/>
      <c r="G66" s="59"/>
      <c r="H66" s="59"/>
      <c r="I66" s="5"/>
      <c r="J66" s="5"/>
      <c r="K66" s="1"/>
      <c r="L66" s="1"/>
      <c r="M66" s="6"/>
      <c r="N66" s="2"/>
      <c r="O66" s="3"/>
      <c r="P66" s="3"/>
      <c r="Q66" s="4"/>
    </row>
    <row r="67" spans="1:17" ht="25.5" customHeight="1" x14ac:dyDescent="0.2">
      <c r="A67" s="100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</row>
    <row r="68" spans="1:17" ht="37.5" customHeight="1" x14ac:dyDescent="0.2">
      <c r="A68" s="137"/>
      <c r="B68" s="137"/>
      <c r="C68" s="137"/>
      <c r="D68" s="137"/>
      <c r="E68" s="137"/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</row>
    <row r="71" spans="1:17" ht="8.25" customHeight="1" x14ac:dyDescent="0.2"/>
    <row r="72" spans="1:17" ht="8.25" customHeight="1" x14ac:dyDescent="0.2"/>
    <row r="73" spans="1:17" ht="8.25" customHeight="1" x14ac:dyDescent="0.2"/>
  </sheetData>
  <mergeCells count="50">
    <mergeCell ref="A51:C53"/>
    <mergeCell ref="E52:F52"/>
    <mergeCell ref="O60:P60"/>
    <mergeCell ref="A60:C62"/>
    <mergeCell ref="E61:F61"/>
    <mergeCell ref="I56:M58"/>
    <mergeCell ref="J51:J55"/>
    <mergeCell ref="O52:P52"/>
    <mergeCell ref="I7:I55"/>
    <mergeCell ref="I59:J62"/>
    <mergeCell ref="A7:A22"/>
    <mergeCell ref="A23:A50"/>
    <mergeCell ref="J23:J28"/>
    <mergeCell ref="E24:F24"/>
    <mergeCell ref="O24:P24"/>
    <mergeCell ref="B28:C28"/>
    <mergeCell ref="A63:C65"/>
    <mergeCell ref="I63:M65"/>
    <mergeCell ref="E64:F64"/>
    <mergeCell ref="O64:P64"/>
    <mergeCell ref="A54:A59"/>
    <mergeCell ref="E55:F55"/>
    <mergeCell ref="O57:P57"/>
    <mergeCell ref="E29:F29"/>
    <mergeCell ref="J29:J35"/>
    <mergeCell ref="O30:P30"/>
    <mergeCell ref="E35:F35"/>
    <mergeCell ref="O37:P37"/>
    <mergeCell ref="E8:F8"/>
    <mergeCell ref="O8:P8"/>
    <mergeCell ref="J12:J16"/>
    <mergeCell ref="O13:P13"/>
    <mergeCell ref="J17:J22"/>
    <mergeCell ref="O18:P18"/>
    <mergeCell ref="E48:F48"/>
    <mergeCell ref="O48:P48"/>
    <mergeCell ref="J47:J50"/>
    <mergeCell ref="J36:J40"/>
    <mergeCell ref="A3:Q3"/>
    <mergeCell ref="L5:Q5"/>
    <mergeCell ref="B6:C6"/>
    <mergeCell ref="D6:G6"/>
    <mergeCell ref="I6:J6"/>
    <mergeCell ref="K6:M6"/>
    <mergeCell ref="N6:Q6"/>
    <mergeCell ref="E40:F40"/>
    <mergeCell ref="J41:J46"/>
    <mergeCell ref="O42:P42"/>
    <mergeCell ref="E44:F44"/>
    <mergeCell ref="J7:J11"/>
  </mergeCells>
  <phoneticPr fontId="3"/>
  <printOptions verticalCentered="1"/>
  <pageMargins left="1.0629921259842521" right="0.31496062992125984" top="0.35433070866141736" bottom="0.19685039370078741" header="0.31496062992125984" footer="0.31496062992125984"/>
  <pageSetup paperSize="9" scale="8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予算書</vt:lpstr>
      <vt:lpstr>予算書!Print_Area</vt:lpstr>
    </vt:vector>
  </TitlesOfParts>
  <Company>鹿児島県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宮畑 えりか</cp:lastModifiedBy>
  <cp:lastPrinted>2026-03-11T10:18:39Z</cp:lastPrinted>
  <dcterms:created xsi:type="dcterms:W3CDTF">2021-02-20T07:13:00Z</dcterms:created>
  <dcterms:modified xsi:type="dcterms:W3CDTF">2026-03-25T08:09:39Z</dcterms:modified>
</cp:coreProperties>
</file>