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2 さつま町（済）\"/>
    </mc:Choice>
  </mc:AlternateContent>
  <xr:revisionPtr revIDLastSave="0" documentId="13_ncr:1_{8534C2A4-0D80-438C-834B-B79514528441}" xr6:coauthVersionLast="47" xr6:coauthVersionMax="47" xr10:uidLastSave="{00000000-0000-0000-0000-000000000000}"/>
  <workbookProtection workbookAlgorithmName="SHA-512" workbookHashValue="/IEugr7KjGy7O5Q9GPw/kCeqBfcM/paPfbtOABPvthTCUurHpX1HFivHjC0xOr5ADk6P8sfEve2kJD2asKVf3w==" workbookSaltValue="AAusTWH/HEs7mFkXkcPvn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<sst xmlns="http://schemas.openxmlformats.org/spreadsheetml/2006/main" count="319" uniqueCount="116">
  <si>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</si>
  <si>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</si>
  <si>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</si>
  <si>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</si>
  <si>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</si>
  <si>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</si>
  <si>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</si>
  <si>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</si>
  <si>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</si>
  <si>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</si>
  <si>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</si>
  <si>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</si>
  <si>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</si>
  <si>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</si>
  <si>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</si>
  <si>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</si>
  <si>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</si>
  <si>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</si>
  <si>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</si>
  <si>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</si>
  <si>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</si>
  <si>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</si>
  <si>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</si>
  <si>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</si>
  <si>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</si>
  <si>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</si>
  <si>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</si>
  <si>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</si>
  <si>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</si>
  <si>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</si>
  <si>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</si>
  <si>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</si>
  <si>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</si>
  <si>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</si>
  <si>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</si>
  <si>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</si>
  <si>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</si>
  <si>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</si>
  <si>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</si>
  <si>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</si>
  <si>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</si>
  <si>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</si>
  <si>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</si>
  <si>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</si>
  <si>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</si>
  <si>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</si>
  <si>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</si>
  <si>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</si>
  <si>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</si>
  <si>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</si>
  <si>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</si>
  <si>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</si>
  <si>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</si>
  <si>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</si>
  <si>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</si>
  <si>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</si>
  <si>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</si>
  <si>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</si>
  <si>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</si>
  <si>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</si>
  <si>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</si>
  <si>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</si>
  <si>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</si>
  <si>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</si>
  <si>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</si>
  <si>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</si>
  <si>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</si>
  <si>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</si>
  <si>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</si>
  <si>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</si>
  <si>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</si>
  <si>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</si>
  <si>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</si>
  <si>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</si>
  <si>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</si>
  <si>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</si>
  <si>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</si>
  <si>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</si>
  <si>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</si>
  <si>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</si>
  <si>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</si>
  <si>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</si>
  <si>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</si>
  <si>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</si>
  <si>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</si>
  <si>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</si>
  <si>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</si>
  <si>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</si>
  <si>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</si>
  <si>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</si>
  <si>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</si>
  <si>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</si>
  <si>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</si>
  <si>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</si>
  <si>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</si>
  <si>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</si>
  <si>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</si>
  <si>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</si>
  <si>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</si>
  <si>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</si>
  <si>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</si>
  <si>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</si>
  <si>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</si>
  <si>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</si>
  <si>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</si>
  <si>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</si>
  <si>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</si>
  <si>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</si>
  <si>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</si>
  <si>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</si>
  <si>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</si>
  <si>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</si>
  <si>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</si>
  <si>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①経常収支比率については、117.39％と高いが、⑤経費回収率39.51％と平均を下回っていることから、収益の内訳に占める使用料収入が少ない状況といえる。
　また⑧水洗化率が98.71％であり、区域内の人口が減少している状況を踏まえると⑦施設使用率は今後減少が見込まれる。このことから、施設の処理能力は十分であると思われるが、施設の固定費に対する使用料の減少が見込まれ、⑥の汚水処理原価は高くなることが予想される。</t>
    <rPh sb="2" eb="6">
      <t>ケイジョウシュウシ</t>
    </rPh>
    <rPh sb="6" eb="8">
      <t>ヒリツ</t>
    </rPh>
    <rPh sb="22" eb="23">
      <t>タカ</t>
    </rPh>
    <rPh sb="27" eb="29">
      <t>ケイヒ</t>
    </rPh>
    <rPh sb="29" eb="32">
      <t>カイシュウリツ</t>
    </rPh>
    <rPh sb="39" eb="41">
      <t>ヘイキン</t>
    </rPh>
    <rPh sb="42" eb="44">
      <t>シタマワ</t>
    </rPh>
    <rPh sb="53" eb="55">
      <t>シュウエキ</t>
    </rPh>
    <rPh sb="56" eb="58">
      <t>ウチワケ</t>
    </rPh>
    <rPh sb="59" eb="60">
      <t>シ</t>
    </rPh>
    <rPh sb="62" eb="65">
      <t>シヨウリョウ</t>
    </rPh>
    <rPh sb="65" eb="67">
      <t>シュウニュウ</t>
    </rPh>
    <rPh sb="68" eb="69">
      <t>スク</t>
    </rPh>
    <rPh sb="71" eb="73">
      <t>ジョウキョウ</t>
    </rPh>
    <rPh sb="83" eb="87">
      <t>スイセンカリツ</t>
    </rPh>
    <rPh sb="98" eb="101">
      <t>クイキナイ</t>
    </rPh>
    <rPh sb="102" eb="104">
      <t>ジンコウ</t>
    </rPh>
    <rPh sb="105" eb="107">
      <t>ゲンショウ</t>
    </rPh>
    <rPh sb="111" eb="113">
      <t>ジョウキョウ</t>
    </rPh>
    <rPh sb="114" eb="115">
      <t>フ</t>
    </rPh>
    <rPh sb="120" eb="122">
      <t>シセツ</t>
    </rPh>
    <rPh sb="122" eb="125">
      <t>シヨウリツ</t>
    </rPh>
    <rPh sb="126" eb="128">
      <t>コンゴ</t>
    </rPh>
    <rPh sb="128" eb="130">
      <t>ゲンショウ</t>
    </rPh>
    <rPh sb="131" eb="133">
      <t>ミコ</t>
    </rPh>
    <rPh sb="144" eb="146">
      <t>シセツ</t>
    </rPh>
    <rPh sb="147" eb="151">
      <t>ショリノウリョク</t>
    </rPh>
    <rPh sb="152" eb="154">
      <t>ジュウブン</t>
    </rPh>
    <rPh sb="158" eb="159">
      <t>オモ</t>
    </rPh>
    <rPh sb="164" eb="166">
      <t>シセツ</t>
    </rPh>
    <rPh sb="167" eb="170">
      <t>コテイヒ</t>
    </rPh>
    <rPh sb="171" eb="172">
      <t>タイ</t>
    </rPh>
    <rPh sb="174" eb="177">
      <t>シヨウリョウ</t>
    </rPh>
    <rPh sb="178" eb="180">
      <t>ゲンショウ</t>
    </rPh>
    <rPh sb="181" eb="183">
      <t>ミコ</t>
    </rPh>
    <rPh sb="188" eb="192">
      <t>オスイショリ</t>
    </rPh>
    <rPh sb="192" eb="194">
      <t>ゲンカ</t>
    </rPh>
    <rPh sb="195" eb="196">
      <t>タカ</t>
    </rPh>
    <rPh sb="202" eb="204">
      <t>ヨソウ</t>
    </rPh>
    <phoneticPr fontId="4"/>
  </si>
  <si>
    <t>　②管渠老朽化率が示す通り、現在耐用年数を経過した管渠はない。ただし、近い時期に整備した管渠が多い為、今後多くの管渠が一気に対応年数を超える状況が想定される。このことから、今後管渠の更新や修繕を計画的に行うことが必要と思われる。</t>
    <rPh sb="2" eb="4">
      <t>カンキョ</t>
    </rPh>
    <rPh sb="4" eb="7">
      <t>ロウキュウカ</t>
    </rPh>
    <rPh sb="7" eb="8">
      <t>リツ</t>
    </rPh>
    <rPh sb="9" eb="10">
      <t>シメ</t>
    </rPh>
    <rPh sb="11" eb="12">
      <t>トオ</t>
    </rPh>
    <rPh sb="14" eb="16">
      <t>ゲンザイ</t>
    </rPh>
    <rPh sb="16" eb="20">
      <t>タイヨウネンスウ</t>
    </rPh>
    <rPh sb="21" eb="23">
      <t>ケイカ</t>
    </rPh>
    <rPh sb="25" eb="27">
      <t>カンキョ</t>
    </rPh>
    <rPh sb="35" eb="36">
      <t>チカ</t>
    </rPh>
    <rPh sb="37" eb="39">
      <t>ジキ</t>
    </rPh>
    <rPh sb="40" eb="42">
      <t>セイビ</t>
    </rPh>
    <rPh sb="44" eb="46">
      <t>カンキョ</t>
    </rPh>
    <rPh sb="47" eb="48">
      <t>オオ</t>
    </rPh>
    <rPh sb="49" eb="50">
      <t>タメ</t>
    </rPh>
    <rPh sb="51" eb="53">
      <t>コンゴ</t>
    </rPh>
    <rPh sb="53" eb="54">
      <t>オオ</t>
    </rPh>
    <rPh sb="56" eb="58">
      <t>カンキョ</t>
    </rPh>
    <rPh sb="59" eb="61">
      <t>イッキ</t>
    </rPh>
    <rPh sb="62" eb="66">
      <t>タイオウネンスウ</t>
    </rPh>
    <rPh sb="67" eb="68">
      <t>コ</t>
    </rPh>
    <rPh sb="70" eb="72">
      <t>ジョウキョウ</t>
    </rPh>
    <rPh sb="73" eb="75">
      <t>ソウテイ</t>
    </rPh>
    <rPh sb="86" eb="88">
      <t>コンゴ</t>
    </rPh>
    <rPh sb="88" eb="90">
      <t>カンキョ</t>
    </rPh>
    <rPh sb="91" eb="93">
      <t>コウシン</t>
    </rPh>
    <rPh sb="94" eb="96">
      <t>シュウゼン</t>
    </rPh>
    <rPh sb="97" eb="100">
      <t>ケイカクテキ</t>
    </rPh>
    <rPh sb="101" eb="102">
      <t>オコナ</t>
    </rPh>
    <rPh sb="106" eb="108">
      <t>ヒツヨウ</t>
    </rPh>
    <rPh sb="109" eb="110">
      <t>オモ</t>
    </rPh>
    <phoneticPr fontId="4"/>
  </si>
  <si>
    <t>　処理区域内人口の減少に伴い、使用料収入の減少や、処理原価の増化が見込まれる。また、今後の設備、管渠の老朽化を見越した、計画的な設備の維持管理が必要となる。現状の収支や流動比率の状況かは健全であるものの、今後収支を維持するため、使用料改定や経費の節減などあらゆる手段を検討する必要があると思料される。</t>
    <rPh sb="1" eb="6">
      <t>ショリクイキナイ</t>
    </rPh>
    <rPh sb="6" eb="8">
      <t>ジンコウ</t>
    </rPh>
    <rPh sb="9" eb="11">
      <t>ゲンショウ</t>
    </rPh>
    <rPh sb="12" eb="13">
      <t>トモナ</t>
    </rPh>
    <rPh sb="15" eb="18">
      <t>シヨウリョウ</t>
    </rPh>
    <rPh sb="18" eb="20">
      <t>シュウニュウ</t>
    </rPh>
    <rPh sb="21" eb="23">
      <t>ゲンショウ</t>
    </rPh>
    <rPh sb="25" eb="29">
      <t>ショリゲンカ</t>
    </rPh>
    <rPh sb="30" eb="31">
      <t>ゾウ</t>
    </rPh>
    <rPh sb="31" eb="32">
      <t>カ</t>
    </rPh>
    <rPh sb="33" eb="35">
      <t>ミコ</t>
    </rPh>
    <rPh sb="42" eb="44">
      <t>コンゴ</t>
    </rPh>
    <rPh sb="45" eb="47">
      <t>セツビ</t>
    </rPh>
    <rPh sb="48" eb="50">
      <t>カンキョ</t>
    </rPh>
    <rPh sb="51" eb="54">
      <t>ロウキュウカ</t>
    </rPh>
    <rPh sb="55" eb="57">
      <t>ミコ</t>
    </rPh>
    <rPh sb="60" eb="63">
      <t>ケイカクテキ</t>
    </rPh>
    <rPh sb="64" eb="66">
      <t>セツビ</t>
    </rPh>
    <rPh sb="67" eb="71">
      <t>イジカンリ</t>
    </rPh>
    <rPh sb="72" eb="74">
      <t>ヒツヨウ</t>
    </rPh>
    <rPh sb="78" eb="80">
      <t>ゲンジョウ</t>
    </rPh>
    <rPh sb="81" eb="83">
      <t>シュウシ</t>
    </rPh>
    <rPh sb="84" eb="88">
      <t>リュウドウヒリツ</t>
    </rPh>
    <rPh sb="89" eb="91">
      <t>ジョウキョウ</t>
    </rPh>
    <rPh sb="93" eb="95">
      <t>ケンゼン</t>
    </rPh>
    <rPh sb="102" eb="104">
      <t>コンゴ</t>
    </rPh>
    <rPh sb="104" eb="106">
      <t>シュウシ</t>
    </rPh>
    <rPh sb="107" eb="109">
      <t>イジ</t>
    </rPh>
    <rPh sb="114" eb="117">
      <t>シヨウリョウ</t>
    </rPh>
    <rPh sb="117" eb="119">
      <t>カイテイ</t>
    </rPh>
    <rPh sb="120" eb="122">
      <t>ケイヒ</t>
    </rPh>
    <rPh sb="123" eb="125">
      <t>セツゲン</t>
    </rPh>
    <rPh sb="131" eb="133">
      <t>シュダン</t>
    </rPh>
    <rPh sb="134" eb="136">
      <t>ケントウ</t>
    </rPh>
    <rPh sb="138" eb="140">
      <t>ヒツヨウ</t>
    </rPh>
    <rPh sb="144" eb="146">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</si>
</sst>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CF-4844-9A52-2189C81604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6CF-4844-9A52-2189C81604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91.67</c:v>
                </c:pt>
              </c:numCache>
            </c:numRef>
          </c:val>
          <c:extLst>
            <c:ext xmlns:c16="http://schemas.microsoft.com/office/drawing/2014/chart" uri="{C3380CC4-5D6E-409C-BE32-E72D297353CC}">
              <c16:uniqueId val="{00000000-EB09-4EF6-9C32-F407A1F8C2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B09-4EF6-9C32-F407A1F8C2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98.71</c:v>
                </c:pt>
              </c:numCache>
            </c:numRef>
          </c:val>
          <c:extLst>
            <c:ext xmlns:c16="http://schemas.microsoft.com/office/drawing/2014/chart" uri="{C3380CC4-5D6E-409C-BE32-E72D297353CC}">
              <c16:uniqueId val="{00000000-4FEE-4070-BD7E-53B4AB1AD1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FEE-4070-BD7E-53B4AB1AD1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117.39</c:v>
                </c:pt>
              </c:numCache>
            </c:numRef>
          </c:val>
          <c:extLst>
            <c:ext xmlns:c16="http://schemas.microsoft.com/office/drawing/2014/chart" uri="{C3380CC4-5D6E-409C-BE32-E72D297353CC}">
              <c16:uniqueId val="{00000000-0FBE-44B5-9885-3582D5F40F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FBE-44B5-9885-3582D5F40F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4F60-482E-BD72-4E888D6A80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F60-482E-BD72-4E888D6A80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13-4F35-9923-5E4D29F58D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713-4F35-9923-5E4D29F58D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75-402B-9285-167E8144BF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675-402B-9285-167E8144BF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445</c:v>
                </c:pt>
              </c:numCache>
            </c:numRef>
          </c:val>
          <c:extLst>
            <c:ext xmlns:c16="http://schemas.microsoft.com/office/drawing/2014/chart" uri="{C3380CC4-5D6E-409C-BE32-E72D297353CC}">
              <c16:uniqueId val="{00000000-4B2A-4E1A-99D3-D6F703168B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B2A-4E1A-99D3-D6F703168B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58-4A04-97C8-52410E3AA8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058-4A04-97C8-52410E3AA8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39.51</c:v>
                </c:pt>
              </c:numCache>
            </c:numRef>
          </c:val>
          <c:extLst>
            <c:ext xmlns:c16="http://schemas.microsoft.com/office/drawing/2014/chart" uri="{C3380CC4-5D6E-409C-BE32-E72D297353CC}">
              <c16:uniqueId val="{00000000-6DDB-45FF-830E-7DC982EDA7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DDB-45FF-830E-7DC982EDA7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418.42</c:v>
                </c:pt>
              </c:numCache>
            </c:numRef>
          </c:val>
          <c:extLst>
            <c:ext xmlns:c16="http://schemas.microsoft.com/office/drawing/2014/chart" uri="{C3380CC4-5D6E-409C-BE32-E72D297353CC}">
              <c16:uniqueId val="{00000000-E249-4625-9A7F-92AFC14F46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249-4625-9A7F-92AFC14F46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さつま町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18696</v>
      </c>
      <c r="AM8" s="41"/>
      <c r="AN8" s="41"/>
      <c r="AO8" s="41"/>
      <c r="AP8" s="41"/>
      <c r="AQ8" s="41"/>
      <c r="AR8" s="41"/>
      <c r="AS8" s="41"/>
      <c r="AT8" s="34">
        <f>データ!T6</f>
        <v>303.89999999999998</v>
      </c>
      <c r="AU8" s="34"/>
      <c r="AV8" s="34"/>
      <c r="AW8" s="34"/>
      <c r="AX8" s="34"/>
      <c r="AY8" s="34"/>
      <c r="AZ8" s="34"/>
      <c r="BA8" s="34"/>
      <c r="BB8" s="34">
        <f>データ!U6</f>
        <v>61.52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88.85</v>
      </c>
      <c r="J10" s="34"/>
      <c r="K10" s="34"/>
      <c r="L10" s="34"/>
      <c r="M10" s="34"/>
      <c r="N10" s="34"/>
      <c r="O10" s="34"/>
      <c r="P10" s="34">
        <f>データ!P6</f>
        <v>6.3</v>
      </c>
      <c r="Q10" s="34"/>
      <c r="R10" s="34"/>
      <c r="S10" s="34"/>
      <c r="T10" s="34"/>
      <c r="U10" s="34"/>
      <c r="V10" s="34"/>
      <c r="W10" s="34">
        <f>データ!Q6</f>
        <v>100</v>
      </c>
      <c r="X10" s="34"/>
      <c r="Y10" s="34"/>
      <c r="Z10" s="34"/>
      <c r="AA10" s="34"/>
      <c r="AB10" s="34"/>
      <c r="AC10" s="34"/>
      <c r="AD10" s="41">
        <f>データ!R6</f>
        <v>3960</v>
      </c>
      <c r="AE10" s="41"/>
      <c r="AF10" s="41"/>
      <c r="AG10" s="41"/>
      <c r="AH10" s="41"/>
      <c r="AI10" s="41"/>
      <c r="AJ10" s="41"/>
      <c r="AK10" s="2"/>
      <c r="AL10" s="41">
        <f>データ!V6</f>
        <v>1162</v>
      </c>
      <c r="AM10" s="41"/>
      <c r="AN10" s="41"/>
      <c r="AO10" s="41"/>
      <c r="AP10" s="41"/>
      <c r="AQ10" s="41"/>
      <c r="AR10" s="41"/>
      <c r="AS10" s="41"/>
      <c r="AT10" s="34">
        <f>データ!W6</f>
        <v>0.63</v>
      </c>
      <c r="AU10" s="34"/>
      <c r="AV10" s="34"/>
      <c r="AW10" s="34"/>
      <c r="AX10" s="34"/>
      <c r="AY10" s="34"/>
      <c r="AZ10" s="34"/>
      <c r="BA10" s="34"/>
      <c r="BB10" s="34">
        <f>データ!X6</f>
        <v>1844.44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GS2XvfD0c0ccWZS4lODsoQBmHMnyDOdiOjqxqcwKL5aS5aYLQtH2IITRXyhSwyR8puTa5teccJHktfCTQT6Mg==" saltValue="1mdTnRFO/o+jPpFw9YrZ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463922</v>
      </c>
      <c r="D6" s="19">
        <f t="shared" si="3"/>
        <v>46</v>
      </c>
      <c r="E6" s="19">
        <f t="shared" si="3"/>
        <v>17</v>
      </c>
      <c r="F6" s="19">
        <f t="shared" si="3"/>
        <v>5</v>
      </c>
      <c r="G6" s="19">
        <f t="shared" si="3"/>
        <v>0</v>
      </c>
      <c r="H6" s="19" t="str">
        <f t="shared" si="3"/>
        <v>鹿児島県　さつま町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88.85</v>
      </c>
      <c r="P6" s="20">
        <f t="shared" si="3"/>
        <v>6.3</v>
      </c>
      <c r="Q6" s="20">
        <f t="shared" si="3"/>
        <v>100</v>
      </c>
      <c r="R6" s="20">
        <f t="shared" si="3"/>
        <v>3960</v>
      </c>
      <c r="S6" s="20">
        <f t="shared" si="3"/>
        <v>18696</v>
      </c>
      <c r="T6" s="20">
        <f t="shared" si="3"/>
        <v>303.89999999999998</v>
      </c>
      <c r="U6" s="20">
        <f t="shared" si="3"/>
        <v>61.52</v>
      </c>
      <c r="V6" s="20">
        <f t="shared" si="3"/>
        <v>1162</v>
      </c>
      <c r="W6" s="20">
        <f t="shared" si="3"/>
        <v>0.63</v>
      </c>
      <c r="X6" s="20">
        <f t="shared" si="3"/>
        <v>1844.44</v>
      </c>
      <c r="Y6" s="21" t="str">
        <f>IF(Y7="",NA(),Y7)</f>
        <v>-</v>
      </c>
      <c r="Z6" s="21" t="str">
        <f t="shared" ref="Z6:AH6" si="4">IF(Z7="",NA(),Z7)</f>
        <v>-</v>
      </c>
      <c r="AA6" s="21" t="str">
        <f t="shared" si="4"/>
        <v>-</v>
      </c>
      <c r="AB6" s="21" t="str">
        <f t="shared" si="4"/>
        <v>-</v>
      </c>
      <c r="AC6" s="21">
        <f t="shared" si="4"/>
        <v>117.39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445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39.51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418.42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91.67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98.71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4.25</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463922</v>
      </c>
      <c r="D7" s="23">
        <v>46</v>
      </c>
      <c r="E7" s="23">
        <v>17</v>
      </c>
      <c r="F7" s="23">
        <v>5</v>
      </c>
      <c r="G7" s="23">
        <v>0</v>
      </c>
      <c r="H7" s="23" t="s">
        <v>96</v>
      </c>
      <c r="I7" s="23" t="s">
        <v>97</v>
      </c>
      <c r="J7" s="23" t="s">
        <v>98</v>
      </c>
      <c r="K7" s="23" t="s">
        <v>99</v>
      </c>
      <c r="L7" s="23" t="s">
        <v>100</v>
      </c>
      <c r="M7" s="23" t="s">
        <v>101</v>
      </c>
      <c r="N7" s="24" t="s">
        <v>102</v>
      </c>
      <c r="O7" s="24">
        <v>88.85</v>
      </c>
      <c r="P7" s="24">
        <v>6.3</v>
      </c>
      <c r="Q7" s="24">
        <v>100</v>
      </c>
      <c r="R7" s="24">
        <v>3960</v>
      </c>
      <c r="S7" s="24">
        <v>18696</v>
      </c>
      <c r="T7" s="24">
        <v>303.89999999999998</v>
      </c>
      <c r="U7" s="24">
        <v>61.52</v>
      </c>
      <c r="V7" s="24">
        <v>1162</v>
      </c>
      <c r="W7" s="24">
        <v>0.63</v>
      </c>
      <c r="X7" s="24">
        <v>1844.44</v>
      </c>
      <c r="Y7" s="24" t="s">
        <v>102</v>
      </c>
      <c r="Z7" s="24" t="s">
        <v>102</v>
      </c>
      <c r="AA7" s="24" t="s">
        <v>102</v>
      </c>
      <c r="AB7" s="24" t="s">
        <v>102</v>
      </c>
      <c r="AC7" s="24">
        <v>117.39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445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39.51</v>
      </c>
      <c r="BV7" s="24" t="s">
        <v>102</v>
      </c>
      <c r="BW7" s="24" t="s">
        <v>102</v>
      </c>
      <c r="BX7" s="24" t="s">
        <v>102</v>
      </c>
      <c r="BY7" s="24" t="s">
        <v>102</v>
      </c>
      <c r="BZ7" s="24">
        <v>47.96</v>
      </c>
      <c r="CA7" s="24">
        <v>54.51</v>
      </c>
      <c r="CB7" s="24" t="s">
        <v>102</v>
      </c>
      <c r="CC7" s="24" t="s">
        <v>102</v>
      </c>
      <c r="CD7" s="24" t="s">
        <v>102</v>
      </c>
      <c r="CE7" s="24" t="s">
        <v>102</v>
      </c>
      <c r="CF7" s="24">
        <v>418.42</v>
      </c>
      <c r="CG7" s="24" t="s">
        <v>102</v>
      </c>
      <c r="CH7" s="24" t="s">
        <v>102</v>
      </c>
      <c r="CI7" s="24" t="s">
        <v>102</v>
      </c>
      <c r="CJ7" s="24" t="s">
        <v>102</v>
      </c>
      <c r="CK7" s="24">
        <v>325.85000000000002</v>
      </c>
      <c r="CL7" s="24">
        <v>286.33</v>
      </c>
      <c r="CM7" s="24" t="s">
        <v>102</v>
      </c>
      <c r="CN7" s="24" t="s">
        <v>102</v>
      </c>
      <c r="CO7" s="24" t="s">
        <v>102</v>
      </c>
      <c r="CP7" s="24" t="s">
        <v>102</v>
      </c>
      <c r="CQ7" s="24">
        <v>91.67</v>
      </c>
      <c r="CR7" s="24" t="s">
        <v>102</v>
      </c>
      <c r="CS7" s="24" t="s">
        <v>102</v>
      </c>
      <c r="CT7" s="24" t="s">
        <v>102</v>
      </c>
      <c r="CU7" s="24" t="s">
        <v>102</v>
      </c>
      <c r="CV7" s="24">
        <v>45.32</v>
      </c>
      <c r="CW7" s="24">
        <v>49.92</v>
      </c>
      <c r="CX7" s="24" t="s">
        <v>102</v>
      </c>
      <c r="CY7" s="24" t="s">
        <v>102</v>
      </c>
      <c r="CZ7" s="24" t="s">
        <v>102</v>
      </c>
      <c r="DA7" s="24" t="s">
        <v>102</v>
      </c>
      <c r="DB7" s="24">
        <v>98.71</v>
      </c>
      <c r="DC7" s="24" t="s">
        <v>102</v>
      </c>
      <c r="DD7" s="24" t="s">
        <v>102</v>
      </c>
      <c r="DE7" s="24" t="s">
        <v>102</v>
      </c>
      <c r="DF7" s="24" t="s">
        <v>102</v>
      </c>
      <c r="DG7" s="24">
        <v>83.54</v>
      </c>
      <c r="DH7" s="24">
        <v>87.8</v>
      </c>
      <c r="DI7" s="24" t="s">
        <v>102</v>
      </c>
      <c r="DJ7" s="24" t="s">
        <v>102</v>
      </c>
      <c r="DK7" s="24" t="s">
        <v>102</v>
      </c>
      <c r="DL7" s="24" t="s">
        <v>102</v>
      </c>
      <c r="DM7" s="24">
        <v>4.25</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2026-01-22T08:29:22Z</cp:lastPrinted>
  <dcterms:created xsi:type="dcterms:W3CDTF">2025-12-23T06:24:44Z</dcterms:created>
  <dcterms:modified xsi:type="dcterms:W3CDTF">2026-03-04T05:50:55Z</dcterms:modified>
  <cp:category/>
</cp:coreProperties>
</file>