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7\03_決算統計関連調査\250113_公営企業に係る経営比較分析表（令和６年度決算）の分析・公表について（依頼）\★完成版\14 南さつま市\"/>
    </mc:Choice>
  </mc:AlternateContent>
  <xr:revisionPtr revIDLastSave="0" documentId="13_ncr:1_{41F0AC2A-F5D4-4579-A345-CB2095B04065}" xr6:coauthVersionLast="47" xr6:coauthVersionMax="47" xr10:uidLastSave="{00000000-0000-0000-0000-000000000000}"/>
  <workbookProtection workbookAlgorithmName="SHA-512" workbookHashValue="z1o18zuRuwZlzWKmV5VGSmLXRX1DKM/bQpCmb0tl4Z0OItemMh2tBO9CKQMFNzk/IF4VfppcJ/9HRDF1CtrIqA==" workbookSaltValue="ZslejKmtMTqB/wFDtcjQZA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I85" i="4"/>
  <c r="F85" i="4"/>
  <c r="E85" i="4"/>
  <c r="AL10" i="4"/>
  <c r="I10" i="4"/>
</calcChain>
</file>

<file path=xl/sharedStrings.xml><?xml version="1.0" encoding="utf-8"?>
<sst xmlns="http://schemas.openxmlformats.org/spreadsheetml/2006/main" count="297" uniqueCount="115">
  <si>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</si>
  <si>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</si>
  <si>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</si>
  <si>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</si>
  <si>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</si>
  <si>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</si>
  <si>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</si>
  <si>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</si>
  <si>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</si>
  <si>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</si>
  <si>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</si>
  <si>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</si>
  <si>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</si>
  <si>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</si>
  <si>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</si>
  <si>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</si>
  <si>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</si>
  <si>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</si>
  <si>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</si>
  <si>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</si>
  <si>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</si>
  <si>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</si>
  <si>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</si>
  <si>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</si>
  <si>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</si>
  <si>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</si>
  <si>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</si>
  <si>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</si>
  <si>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</si>
  <si>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</si>
  <si>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</si>
  <si>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</si>
  <si>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</si>
  <si>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</si>
  <si>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</si>
  <si>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</si>
  <si>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</si>
  <si>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</si>
  <si>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</si>
  <si>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</si>
  <si>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</si>
  <si>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</si>
  <si>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</si>
  <si>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</si>
  <si>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</si>
  <si>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</si>
  <si>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</si>
  <si>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</si>
  <si>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</si>
  <si>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</si>
  <si>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</si>
  <si>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</si>
  <si>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</si>
  <si>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</si>
  <si>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</si>
  <si>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</si>
  <si>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</si>
  <si>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</si>
  <si>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</si>
  <si>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</si>
  <si>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</si>
  <si>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</si>
  <si>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</si>
  <si>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</si>
  <si>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</si>
  <si>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</si>
  <si>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</si>
  <si>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</si>
  <si>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</si>
  <si>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</si>
  <si>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</si>
  <si>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</si>
  <si>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</si>
  <si>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</si>
  <si>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</si>
  <si>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</si>
  <si>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</si>
  <si>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</si>
  <si>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</si>
  <si>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</si>
  <si>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</si>
  <si>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</si>
  <si>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</si>
  <si>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</si>
  <si>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</si>
  <si>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</si>
  <si>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</si>
  <si>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</si>
  <si>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</si>
  <si>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</si>
  <si>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</si>
  <si>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</si>
  <si>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</si>
  <si>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</si>
  <si>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</si>
  <si>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</si>
  <si>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南さつま市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</si>
  <si>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</si>
  <si>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</si>
  <si>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</si>
  <si>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</si>
  <si>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</si>
  <si>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</si>
  <si>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</si>
  <si>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</si>
  <si>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</si>
  <si>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</si>
  <si>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</si>
  <si>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</si>
  <si>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</si>
  <si>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</si>
  <si>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</si>
  <si>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①経常収支比率②累積欠損金比率③流動比率
：経常収支、流動比率ともに100％を超えている状況ではある繰入金への依存が高い状況でる。
④企業債残高対事業規模比率：地方債残高を一般会計から負担することとしており数値は０となっている。
⑤経費回収率：100％を超えてはいるものの、人口の自然減に伴う使用料の減収が予想され、経費削減の取組が必要と考える。
⑥汚水処理原価：全国平均、類似団体平均よりは
低く抑えられてはいるものの、有収水量の減少により高くなることが予想される。
⑦施設利用率：類似団体、全国平均と比較すると若干低い数値となる。高齢化による人口減少が見込まれるため、施設改修についてはダウンサイジング等の検討も必要である。
⑧水洗化率：類似団体、全国平均と比較しても高い水洗化率となっている。</t>
    <rPh sb="1" eb="3">
      <t>ケイジョウ</t>
    </rPh>
    <rPh sb="3" eb="5">
      <t>シュウシ</t>
    </rPh>
    <rPh sb="5" eb="7">
      <t>ヒリツ</t>
    </rPh>
    <rPh sb="8" eb="10">
      <t>ルイセキ</t>
    </rPh>
    <rPh sb="10" eb="13">
      <t>ケッソンキン</t>
    </rPh>
    <rPh sb="13" eb="15">
      <t>ヒリツ</t>
    </rPh>
    <rPh sb="16" eb="18">
      <t>リュウドウ</t>
    </rPh>
    <rPh sb="18" eb="20">
      <t>ヒリツ</t>
    </rPh>
    <rPh sb="22" eb="24">
      <t>ケイジョウ</t>
    </rPh>
    <rPh sb="24" eb="26">
      <t>シュウシ</t>
    </rPh>
    <rPh sb="27" eb="29">
      <t>リュウドウ</t>
    </rPh>
    <rPh sb="29" eb="31">
      <t>ヒリツ</t>
    </rPh>
    <rPh sb="39" eb="40">
      <t>コ</t>
    </rPh>
    <rPh sb="44" eb="46">
      <t>ジョウキョウ</t>
    </rPh>
    <rPh sb="50" eb="53">
      <t>クリイレキン</t>
    </rPh>
    <rPh sb="55" eb="57">
      <t>イゾン</t>
    </rPh>
    <rPh sb="58" eb="59">
      <t>タカ</t>
    </rPh>
    <rPh sb="60" eb="62">
      <t>ジョウキョウ</t>
    </rPh>
    <rPh sb="67" eb="70">
      <t>キギョウサイ</t>
    </rPh>
    <rPh sb="70" eb="72">
      <t>ザンダカ</t>
    </rPh>
    <rPh sb="72" eb="73">
      <t>タイ</t>
    </rPh>
    <rPh sb="73" eb="75">
      <t>ジギョウ</t>
    </rPh>
    <rPh sb="75" eb="77">
      <t>キボ</t>
    </rPh>
    <rPh sb="77" eb="79">
      <t>ヒリツ</t>
    </rPh>
    <rPh sb="80" eb="83">
      <t>チホウサイ</t>
    </rPh>
    <rPh sb="83" eb="85">
      <t>ザンダカ</t>
    </rPh>
    <rPh sb="86" eb="88">
      <t>イッパン</t>
    </rPh>
    <rPh sb="88" eb="90">
      <t>カイケイ</t>
    </rPh>
    <rPh sb="92" eb="94">
      <t>フタン</t>
    </rPh>
    <rPh sb="103" eb="105">
      <t>スウチ</t>
    </rPh>
    <rPh sb="116" eb="118">
      <t>ケイヒ</t>
    </rPh>
    <rPh sb="118" eb="120">
      <t>カイシュウ</t>
    </rPh>
    <rPh sb="120" eb="121">
      <t>リツ</t>
    </rPh>
    <rPh sb="127" eb="128">
      <t>コ</t>
    </rPh>
    <rPh sb="137" eb="139">
      <t>ジンコウ</t>
    </rPh>
    <rPh sb="140" eb="143">
      <t>シゼンゲン</t>
    </rPh>
    <rPh sb="144" eb="145">
      <t>トモナ</t>
    </rPh>
    <rPh sb="146" eb="149">
      <t>シヨウリョウ</t>
    </rPh>
    <rPh sb="150" eb="152">
      <t>ゲンシュウ</t>
    </rPh>
    <rPh sb="153" eb="155">
      <t>ヨソウ</t>
    </rPh>
    <rPh sb="158" eb="160">
      <t>ケイヒ</t>
    </rPh>
    <rPh sb="160" eb="162">
      <t>サクゲン</t>
    </rPh>
    <rPh sb="163" eb="165">
      <t>トリクミ</t>
    </rPh>
    <rPh sb="166" eb="168">
      <t>ヒツヨウ</t>
    </rPh>
    <rPh sb="169" eb="170">
      <t>カンガ</t>
    </rPh>
    <rPh sb="175" eb="177">
      <t>オスイ</t>
    </rPh>
    <rPh sb="177" eb="179">
      <t>ショリ</t>
    </rPh>
    <rPh sb="179" eb="181">
      <t>ゲンカ</t>
    </rPh>
    <rPh sb="182" eb="184">
      <t>ゼンコク</t>
    </rPh>
    <rPh sb="184" eb="186">
      <t>ヘイキン</t>
    </rPh>
    <rPh sb="187" eb="189">
      <t>ルイジ</t>
    </rPh>
    <rPh sb="189" eb="191">
      <t>ダンタイ</t>
    </rPh>
    <rPh sb="191" eb="193">
      <t>ヘイキン</t>
    </rPh>
    <rPh sb="197" eb="198">
      <t>ヒク</t>
    </rPh>
    <rPh sb="199" eb="200">
      <t>オサ</t>
    </rPh>
    <rPh sb="211" eb="212">
      <t>ユウ</t>
    </rPh>
    <rPh sb="236" eb="238">
      <t>シセツ</t>
    </rPh>
    <rPh sb="238" eb="240">
      <t>リヨウ</t>
    </rPh>
    <rPh sb="240" eb="241">
      <t>リツ</t>
    </rPh>
    <rPh sb="242" eb="244">
      <t>ルイジ</t>
    </rPh>
    <rPh sb="244" eb="246">
      <t>ダンタイ</t>
    </rPh>
    <rPh sb="247" eb="249">
      <t>ゼンコク</t>
    </rPh>
    <rPh sb="249" eb="251">
      <t>ヘイキン</t>
    </rPh>
    <rPh sb="252" eb="254">
      <t>ヒカク</t>
    </rPh>
    <rPh sb="257" eb="259">
      <t>ジャッカン</t>
    </rPh>
    <rPh sb="259" eb="260">
      <t>ヒク</t>
    </rPh>
    <rPh sb="261" eb="263">
      <t>スウチ</t>
    </rPh>
    <rPh sb="267" eb="270">
      <t>コウレイカ</t>
    </rPh>
    <rPh sb="273" eb="275">
      <t>ジンコウ</t>
    </rPh>
    <rPh sb="275" eb="277">
      <t>ゲンショウ</t>
    </rPh>
    <rPh sb="278" eb="280">
      <t>ミコ</t>
    </rPh>
    <rPh sb="286" eb="288">
      <t>シセツ</t>
    </rPh>
    <rPh sb="288" eb="290">
      <t>カイシュウ</t>
    </rPh>
    <rPh sb="303" eb="304">
      <t>トウ</t>
    </rPh>
    <rPh sb="305" eb="307">
      <t>ケントウ</t>
    </rPh>
    <rPh sb="308" eb="310">
      <t>ヒツヨウ</t>
    </rPh>
    <rPh sb="316" eb="319">
      <t>スイセンカ</t>
    </rPh>
    <rPh sb="319" eb="320">
      <t>リツ</t>
    </rPh>
    <rPh sb="321" eb="323">
      <t>ルイジ</t>
    </rPh>
    <rPh sb="323" eb="325">
      <t>ダンタイ</t>
    </rPh>
    <rPh sb="326" eb="328">
      <t>ゼンコク</t>
    </rPh>
    <rPh sb="328" eb="330">
      <t>ヘイキン</t>
    </rPh>
    <phoneticPr fontId="4"/>
  </si>
  <si>
    <t xml:space="preserve">供用開始から35年を経過しており、今後の更新について検討が必要である。更新については機器類更新事業を複数年で集中的に行っており、今後も費用対効果を考えた修繕・更新に努める。
</t>
    <rPh sb="0" eb="2">
      <t>キョウヨウ</t>
    </rPh>
    <rPh sb="2" eb="4">
      <t>カイシ</t>
    </rPh>
    <rPh sb="8" eb="9">
      <t>ネン</t>
    </rPh>
    <rPh sb="10" eb="12">
      <t>ケイカ</t>
    </rPh>
    <rPh sb="17" eb="19">
      <t>コンゴ</t>
    </rPh>
    <rPh sb="20" eb="22">
      <t>コウシン</t>
    </rPh>
    <rPh sb="26" eb="28">
      <t>ケントウ</t>
    </rPh>
    <rPh sb="29" eb="31">
      <t>ヒツヨウ</t>
    </rPh>
    <rPh sb="35" eb="37">
      <t>コウシン</t>
    </rPh>
    <rPh sb="42" eb="45">
      <t>キキルイ</t>
    </rPh>
    <rPh sb="45" eb="47">
      <t>コウシン</t>
    </rPh>
    <rPh sb="47" eb="49">
      <t>ジギョウ</t>
    </rPh>
    <rPh sb="50" eb="53">
      <t>フクスウネン</t>
    </rPh>
    <rPh sb="54" eb="57">
      <t>シュウチュウテキ</t>
    </rPh>
    <rPh sb="58" eb="59">
      <t>オコナ</t>
    </rPh>
    <rPh sb="64" eb="66">
      <t>コンゴ</t>
    </rPh>
    <rPh sb="67" eb="70">
      <t>ヒヨウタイ</t>
    </rPh>
    <rPh sb="70" eb="72">
      <t>コウカ</t>
    </rPh>
    <rPh sb="73" eb="74">
      <t>カンガ</t>
    </rPh>
    <rPh sb="76" eb="78">
      <t>シュウゼン</t>
    </rPh>
    <rPh sb="79" eb="81">
      <t>コウシン</t>
    </rPh>
    <rPh sb="82" eb="83">
      <t>ツト</t>
    </rPh>
    <phoneticPr fontId="4"/>
  </si>
  <si>
    <t xml:space="preserve">人口減が進む地域であるため、また既に加入率９割以上のために、大幅な増収は見込めない。
平成元年の供用開始から35年以上経過し、機器類の大規模な更新事業も開始している。
今後も資材、機材等の高騰に留意しながら機器類の計画的な修繕、更新を行い、更なる経費削減に努める必要がある。
また、令和５年度に特別会計から企業会計へ移行したため、事務担当職員の育成も必要である。
</t>
    <rPh sb="0" eb="2">
      <t>ジンコウ</t>
    </rPh>
    <rPh sb="2" eb="3">
      <t>ゲン</t>
    </rPh>
    <rPh sb="4" eb="5">
      <t>スス</t>
    </rPh>
    <rPh sb="6" eb="8">
      <t>チイキ</t>
    </rPh>
    <rPh sb="16" eb="17">
      <t>スデ</t>
    </rPh>
    <rPh sb="18" eb="21">
      <t>カニュウリツ</t>
    </rPh>
    <rPh sb="22" eb="23">
      <t>ワリ</t>
    </rPh>
    <rPh sb="23" eb="25">
      <t>イジョウ</t>
    </rPh>
    <rPh sb="30" eb="32">
      <t>オオハバ</t>
    </rPh>
    <rPh sb="33" eb="35">
      <t>ゾウシュウ</t>
    </rPh>
    <rPh sb="36" eb="38">
      <t>ミコ</t>
    </rPh>
    <rPh sb="43" eb="45">
      <t>ヘイセイ</t>
    </rPh>
    <rPh sb="45" eb="47">
      <t>ガンネン</t>
    </rPh>
    <rPh sb="48" eb="50">
      <t>キョウヨウ</t>
    </rPh>
    <rPh sb="50" eb="52">
      <t>カイシ</t>
    </rPh>
    <rPh sb="56" eb="57">
      <t>ネン</t>
    </rPh>
    <rPh sb="57" eb="59">
      <t>イジョウ</t>
    </rPh>
    <rPh sb="59" eb="61">
      <t>ケイカ</t>
    </rPh>
    <rPh sb="63" eb="66">
      <t>キキルイ</t>
    </rPh>
    <rPh sb="67" eb="70">
      <t>ダイキボ</t>
    </rPh>
    <rPh sb="71" eb="73">
      <t>コウシン</t>
    </rPh>
    <rPh sb="73" eb="75">
      <t>ジギョウ</t>
    </rPh>
    <rPh sb="76" eb="78">
      <t>カイシ</t>
    </rPh>
    <rPh sb="84" eb="86">
      <t>コンゴ</t>
    </rPh>
    <rPh sb="87" eb="89">
      <t>シザイ</t>
    </rPh>
    <rPh sb="90" eb="92">
      <t>キザイ</t>
    </rPh>
    <rPh sb="92" eb="93">
      <t>トウ</t>
    </rPh>
    <rPh sb="94" eb="96">
      <t>コウトウ</t>
    </rPh>
    <rPh sb="97" eb="99">
      <t>リュウイ</t>
    </rPh>
    <rPh sb="103" eb="106">
      <t>キキルイ</t>
    </rPh>
    <rPh sb="107" eb="109">
      <t>ケイカク</t>
    </rPh>
    <rPh sb="109" eb="110">
      <t>テキ</t>
    </rPh>
    <rPh sb="111" eb="113">
      <t>シュウゼン</t>
    </rPh>
    <rPh sb="114" eb="116">
      <t>コウシン</t>
    </rPh>
    <rPh sb="117" eb="118">
      <t>オコナ</t>
    </rPh>
    <rPh sb="120" eb="121">
      <t>サラ</t>
    </rPh>
    <rPh sb="123" eb="125">
      <t>ケイヒ</t>
    </rPh>
    <rPh sb="125" eb="127">
      <t>サクゲン</t>
    </rPh>
    <rPh sb="128" eb="129">
      <t>ツト</t>
    </rPh>
    <rPh sb="131" eb="133">
      <t>ヒツヨウ</t>
    </rPh>
    <rPh sb="141" eb="143">
      <t>レイワ</t>
    </rPh>
    <rPh sb="144" eb="146">
      <t>ネンド</t>
    </rPh>
    <rPh sb="147" eb="149">
      <t>トクベツ</t>
    </rPh>
    <rPh sb="149" eb="151">
      <t>カイケイ</t>
    </rPh>
    <rPh sb="153" eb="157">
      <t>キギョウカイケイ</t>
    </rPh>
    <rPh sb="158" eb="160">
      <t>イコウ</t>
    </rPh>
    <rPh sb="165" eb="169">
      <t>ジムタントウ</t>
    </rPh>
    <rPh sb="169" eb="171">
      <t>ショクイン</t>
    </rPh>
    <rPh sb="172" eb="174">
      <t>イクセイ</t>
    </rPh>
    <rPh sb="175" eb="17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</si>
</sst>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6-4FD3-90F2-93A28C8C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6-4FD3-90F2-93A28C8C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44.07</c:v>
                </c:pt>
                <c:pt idx="4">
                  <c:v>41.85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0-40F1-830C-CB18040BE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0-40F1-830C-CB18040BE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98.9</c:v>
                </c:pt>
                <c:pt idx="4">
                  <c:v>98.88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5-4DEE-B15B-E495D505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5-4DEE-B15B-E495D505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115.03</c:v>
                </c:pt>
                <c:pt idx="4">
                  <c:v>124.75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7-44C8-94A0-556D59F4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7-44C8-94A0-556D59F4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9.8000000000000007</c:v>
                </c:pt>
                <c:pt idx="4">
                  <c:v>15.11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D-4CA1-BE24-FB93C64C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CA1-BE24-FB93C64C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9-448F-898A-7C8A2355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9-448F-898A-7C8A2355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2-47FD-8CF5-C4978DB0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2-47FD-8CF5-C4978DB0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257.2</c:v>
                </c:pt>
                <c:pt idx="4">
                  <c:v>584.01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3-4448-99F2-A2D65B8A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3-4448-99F2-A2D65B8A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6-45CD-9547-1E4893FA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6-45CD-9547-1E4893FA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103.43</c:v>
                </c:pt>
                <c:pt idx="4">
                  <c:v>117.46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0-45EB-91AA-2A913216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0-45EB-91AA-2A913216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158</c:v>
                </c:pt>
                <c:pt idx="4">
                  <c:v>114.89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A-4776-A3AB-875A4EF8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A-4776-A3AB-875A4EF8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zoomScale="85" zoomScaleNormal="55" zoomScaleSheetLayoutView="85" workbookViewId="0"/>
  </sheetViews>
  <sheetFormatPr defaultColWidth="2.6328125" defaultRowHeight="13" x14ac:dyDescent="0.2"/>
  <cols>
    <col min="1" max="1" width="2.6328125" customWidth="1"/>
    <col min="2" max="62" width="3.9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南さつま市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31094</v>
      </c>
      <c r="AM8" s="41"/>
      <c r="AN8" s="41"/>
      <c r="AO8" s="41"/>
      <c r="AP8" s="41"/>
      <c r="AQ8" s="41"/>
      <c r="AR8" s="41"/>
      <c r="AS8" s="41"/>
      <c r="AT8" s="34">
        <f>データ!T6</f>
        <v>283.58999999999997</v>
      </c>
      <c r="AU8" s="34"/>
      <c r="AV8" s="34"/>
      <c r="AW8" s="34"/>
      <c r="AX8" s="34"/>
      <c r="AY8" s="34"/>
      <c r="AZ8" s="34"/>
      <c r="BA8" s="34"/>
      <c r="BB8" s="34">
        <f>データ!U6</f>
        <v>109.64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88.99</v>
      </c>
      <c r="J10" s="34"/>
      <c r="K10" s="34"/>
      <c r="L10" s="34"/>
      <c r="M10" s="34"/>
      <c r="N10" s="34"/>
      <c r="O10" s="34"/>
      <c r="P10" s="34">
        <f>データ!P6</f>
        <v>1.46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446</v>
      </c>
      <c r="AM10" s="41"/>
      <c r="AN10" s="41"/>
      <c r="AO10" s="41"/>
      <c r="AP10" s="41"/>
      <c r="AQ10" s="41"/>
      <c r="AR10" s="41"/>
      <c r="AS10" s="41"/>
      <c r="AT10" s="34">
        <f>データ!W6</f>
        <v>0.45</v>
      </c>
      <c r="AU10" s="34"/>
      <c r="AV10" s="34"/>
      <c r="AW10" s="34"/>
      <c r="AX10" s="34"/>
      <c r="AY10" s="34"/>
      <c r="AZ10" s="34"/>
      <c r="BA10" s="34"/>
      <c r="BB10" s="34">
        <f>データ!X6</f>
        <v>991.11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112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113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114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pkab+VEO42Jx0nUvah1lNb9x9fCUyuyfB3aftPNoI6WMKUQMgGtPPK1p+fVUlQgV8F9KXlr35B/WByTqkVReBg==" saltValue="DQjK4wUe6hLXyl4OfhNN8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462209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南さつま市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88.99</v>
      </c>
      <c r="P6" s="20">
        <f t="shared" si="3"/>
        <v>1.46</v>
      </c>
      <c r="Q6" s="20">
        <f t="shared" si="3"/>
        <v>100</v>
      </c>
      <c r="R6" s="20">
        <f t="shared" si="3"/>
        <v>3300</v>
      </c>
      <c r="S6" s="20">
        <f t="shared" si="3"/>
        <v>31094</v>
      </c>
      <c r="T6" s="20">
        <f t="shared" si="3"/>
        <v>283.58999999999997</v>
      </c>
      <c r="U6" s="20">
        <f t="shared" si="3"/>
        <v>109.64</v>
      </c>
      <c r="V6" s="20">
        <f t="shared" si="3"/>
        <v>446</v>
      </c>
      <c r="W6" s="20">
        <f t="shared" si="3"/>
        <v>0.45</v>
      </c>
      <c r="X6" s="20">
        <f t="shared" si="3"/>
        <v>991.11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115.03</v>
      </c>
      <c r="AC6" s="21">
        <f t="shared" si="4"/>
        <v>124.75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257.2</v>
      </c>
      <c r="AY6" s="21">
        <f t="shared" si="6"/>
        <v>584.01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103.43</v>
      </c>
      <c r="BU6" s="21">
        <f t="shared" si="8"/>
        <v>117.46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158</v>
      </c>
      <c r="CF6" s="21">
        <f t="shared" si="9"/>
        <v>114.89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44.07</v>
      </c>
      <c r="CQ6" s="21">
        <f t="shared" si="10"/>
        <v>41.85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98.9</v>
      </c>
      <c r="DB6" s="21">
        <f t="shared" si="11"/>
        <v>98.88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9.8000000000000007</v>
      </c>
      <c r="DM6" s="21">
        <f t="shared" si="12"/>
        <v>15.11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462209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88.99</v>
      </c>
      <c r="P7" s="24">
        <v>1.46</v>
      </c>
      <c r="Q7" s="24">
        <v>100</v>
      </c>
      <c r="R7" s="24">
        <v>3300</v>
      </c>
      <c r="S7" s="24">
        <v>31094</v>
      </c>
      <c r="T7" s="24">
        <v>283.58999999999997</v>
      </c>
      <c r="U7" s="24">
        <v>109.64</v>
      </c>
      <c r="V7" s="24">
        <v>446</v>
      </c>
      <c r="W7" s="24">
        <v>0.45</v>
      </c>
      <c r="X7" s="24">
        <v>991.11</v>
      </c>
      <c r="Y7" s="24" t="s">
        <v>102</v>
      </c>
      <c r="Z7" s="24" t="s">
        <v>102</v>
      </c>
      <c r="AA7" s="24" t="s">
        <v>102</v>
      </c>
      <c r="AB7" s="24">
        <v>115.03</v>
      </c>
      <c r="AC7" s="24">
        <v>124.75</v>
      </c>
      <c r="AD7" s="24" t="s">
        <v>102</v>
      </c>
      <c r="AE7" s="24" t="s">
        <v>102</v>
      </c>
      <c r="AF7" s="24" t="s">
        <v>102</v>
      </c>
      <c r="AG7" s="24">
        <v>103.07</v>
      </c>
      <c r="AH7" s="24">
        <v>103.04</v>
      </c>
      <c r="AI7" s="24">
        <v>104.3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120.64</v>
      </c>
      <c r="AS7" s="24">
        <v>100.31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>
        <v>257.2</v>
      </c>
      <c r="AY7" s="24">
        <v>584.01</v>
      </c>
      <c r="AZ7" s="24" t="s">
        <v>102</v>
      </c>
      <c r="BA7" s="24" t="s">
        <v>102</v>
      </c>
      <c r="BB7" s="24" t="s">
        <v>102</v>
      </c>
      <c r="BC7" s="24">
        <v>39.82</v>
      </c>
      <c r="BD7" s="24">
        <v>41.03</v>
      </c>
      <c r="BE7" s="24">
        <v>47.19</v>
      </c>
      <c r="BF7" s="24" t="s">
        <v>102</v>
      </c>
      <c r="BG7" s="24" t="s">
        <v>102</v>
      </c>
      <c r="BH7" s="24" t="s">
        <v>102</v>
      </c>
      <c r="BI7" s="24">
        <v>0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743.31</v>
      </c>
      <c r="BO7" s="24">
        <v>796.8</v>
      </c>
      <c r="BP7" s="24">
        <v>798.1</v>
      </c>
      <c r="BQ7" s="24" t="s">
        <v>102</v>
      </c>
      <c r="BR7" s="24" t="s">
        <v>102</v>
      </c>
      <c r="BS7" s="24" t="s">
        <v>102</v>
      </c>
      <c r="BT7" s="24">
        <v>103.43</v>
      </c>
      <c r="BU7" s="24">
        <v>117.46</v>
      </c>
      <c r="BV7" s="24" t="s">
        <v>102</v>
      </c>
      <c r="BW7" s="24" t="s">
        <v>102</v>
      </c>
      <c r="BX7" s="24" t="s">
        <v>102</v>
      </c>
      <c r="BY7" s="24">
        <v>61.15</v>
      </c>
      <c r="BZ7" s="24">
        <v>58.41</v>
      </c>
      <c r="CA7" s="24">
        <v>54.51</v>
      </c>
      <c r="CB7" s="24" t="s">
        <v>102</v>
      </c>
      <c r="CC7" s="24" t="s">
        <v>102</v>
      </c>
      <c r="CD7" s="24" t="s">
        <v>102</v>
      </c>
      <c r="CE7" s="24">
        <v>158</v>
      </c>
      <c r="CF7" s="24">
        <v>114.89</v>
      </c>
      <c r="CG7" s="24" t="s">
        <v>102</v>
      </c>
      <c r="CH7" s="24" t="s">
        <v>102</v>
      </c>
      <c r="CI7" s="24" t="s">
        <v>102</v>
      </c>
      <c r="CJ7" s="24">
        <v>250.43</v>
      </c>
      <c r="CK7" s="24">
        <v>267.33999999999997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>
        <v>44.07</v>
      </c>
      <c r="CQ7" s="24">
        <v>41.85</v>
      </c>
      <c r="CR7" s="24" t="s">
        <v>102</v>
      </c>
      <c r="CS7" s="24" t="s">
        <v>102</v>
      </c>
      <c r="CT7" s="24" t="s">
        <v>102</v>
      </c>
      <c r="CU7" s="24">
        <v>52.63</v>
      </c>
      <c r="CV7" s="24">
        <v>52.34</v>
      </c>
      <c r="CW7" s="24">
        <v>49.92</v>
      </c>
      <c r="CX7" s="24" t="s">
        <v>102</v>
      </c>
      <c r="CY7" s="24" t="s">
        <v>102</v>
      </c>
      <c r="CZ7" s="24" t="s">
        <v>102</v>
      </c>
      <c r="DA7" s="24">
        <v>98.9</v>
      </c>
      <c r="DB7" s="24">
        <v>98.88</v>
      </c>
      <c r="DC7" s="24" t="s">
        <v>102</v>
      </c>
      <c r="DD7" s="24" t="s">
        <v>102</v>
      </c>
      <c r="DE7" s="24" t="s">
        <v>102</v>
      </c>
      <c r="DF7" s="24">
        <v>90.32</v>
      </c>
      <c r="DG7" s="24">
        <v>90.05</v>
      </c>
      <c r="DH7" s="24">
        <v>87.8</v>
      </c>
      <c r="DI7" s="24" t="s">
        <v>102</v>
      </c>
      <c r="DJ7" s="24" t="s">
        <v>102</v>
      </c>
      <c r="DK7" s="24" t="s">
        <v>102</v>
      </c>
      <c r="DL7" s="24">
        <v>9.8000000000000007</v>
      </c>
      <c r="DM7" s="24">
        <v>15.11</v>
      </c>
      <c r="DN7" s="24" t="s">
        <v>102</v>
      </c>
      <c r="DO7" s="24" t="s">
        <v>102</v>
      </c>
      <c r="DP7" s="24" t="s">
        <v>102</v>
      </c>
      <c r="DQ7" s="24">
        <v>30.5</v>
      </c>
      <c r="DR7" s="24">
        <v>30.49</v>
      </c>
      <c r="DS7" s="24">
        <v>28.46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0.05</v>
      </c>
      <c r="ED7" s="24">
        <v>0.03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0.02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西川 隆太</cp:lastModifiedBy>
  <cp:lastPrinted>2026-03-04T01:28:09Z</cp:lastPrinted>
  <dcterms:created xsi:type="dcterms:W3CDTF">2025-12-23T06:24:40Z</dcterms:created>
  <dcterms:modified xsi:type="dcterms:W3CDTF">2026-03-04T04:07:17Z</dcterms:modified>
  <cp:category/>
</cp:coreProperties>
</file>