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7\03_決算統計関連調査\250113_公営企業に係る経営比較分析表（令和６年度決算）の分析・公表について（依頼）\★完成版\14 南さつま市\"/>
    </mc:Choice>
  </mc:AlternateContent>
  <xr:revisionPtr revIDLastSave="0" documentId="13_ncr:1_{2CCDF0F0-789C-479F-8600-0C7FD5FB0660}" xr6:coauthVersionLast="47" xr6:coauthVersionMax="47" xr10:uidLastSave="{00000000-0000-0000-0000-000000000000}"/>
  <workbookProtection workbookAlgorithmName="SHA-512" workbookHashValue="lcguBAoxTeWEPJQ55itLipx/LgjitXlT3N/5rId9KEz0bLk/xT/n9jMtU6vIhO4ACblbJoONioRQsMnRYCXt2g==" workbookSaltValue="podwarQ/o3+ISykuAOPVxA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I85" i="4"/>
  <c r="E85" i="4"/>
  <c r="P10" i="4"/>
  <c r="W8" i="4"/>
  <c r="P8" i="4"/>
</calcChain>
</file>

<file path=xl/sharedStrings.xml><?xml version="1.0" encoding="utf-8"?>
<sst xmlns="http://schemas.openxmlformats.org/spreadsheetml/2006/main" count="275" uniqueCount="116">
  <si>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</si>
  <si>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</si>
  <si>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</si>
  <si>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</si>
  <si>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</si>
  <si>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</si>
  <si>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</si>
  <si>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</si>
  <si>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</si>
  <si>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</si>
  <si>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</si>
  <si>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</si>
  <si>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</si>
  <si>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</si>
  <si>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</si>
  <si>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</si>
  <si>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</si>
  <si>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</si>
  <si>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</si>
  <si>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</si>
  <si>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</si>
  <si>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</si>
  <si>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</si>
  <si>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</si>
  <si>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</si>
  <si>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</si>
  <si>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</si>
  <si>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</si>
  <si>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</si>
  <si>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</si>
  <si>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</si>
  <si>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</si>
  <si>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</si>
  <si>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</si>
  <si>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</si>
  <si>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</si>
  <si>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</si>
  <si>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</si>
  <si>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</si>
  <si>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</si>
  <si>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</si>
  <si>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</si>
  <si>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</si>
  <si>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</si>
  <si>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</si>
  <si>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</si>
  <si>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</si>
  <si>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</si>
  <si>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</si>
  <si>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</si>
  <si>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</si>
  <si>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</si>
  <si>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</si>
  <si>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</si>
  <si>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</si>
  <si>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</si>
  <si>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</si>
  <si>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</si>
  <si>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</si>
  <si>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</si>
  <si>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</si>
  <si>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</si>
  <si>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</si>
  <si>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</si>
  <si>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</si>
  <si>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</si>
  <si>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</si>
  <si>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</si>
  <si>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</si>
  <si>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</si>
  <si>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</si>
  <si>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</si>
  <si>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</si>
  <si>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</si>
  <si>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</si>
  <si>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</si>
  <si>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</si>
  <si>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</si>
  <si>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</si>
  <si>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</si>
  <si>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</si>
  <si>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</si>
  <si>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</si>
  <si>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</si>
  <si>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</si>
  <si>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</si>
  <si>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</si>
  <si>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</si>
  <si>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</si>
  <si>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</si>
  <si>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</si>
  <si>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</si>
  <si>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</si>
  <si>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</si>
  <si>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</si>
  <si>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</si>
  <si>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南さつま市</t>
  </si>
  <si>
    <t>法適用</t>
  </si>
  <si>
    <t>下水道事業</t>
  </si>
  <si>
    <t>公共下水道</t>
  </si>
  <si>
    <t>Cd3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</si>
  <si>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</si>
  <si>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</si>
  <si>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</si>
  <si>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</si>
  <si>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</si>
  <si>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</si>
  <si>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</si>
  <si>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</si>
  <si>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</si>
  <si>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</si>
  <si>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</si>
  <si>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</si>
  <si>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①経常収支比率②累積欠損金比率③流動比率
：累積欠損について解消し、経常収支、流動比率等も100％を超えている状況ではあるが供用開始より間もなく、現在も面整備中であり繰入金や借入金への依存が高い。今後の接続促進が急務である。
④企業債残高隊事業規模比率：地方債残高を一般会計から負担することとしており数値は０となっている。
⑤経費回収率：供用開始より間もないため、今後も数値は改善傾向と見込まれるが、繰入額抑制のためにも、接続促進に務める必要がある。
⑥汚水処理原価：接続増加に伴い類似団体平均より数値は改善している。
⑦施設利用率：供用後間もないため利用率については増加傾向である。
⑧水洗化率：浄化槽からの下水道切替接続が多く、水洗化率に影響が出ていない。今後も加入促進等水洗化の取組を進めていく。</t>
    <rPh sb="1" eb="3">
      <t>ケイジョウ</t>
    </rPh>
    <rPh sb="3" eb="5">
      <t>シュウシ</t>
    </rPh>
    <rPh sb="5" eb="7">
      <t>ヒリツ</t>
    </rPh>
    <rPh sb="8" eb="10">
      <t>ルイセキ</t>
    </rPh>
    <rPh sb="10" eb="13">
      <t>ケッソンキン</t>
    </rPh>
    <rPh sb="13" eb="15">
      <t>ヒリツ</t>
    </rPh>
    <rPh sb="16" eb="18">
      <t>リュウドウ</t>
    </rPh>
    <rPh sb="18" eb="20">
      <t>ヒリツ</t>
    </rPh>
    <rPh sb="22" eb="24">
      <t>ルイセキ</t>
    </rPh>
    <rPh sb="24" eb="26">
      <t>ケッソン</t>
    </rPh>
    <rPh sb="30" eb="32">
      <t>カイショウ</t>
    </rPh>
    <rPh sb="34" eb="36">
      <t>ケイジョウ</t>
    </rPh>
    <rPh sb="36" eb="38">
      <t>シュウシ</t>
    </rPh>
    <rPh sb="39" eb="41">
      <t>リュウドウ</t>
    </rPh>
    <rPh sb="41" eb="43">
      <t>ヒリツ</t>
    </rPh>
    <rPh sb="43" eb="44">
      <t>トウ</t>
    </rPh>
    <rPh sb="50" eb="51">
      <t>コ</t>
    </rPh>
    <rPh sb="55" eb="57">
      <t>ジョウキョウ</t>
    </rPh>
    <rPh sb="62" eb="64">
      <t>キョウヨウ</t>
    </rPh>
    <rPh sb="64" eb="66">
      <t>カイシ</t>
    </rPh>
    <rPh sb="68" eb="69">
      <t>マ</t>
    </rPh>
    <rPh sb="73" eb="75">
      <t>ゲンザイ</t>
    </rPh>
    <rPh sb="76" eb="77">
      <t>メン</t>
    </rPh>
    <rPh sb="77" eb="80">
      <t>セイビチュウ</t>
    </rPh>
    <rPh sb="83" eb="86">
      <t>クリイレキン</t>
    </rPh>
    <rPh sb="87" eb="89">
      <t>カリイレ</t>
    </rPh>
    <rPh sb="89" eb="90">
      <t>キン</t>
    </rPh>
    <rPh sb="92" eb="94">
      <t>イゾン</t>
    </rPh>
    <rPh sb="95" eb="96">
      <t>タカ</t>
    </rPh>
    <rPh sb="98" eb="100">
      <t>コンゴ</t>
    </rPh>
    <rPh sb="101" eb="103">
      <t>セツゾク</t>
    </rPh>
    <rPh sb="103" eb="105">
      <t>ソクシン</t>
    </rPh>
    <rPh sb="106" eb="108">
      <t>キュウム</t>
    </rPh>
    <rPh sb="114" eb="117">
      <t>キギョウサイ</t>
    </rPh>
    <rPh sb="117" eb="119">
      <t>ザンダカ</t>
    </rPh>
    <rPh sb="119" eb="120">
      <t>タイ</t>
    </rPh>
    <rPh sb="120" eb="122">
      <t>ジギョウ</t>
    </rPh>
    <rPh sb="122" eb="124">
      <t>キボ</t>
    </rPh>
    <rPh sb="124" eb="126">
      <t>ヒリツ</t>
    </rPh>
    <rPh sb="127" eb="130">
      <t>チホウサイ</t>
    </rPh>
    <rPh sb="130" eb="132">
      <t>ザンダカ</t>
    </rPh>
    <rPh sb="133" eb="135">
      <t>イッパン</t>
    </rPh>
    <rPh sb="135" eb="137">
      <t>カイケイ</t>
    </rPh>
    <rPh sb="139" eb="141">
      <t>フタン</t>
    </rPh>
    <rPh sb="150" eb="152">
      <t>スウチ</t>
    </rPh>
    <rPh sb="163" eb="165">
      <t>ケイヒ</t>
    </rPh>
    <rPh sb="165" eb="167">
      <t>カイシュウ</t>
    </rPh>
    <rPh sb="167" eb="168">
      <t>リツ</t>
    </rPh>
    <rPh sb="169" eb="171">
      <t>キョウヨウ</t>
    </rPh>
    <rPh sb="171" eb="173">
      <t>カイシ</t>
    </rPh>
    <rPh sb="175" eb="176">
      <t>マ</t>
    </rPh>
    <rPh sb="182" eb="184">
      <t>コンゴ</t>
    </rPh>
    <rPh sb="185" eb="187">
      <t>スウチ</t>
    </rPh>
    <rPh sb="188" eb="190">
      <t>カイゼン</t>
    </rPh>
    <rPh sb="190" eb="192">
      <t>ケイコウ</t>
    </rPh>
    <rPh sb="193" eb="195">
      <t>ミコ</t>
    </rPh>
    <rPh sb="200" eb="202">
      <t>クリイレ</t>
    </rPh>
    <rPh sb="202" eb="203">
      <t>ガク</t>
    </rPh>
    <rPh sb="203" eb="205">
      <t>ヨクセイ</t>
    </rPh>
    <rPh sb="211" eb="213">
      <t>セツゾク</t>
    </rPh>
    <rPh sb="213" eb="215">
      <t>ソクシン</t>
    </rPh>
    <rPh sb="216" eb="217">
      <t>ツト</t>
    </rPh>
    <rPh sb="219" eb="221">
      <t>ヒツヨウ</t>
    </rPh>
    <rPh sb="227" eb="229">
      <t>オスイ</t>
    </rPh>
    <rPh sb="229" eb="231">
      <t>ショリ</t>
    </rPh>
    <rPh sb="231" eb="233">
      <t>ゲンカ</t>
    </rPh>
    <rPh sb="234" eb="236">
      <t>セツゾク</t>
    </rPh>
    <rPh sb="236" eb="238">
      <t>ゾウカ</t>
    </rPh>
    <rPh sb="239" eb="240">
      <t>トモナ</t>
    </rPh>
    <rPh sb="241" eb="243">
      <t>ルイジ</t>
    </rPh>
    <rPh sb="243" eb="245">
      <t>ダンタイ</t>
    </rPh>
    <rPh sb="245" eb="247">
      <t>ヘイキン</t>
    </rPh>
    <rPh sb="249" eb="251">
      <t>スウチ</t>
    </rPh>
    <rPh sb="252" eb="254">
      <t>カイゼン</t>
    </rPh>
    <rPh sb="261" eb="263">
      <t>シセツ</t>
    </rPh>
    <rPh sb="263" eb="265">
      <t>リヨウ</t>
    </rPh>
    <rPh sb="265" eb="266">
      <t>リツ</t>
    </rPh>
    <rPh sb="267" eb="269">
      <t>キョウヨウ</t>
    </rPh>
    <rPh sb="269" eb="270">
      <t>ゴ</t>
    </rPh>
    <rPh sb="270" eb="271">
      <t>マ</t>
    </rPh>
    <rPh sb="276" eb="278">
      <t>リヨウ</t>
    </rPh>
    <rPh sb="278" eb="279">
      <t>リツ</t>
    </rPh>
    <rPh sb="284" eb="286">
      <t>ゾウカ</t>
    </rPh>
    <rPh sb="286" eb="288">
      <t>ケイコウ</t>
    </rPh>
    <rPh sb="294" eb="297">
      <t>スイセンカ</t>
    </rPh>
    <rPh sb="297" eb="298">
      <t>リツ</t>
    </rPh>
    <rPh sb="299" eb="302">
      <t>ジョウカソウ</t>
    </rPh>
    <rPh sb="305" eb="308">
      <t>ゲスイドウ</t>
    </rPh>
    <rPh sb="308" eb="310">
      <t>キリカエ</t>
    </rPh>
    <rPh sb="310" eb="312">
      <t>セツゾク</t>
    </rPh>
    <rPh sb="313" eb="314">
      <t>オオ</t>
    </rPh>
    <rPh sb="316" eb="319">
      <t>スイセンカ</t>
    </rPh>
    <rPh sb="319" eb="320">
      <t>リツ</t>
    </rPh>
    <rPh sb="321" eb="323">
      <t>エイキョウ</t>
    </rPh>
    <rPh sb="324" eb="325">
      <t>デ</t>
    </rPh>
    <rPh sb="330" eb="332">
      <t>コンゴ</t>
    </rPh>
    <rPh sb="333" eb="337">
      <t>カニュウソクシン</t>
    </rPh>
    <rPh sb="337" eb="338">
      <t>トウ</t>
    </rPh>
    <rPh sb="338" eb="341">
      <t>スイセンカ</t>
    </rPh>
    <rPh sb="342" eb="344">
      <t>トリクミ</t>
    </rPh>
    <rPh sb="345" eb="346">
      <t>スス</t>
    </rPh>
    <phoneticPr fontId="4"/>
  </si>
  <si>
    <t>①有形固定資産減価償却率：償却開始３年目であり。老朽化について現在問題はない。
②管渠老朽化率、③管渠改善率：管渠整備中
本市の公共下水道の供用開始は令和３年度から、また現在も管渠整備中であり老朽化には至っていない。</t>
    <rPh sb="1" eb="3">
      <t>ユウケイ</t>
    </rPh>
    <rPh sb="3" eb="7">
      <t>コテイシサン</t>
    </rPh>
    <rPh sb="7" eb="11">
      <t>ゲンカショウキャク</t>
    </rPh>
    <rPh sb="11" eb="12">
      <t>リツ</t>
    </rPh>
    <rPh sb="13" eb="15">
      <t>ショウキャク</t>
    </rPh>
    <rPh sb="15" eb="17">
      <t>カイシ</t>
    </rPh>
    <rPh sb="18" eb="19">
      <t>ネン</t>
    </rPh>
    <rPh sb="19" eb="20">
      <t>メ</t>
    </rPh>
    <rPh sb="24" eb="27">
      <t>ロウキュウカ</t>
    </rPh>
    <rPh sb="31" eb="33">
      <t>ゲンザイ</t>
    </rPh>
    <rPh sb="33" eb="35">
      <t>モンダイ</t>
    </rPh>
    <rPh sb="41" eb="43">
      <t>カンキョ</t>
    </rPh>
    <rPh sb="43" eb="46">
      <t>ロウキュウカ</t>
    </rPh>
    <rPh sb="46" eb="47">
      <t>リツ</t>
    </rPh>
    <rPh sb="49" eb="51">
      <t>カンキョ</t>
    </rPh>
    <rPh sb="51" eb="53">
      <t>カイゼン</t>
    </rPh>
    <rPh sb="53" eb="54">
      <t>リツ</t>
    </rPh>
    <rPh sb="55" eb="57">
      <t>カンキョ</t>
    </rPh>
    <rPh sb="57" eb="60">
      <t>セイビチュウ</t>
    </rPh>
    <rPh sb="61" eb="63">
      <t>ホンシ</t>
    </rPh>
    <rPh sb="64" eb="66">
      <t>コウキョウ</t>
    </rPh>
    <rPh sb="66" eb="68">
      <t>ゲスイ</t>
    </rPh>
    <rPh sb="68" eb="69">
      <t>ドウ</t>
    </rPh>
    <rPh sb="70" eb="72">
      <t>キョウヨウ</t>
    </rPh>
    <rPh sb="72" eb="74">
      <t>カイシ</t>
    </rPh>
    <rPh sb="75" eb="77">
      <t>レイワ</t>
    </rPh>
    <rPh sb="78" eb="80">
      <t>ネンド</t>
    </rPh>
    <rPh sb="85" eb="87">
      <t>ゲンザイ</t>
    </rPh>
    <rPh sb="88" eb="93">
      <t>カンキョセイビチュウ</t>
    </rPh>
    <rPh sb="96" eb="99">
      <t>ロウキュウカ</t>
    </rPh>
    <rPh sb="101" eb="102">
      <t>イタ</t>
    </rPh>
    <phoneticPr fontId="4"/>
  </si>
  <si>
    <t xml:space="preserve">令和４年度の一般供用開始から接続増加に伴い、分析指標の改善はみられる。
今後物価変動の影響、流入量の増加による維持管理経費の増加も予想される。また使用料改定についても検討を要する為、早急に接続促進を図り収入確保に努める必要がある。
また令和２年度より企業会計を適用しているが、会計の特殊性、専門性により事務担当職員の育成も図らなければならない。
</t>
    <rPh sb="0" eb="2">
      <t>レイワ</t>
    </rPh>
    <rPh sb="3" eb="4">
      <t>ネン</t>
    </rPh>
    <rPh sb="4" eb="5">
      <t>ド</t>
    </rPh>
    <rPh sb="6" eb="8">
      <t>イッパン</t>
    </rPh>
    <rPh sb="8" eb="10">
      <t>キョウヨウ</t>
    </rPh>
    <rPh sb="10" eb="12">
      <t>カイシ</t>
    </rPh>
    <rPh sb="14" eb="16">
      <t>セツゾク</t>
    </rPh>
    <rPh sb="16" eb="18">
      <t>ゾウカ</t>
    </rPh>
    <rPh sb="19" eb="20">
      <t>トモナ</t>
    </rPh>
    <rPh sb="22" eb="24">
      <t>ブンセキ</t>
    </rPh>
    <rPh sb="24" eb="26">
      <t>シヒョウ</t>
    </rPh>
    <rPh sb="27" eb="29">
      <t>カイゼン</t>
    </rPh>
    <rPh sb="36" eb="38">
      <t>コンゴ</t>
    </rPh>
    <rPh sb="38" eb="40">
      <t>ブッカ</t>
    </rPh>
    <rPh sb="40" eb="42">
      <t>ヘンドウ</t>
    </rPh>
    <rPh sb="43" eb="45">
      <t>エイキョウ</t>
    </rPh>
    <rPh sb="46" eb="48">
      <t>リュウニュウ</t>
    </rPh>
    <rPh sb="48" eb="49">
      <t>リョウ</t>
    </rPh>
    <rPh sb="50" eb="52">
      <t>ゾウカ</t>
    </rPh>
    <rPh sb="55" eb="59">
      <t>イジカンリ</t>
    </rPh>
    <rPh sb="59" eb="61">
      <t>ケイヒ</t>
    </rPh>
    <rPh sb="62" eb="64">
      <t>ゾウカ</t>
    </rPh>
    <rPh sb="65" eb="67">
      <t>ヨソウ</t>
    </rPh>
    <rPh sb="86" eb="87">
      <t>ヨウ</t>
    </rPh>
    <rPh sb="94" eb="96">
      <t>セツゾク</t>
    </rPh>
    <rPh sb="96" eb="98">
      <t>ソクシン</t>
    </rPh>
    <rPh sb="99" eb="100">
      <t>ハカ</t>
    </rPh>
    <rPh sb="101" eb="105">
      <t>シュウニュウカクホ</t>
    </rPh>
    <rPh sb="106" eb="107">
      <t>ツト</t>
    </rPh>
    <rPh sb="109" eb="111">
      <t>ヒツヨウ</t>
    </rPh>
    <rPh sb="118" eb="120">
      <t>レイワ</t>
    </rPh>
    <rPh sb="121" eb="122">
      <t>ネン</t>
    </rPh>
    <rPh sb="122" eb="123">
      <t>ド</t>
    </rPh>
    <rPh sb="125" eb="129">
      <t>キギョウカイケイ</t>
    </rPh>
    <rPh sb="130" eb="132">
      <t>テキヨウ</t>
    </rPh>
    <rPh sb="138" eb="140">
      <t>カイケイ</t>
    </rPh>
    <rPh sb="141" eb="144">
      <t>トクシュセイ</t>
    </rPh>
    <rPh sb="145" eb="148">
      <t>センモンセイ</t>
    </rPh>
    <rPh sb="151" eb="155">
      <t>ジムタントウ</t>
    </rPh>
    <rPh sb="155" eb="157">
      <t>ショクイン</t>
    </rPh>
    <rPh sb="158" eb="160">
      <t>イクセイ</t>
    </rPh>
    <rPh sb="161" eb="162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</si>
</sst>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28.08</c:v>
                </c:pt>
                <c:pt idx="4">
                  <c:v>12.21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A-4610-8A77-3AA9D5D6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3.35</c:v>
                </c:pt>
                <c:pt idx="3">
                  <c:v>1.24</c:v>
                </c:pt>
                <c:pt idx="4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A-4610-8A77-3AA9D5D6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61.64</c:v>
                </c:pt>
                <c:pt idx="4">
                  <c:v>89.17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4-4192-ABD0-FED65546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40.72</c:v>
                </c:pt>
                <c:pt idx="3">
                  <c:v>44.17</c:v>
                </c:pt>
                <c:pt idx="4">
                  <c:v>50.13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4-4192-ABD0-FED65546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5-42AB-9FCF-BF2560F8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67.569999999999993</c:v>
                </c:pt>
                <c:pt idx="3">
                  <c:v>68.58</c:v>
                </c:pt>
                <c:pt idx="4">
                  <c:v>72.77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5-42AB-9FCF-BF2560F8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71.98</c:v>
                </c:pt>
                <c:pt idx="3">
                  <c:v>122.2</c:v>
                </c:pt>
                <c:pt idx="4">
                  <c:v>108.25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E-4658-97A3-F92860853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108.08</c:v>
                </c:pt>
                <c:pt idx="3">
                  <c:v>110.77</c:v>
                </c:pt>
                <c:pt idx="4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E-4658-97A3-F92860853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4.22</c:v>
                </c:pt>
                <c:pt idx="4">
                  <c:v>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1-4ED4-A00C-C1AA1AFF8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13.17</c:v>
                </c:pt>
                <c:pt idx="3">
                  <c:v>15.94</c:v>
                </c:pt>
                <c:pt idx="4">
                  <c:v>17.649999999999999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1-4ED4-A00C-C1AA1AFF8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D-427D-9A9E-641219708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D-427D-9A9E-641219708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2000.38</c:v>
                </c:pt>
                <c:pt idx="3">
                  <c:v>26.51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1-4663-81AB-AF45437C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5.61</c:v>
                </c:pt>
                <c:pt idx="4">
                  <c:v>9.0500000000000007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1-4663-81AB-AF45437C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622.38</c:v>
                </c:pt>
                <c:pt idx="3">
                  <c:v>194.11</c:v>
                </c:pt>
                <c:pt idx="4">
                  <c:v>270.16000000000003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D-4F0F-B627-64821E0A1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224.97</c:v>
                </c:pt>
                <c:pt idx="3">
                  <c:v>189.51</c:v>
                </c:pt>
                <c:pt idx="4">
                  <c:v>140.30000000000001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D-4F0F-B627-64821E0A1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0-4711-8D70-4ECEC1290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1332.23</c:v>
                </c:pt>
                <c:pt idx="3">
                  <c:v>1414.79</c:v>
                </c:pt>
                <c:pt idx="4">
                  <c:v>687.18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0-4711-8D70-4ECEC1290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2.58</c:v>
                </c:pt>
                <c:pt idx="3">
                  <c:v>11.31</c:v>
                </c:pt>
                <c:pt idx="4">
                  <c:v>38.46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F-4256-8397-4C9954A3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26.53</c:v>
                </c:pt>
                <c:pt idx="3">
                  <c:v>25.29</c:v>
                </c:pt>
                <c:pt idx="4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F-4256-8397-4C9954A3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4446.51</c:v>
                </c:pt>
                <c:pt idx="3">
                  <c:v>1094.57</c:v>
                </c:pt>
                <c:pt idx="4">
                  <c:v>270.86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5-4DD3-AB8B-DA6933E8C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628.99</c:v>
                </c:pt>
                <c:pt idx="3">
                  <c:v>617.20000000000005</c:v>
                </c:pt>
                <c:pt idx="4">
                  <c:v>786.5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5-4DD3-AB8B-DA6933E8C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view="pageBreakPreview" zoomScale="60" zoomScaleNormal="103" workbookViewId="0"/>
  </sheetViews>
  <sheetFormatPr defaultColWidth="2.6328125" defaultRowHeight="13" x14ac:dyDescent="0.2"/>
  <cols>
    <col min="1" max="1" width="2.6328125" customWidth="1"/>
    <col min="2" max="62" width="3.9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鹿児島県　南さつま市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Cd3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31094</v>
      </c>
      <c r="AM8" s="41"/>
      <c r="AN8" s="41"/>
      <c r="AO8" s="41"/>
      <c r="AP8" s="41"/>
      <c r="AQ8" s="41"/>
      <c r="AR8" s="41"/>
      <c r="AS8" s="41"/>
      <c r="AT8" s="34">
        <f>データ!T6</f>
        <v>283.58999999999997</v>
      </c>
      <c r="AU8" s="34"/>
      <c r="AV8" s="34"/>
      <c r="AW8" s="34"/>
      <c r="AX8" s="34"/>
      <c r="AY8" s="34"/>
      <c r="AZ8" s="34"/>
      <c r="BA8" s="34"/>
      <c r="BB8" s="34">
        <f>データ!U6</f>
        <v>109.64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49.97</v>
      </c>
      <c r="J10" s="34"/>
      <c r="K10" s="34"/>
      <c r="L10" s="34"/>
      <c r="M10" s="34"/>
      <c r="N10" s="34"/>
      <c r="O10" s="34"/>
      <c r="P10" s="34">
        <f>データ!P6</f>
        <v>3.67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3300</v>
      </c>
      <c r="AE10" s="41"/>
      <c r="AF10" s="41"/>
      <c r="AG10" s="41"/>
      <c r="AH10" s="41"/>
      <c r="AI10" s="41"/>
      <c r="AJ10" s="41"/>
      <c r="AK10" s="2"/>
      <c r="AL10" s="41">
        <f>データ!V6</f>
        <v>1125</v>
      </c>
      <c r="AM10" s="41"/>
      <c r="AN10" s="41"/>
      <c r="AO10" s="41"/>
      <c r="AP10" s="41"/>
      <c r="AQ10" s="41"/>
      <c r="AR10" s="41"/>
      <c r="AS10" s="41"/>
      <c r="AT10" s="34">
        <f>データ!W6</f>
        <v>0.59</v>
      </c>
      <c r="AU10" s="34"/>
      <c r="AV10" s="34"/>
      <c r="AW10" s="34"/>
      <c r="AX10" s="34"/>
      <c r="AY10" s="34"/>
      <c r="AZ10" s="34"/>
      <c r="BA10" s="34"/>
      <c r="BB10" s="34">
        <f>データ!X6</f>
        <v>1906.78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113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114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115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NazwDEdDGTv7/6S/Gw3/EfVn9w4ZY8WkHn06CQcle468lGH5ihLdeYIyGucfOGaejrrlKOSbQJdHndjwshzW6A==" saltValue="rw+FuVJ6WMJnueWH1Q5Nv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462209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南さつま市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Cd3</v>
      </c>
      <c r="M6" s="19" t="str">
        <f t="shared" si="3"/>
        <v>非設置</v>
      </c>
      <c r="N6" s="20" t="str">
        <f t="shared" si="3"/>
        <v>-</v>
      </c>
      <c r="O6" s="20">
        <f t="shared" si="3"/>
        <v>49.97</v>
      </c>
      <c r="P6" s="20">
        <f t="shared" si="3"/>
        <v>3.67</v>
      </c>
      <c r="Q6" s="20">
        <f t="shared" si="3"/>
        <v>100</v>
      </c>
      <c r="R6" s="20">
        <f t="shared" si="3"/>
        <v>3300</v>
      </c>
      <c r="S6" s="20">
        <f t="shared" si="3"/>
        <v>31094</v>
      </c>
      <c r="T6" s="20">
        <f t="shared" si="3"/>
        <v>283.58999999999997</v>
      </c>
      <c r="U6" s="20">
        <f t="shared" si="3"/>
        <v>109.64</v>
      </c>
      <c r="V6" s="20">
        <f t="shared" si="3"/>
        <v>1125</v>
      </c>
      <c r="W6" s="20">
        <f t="shared" si="3"/>
        <v>0.59</v>
      </c>
      <c r="X6" s="20">
        <f t="shared" si="3"/>
        <v>1906.78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71.98</v>
      </c>
      <c r="AB6" s="21">
        <f t="shared" si="4"/>
        <v>122.2</v>
      </c>
      <c r="AC6" s="21">
        <f t="shared" si="4"/>
        <v>108.25</v>
      </c>
      <c r="AD6" s="21" t="str">
        <f t="shared" si="4"/>
        <v>-</v>
      </c>
      <c r="AE6" s="21" t="str">
        <f t="shared" si="4"/>
        <v>-</v>
      </c>
      <c r="AF6" s="21">
        <f t="shared" si="4"/>
        <v>108.08</v>
      </c>
      <c r="AG6" s="21">
        <f t="shared" si="4"/>
        <v>110.77</v>
      </c>
      <c r="AH6" s="21">
        <f t="shared" si="4"/>
        <v>100.3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>
        <f t="shared" si="5"/>
        <v>2000.38</v>
      </c>
      <c r="AM6" s="21">
        <f t="shared" si="5"/>
        <v>26.51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15</v>
      </c>
      <c r="AR6" s="21">
        <f t="shared" si="5"/>
        <v>5.61</v>
      </c>
      <c r="AS6" s="21">
        <f t="shared" si="5"/>
        <v>9.0500000000000007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622.38</v>
      </c>
      <c r="AX6" s="21">
        <f t="shared" si="6"/>
        <v>194.11</v>
      </c>
      <c r="AY6" s="21">
        <f t="shared" si="6"/>
        <v>270.16000000000003</v>
      </c>
      <c r="AZ6" s="21" t="str">
        <f t="shared" si="6"/>
        <v>-</v>
      </c>
      <c r="BA6" s="21" t="str">
        <f t="shared" si="6"/>
        <v>-</v>
      </c>
      <c r="BB6" s="21">
        <f t="shared" si="6"/>
        <v>224.97</v>
      </c>
      <c r="BC6" s="21">
        <f t="shared" si="6"/>
        <v>189.51</v>
      </c>
      <c r="BD6" s="21">
        <f t="shared" si="6"/>
        <v>140.30000000000001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1332.23</v>
      </c>
      <c r="BN6" s="21">
        <f t="shared" si="7"/>
        <v>1414.79</v>
      </c>
      <c r="BO6" s="21">
        <f t="shared" si="7"/>
        <v>687.18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2.58</v>
      </c>
      <c r="BT6" s="21">
        <f t="shared" si="8"/>
        <v>11.31</v>
      </c>
      <c r="BU6" s="21">
        <f t="shared" si="8"/>
        <v>38.46</v>
      </c>
      <c r="BV6" s="21" t="str">
        <f t="shared" si="8"/>
        <v>-</v>
      </c>
      <c r="BW6" s="21" t="str">
        <f t="shared" si="8"/>
        <v>-</v>
      </c>
      <c r="BX6" s="21">
        <f t="shared" si="8"/>
        <v>26.53</v>
      </c>
      <c r="BY6" s="21">
        <f t="shared" si="8"/>
        <v>25.29</v>
      </c>
      <c r="BZ6" s="21">
        <f t="shared" si="8"/>
        <v>19.05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4446.51</v>
      </c>
      <c r="CE6" s="21">
        <f t="shared" si="9"/>
        <v>1094.57</v>
      </c>
      <c r="CF6" s="21">
        <f t="shared" si="9"/>
        <v>270.86</v>
      </c>
      <c r="CG6" s="21" t="str">
        <f t="shared" si="9"/>
        <v>-</v>
      </c>
      <c r="CH6" s="21" t="str">
        <f t="shared" si="9"/>
        <v>-</v>
      </c>
      <c r="CI6" s="21">
        <f t="shared" si="9"/>
        <v>628.99</v>
      </c>
      <c r="CJ6" s="21">
        <f t="shared" si="9"/>
        <v>617.20000000000005</v>
      </c>
      <c r="CK6" s="21">
        <f t="shared" si="9"/>
        <v>786.5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3</v>
      </c>
      <c r="CP6" s="21">
        <f t="shared" si="10"/>
        <v>61.64</v>
      </c>
      <c r="CQ6" s="21">
        <f t="shared" si="10"/>
        <v>89.17</v>
      </c>
      <c r="CR6" s="21" t="str">
        <f t="shared" si="10"/>
        <v>-</v>
      </c>
      <c r="CS6" s="21" t="str">
        <f t="shared" si="10"/>
        <v>-</v>
      </c>
      <c r="CT6" s="21">
        <f t="shared" si="10"/>
        <v>40.72</v>
      </c>
      <c r="CU6" s="21">
        <f t="shared" si="10"/>
        <v>44.17</v>
      </c>
      <c r="CV6" s="21">
        <f t="shared" si="10"/>
        <v>50.13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0">
        <f t="shared" si="11"/>
        <v>0</v>
      </c>
      <c r="DA6" s="20">
        <f t="shared" si="11"/>
        <v>0</v>
      </c>
      <c r="DB6" s="20">
        <f t="shared" si="11"/>
        <v>0</v>
      </c>
      <c r="DC6" s="21" t="str">
        <f t="shared" si="11"/>
        <v>-</v>
      </c>
      <c r="DD6" s="21" t="str">
        <f t="shared" si="11"/>
        <v>-</v>
      </c>
      <c r="DE6" s="21">
        <f t="shared" si="11"/>
        <v>67.569999999999993</v>
      </c>
      <c r="DF6" s="21">
        <f t="shared" si="11"/>
        <v>68.58</v>
      </c>
      <c r="DG6" s="21">
        <f t="shared" si="11"/>
        <v>72.77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1.8</v>
      </c>
      <c r="DL6" s="21">
        <f t="shared" si="12"/>
        <v>4.22</v>
      </c>
      <c r="DM6" s="21">
        <f t="shared" si="12"/>
        <v>5.83</v>
      </c>
      <c r="DN6" s="21" t="str">
        <f t="shared" si="12"/>
        <v>-</v>
      </c>
      <c r="DO6" s="21" t="str">
        <f t="shared" si="12"/>
        <v>-</v>
      </c>
      <c r="DP6" s="21">
        <f t="shared" si="12"/>
        <v>13.17</v>
      </c>
      <c r="DQ6" s="21">
        <f t="shared" si="12"/>
        <v>15.94</v>
      </c>
      <c r="DR6" s="21">
        <f t="shared" si="12"/>
        <v>17.649999999999999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>
        <f t="shared" si="14"/>
        <v>100</v>
      </c>
      <c r="EH6" s="21">
        <f t="shared" si="14"/>
        <v>28.08</v>
      </c>
      <c r="EI6" s="21">
        <f t="shared" si="14"/>
        <v>12.21</v>
      </c>
      <c r="EJ6" s="21" t="str">
        <f t="shared" si="14"/>
        <v>-</v>
      </c>
      <c r="EK6" s="21" t="str">
        <f t="shared" si="14"/>
        <v>-</v>
      </c>
      <c r="EL6" s="21">
        <f t="shared" si="14"/>
        <v>3.35</v>
      </c>
      <c r="EM6" s="21">
        <f t="shared" si="14"/>
        <v>1.24</v>
      </c>
      <c r="EN6" s="21">
        <f t="shared" si="14"/>
        <v>1.04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462209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49.97</v>
      </c>
      <c r="P7" s="24">
        <v>3.67</v>
      </c>
      <c r="Q7" s="24">
        <v>100</v>
      </c>
      <c r="R7" s="24">
        <v>3300</v>
      </c>
      <c r="S7" s="24">
        <v>31094</v>
      </c>
      <c r="T7" s="24">
        <v>283.58999999999997</v>
      </c>
      <c r="U7" s="24">
        <v>109.64</v>
      </c>
      <c r="V7" s="24">
        <v>1125</v>
      </c>
      <c r="W7" s="24">
        <v>0.59</v>
      </c>
      <c r="X7" s="24">
        <v>1906.78</v>
      </c>
      <c r="Y7" s="24" t="s">
        <v>102</v>
      </c>
      <c r="Z7" s="24" t="s">
        <v>102</v>
      </c>
      <c r="AA7" s="24">
        <v>71.98</v>
      </c>
      <c r="AB7" s="24">
        <v>122.2</v>
      </c>
      <c r="AC7" s="24">
        <v>108.25</v>
      </c>
      <c r="AD7" s="24" t="s">
        <v>102</v>
      </c>
      <c r="AE7" s="24" t="s">
        <v>102</v>
      </c>
      <c r="AF7" s="24">
        <v>108.08</v>
      </c>
      <c r="AG7" s="24">
        <v>110.77</v>
      </c>
      <c r="AH7" s="24">
        <v>100.3</v>
      </c>
      <c r="AI7" s="24">
        <v>105.36</v>
      </c>
      <c r="AJ7" s="24" t="s">
        <v>102</v>
      </c>
      <c r="AK7" s="24" t="s">
        <v>102</v>
      </c>
      <c r="AL7" s="24">
        <v>2000.38</v>
      </c>
      <c r="AM7" s="24">
        <v>26.51</v>
      </c>
      <c r="AN7" s="24">
        <v>0</v>
      </c>
      <c r="AO7" s="24" t="s">
        <v>102</v>
      </c>
      <c r="AP7" s="24" t="s">
        <v>102</v>
      </c>
      <c r="AQ7" s="24">
        <v>15</v>
      </c>
      <c r="AR7" s="24">
        <v>5.61</v>
      </c>
      <c r="AS7" s="24">
        <v>9.0500000000000007</v>
      </c>
      <c r="AT7" s="24">
        <v>3.12</v>
      </c>
      <c r="AU7" s="24" t="s">
        <v>102</v>
      </c>
      <c r="AV7" s="24" t="s">
        <v>102</v>
      </c>
      <c r="AW7" s="24">
        <v>622.38</v>
      </c>
      <c r="AX7" s="24">
        <v>194.11</v>
      </c>
      <c r="AY7" s="24">
        <v>270.16000000000003</v>
      </c>
      <c r="AZ7" s="24" t="s">
        <v>102</v>
      </c>
      <c r="BA7" s="24" t="s">
        <v>102</v>
      </c>
      <c r="BB7" s="24">
        <v>224.97</v>
      </c>
      <c r="BC7" s="24">
        <v>189.51</v>
      </c>
      <c r="BD7" s="24">
        <v>140.30000000000001</v>
      </c>
      <c r="BE7" s="24">
        <v>82.75</v>
      </c>
      <c r="BF7" s="24" t="s">
        <v>102</v>
      </c>
      <c r="BG7" s="24" t="s">
        <v>102</v>
      </c>
      <c r="BH7" s="24">
        <v>0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1332.23</v>
      </c>
      <c r="BN7" s="24">
        <v>1414.79</v>
      </c>
      <c r="BO7" s="24">
        <v>687.18</v>
      </c>
      <c r="BP7" s="24">
        <v>602.55999999999995</v>
      </c>
      <c r="BQ7" s="24" t="s">
        <v>102</v>
      </c>
      <c r="BR7" s="24" t="s">
        <v>102</v>
      </c>
      <c r="BS7" s="24">
        <v>2.58</v>
      </c>
      <c r="BT7" s="24">
        <v>11.31</v>
      </c>
      <c r="BU7" s="24">
        <v>38.46</v>
      </c>
      <c r="BV7" s="24" t="s">
        <v>102</v>
      </c>
      <c r="BW7" s="24" t="s">
        <v>102</v>
      </c>
      <c r="BX7" s="24">
        <v>26.53</v>
      </c>
      <c r="BY7" s="24">
        <v>25.29</v>
      </c>
      <c r="BZ7" s="24">
        <v>19.05</v>
      </c>
      <c r="CA7" s="24">
        <v>97.94</v>
      </c>
      <c r="CB7" s="24" t="s">
        <v>102</v>
      </c>
      <c r="CC7" s="24" t="s">
        <v>102</v>
      </c>
      <c r="CD7" s="24">
        <v>4446.51</v>
      </c>
      <c r="CE7" s="24">
        <v>1094.57</v>
      </c>
      <c r="CF7" s="24">
        <v>270.86</v>
      </c>
      <c r="CG7" s="24" t="s">
        <v>102</v>
      </c>
      <c r="CH7" s="24" t="s">
        <v>102</v>
      </c>
      <c r="CI7" s="24">
        <v>628.99</v>
      </c>
      <c r="CJ7" s="24">
        <v>617.20000000000005</v>
      </c>
      <c r="CK7" s="24">
        <v>786.5</v>
      </c>
      <c r="CL7" s="24">
        <v>140.97999999999999</v>
      </c>
      <c r="CM7" s="24" t="s">
        <v>102</v>
      </c>
      <c r="CN7" s="24" t="s">
        <v>102</v>
      </c>
      <c r="CO7" s="24">
        <v>3</v>
      </c>
      <c r="CP7" s="24">
        <v>61.64</v>
      </c>
      <c r="CQ7" s="24">
        <v>89.17</v>
      </c>
      <c r="CR7" s="24" t="s">
        <v>102</v>
      </c>
      <c r="CS7" s="24" t="s">
        <v>102</v>
      </c>
      <c r="CT7" s="24">
        <v>40.72</v>
      </c>
      <c r="CU7" s="24">
        <v>44.17</v>
      </c>
      <c r="CV7" s="24">
        <v>50.13</v>
      </c>
      <c r="CW7" s="24">
        <v>60.13</v>
      </c>
      <c r="CX7" s="24" t="s">
        <v>102</v>
      </c>
      <c r="CY7" s="24" t="s">
        <v>102</v>
      </c>
      <c r="CZ7" s="24">
        <v>0</v>
      </c>
      <c r="DA7" s="24">
        <v>0</v>
      </c>
      <c r="DB7" s="24">
        <v>0</v>
      </c>
      <c r="DC7" s="24" t="s">
        <v>102</v>
      </c>
      <c r="DD7" s="24" t="s">
        <v>102</v>
      </c>
      <c r="DE7" s="24">
        <v>67.569999999999993</v>
      </c>
      <c r="DF7" s="24">
        <v>68.58</v>
      </c>
      <c r="DG7" s="24">
        <v>72.77</v>
      </c>
      <c r="DH7" s="24">
        <v>96</v>
      </c>
      <c r="DI7" s="24" t="s">
        <v>102</v>
      </c>
      <c r="DJ7" s="24" t="s">
        <v>102</v>
      </c>
      <c r="DK7" s="24">
        <v>1.8</v>
      </c>
      <c r="DL7" s="24">
        <v>4.22</v>
      </c>
      <c r="DM7" s="24">
        <v>5.83</v>
      </c>
      <c r="DN7" s="24" t="s">
        <v>102</v>
      </c>
      <c r="DO7" s="24" t="s">
        <v>102</v>
      </c>
      <c r="DP7" s="24">
        <v>13.17</v>
      </c>
      <c r="DQ7" s="24">
        <v>15.94</v>
      </c>
      <c r="DR7" s="24">
        <v>17.649999999999999</v>
      </c>
      <c r="DS7" s="24">
        <v>42.2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9.4600000000000009</v>
      </c>
      <c r="EE7" s="24" t="s">
        <v>102</v>
      </c>
      <c r="EF7" s="24" t="s">
        <v>102</v>
      </c>
      <c r="EG7" s="24">
        <v>100</v>
      </c>
      <c r="EH7" s="24">
        <v>28.08</v>
      </c>
      <c r="EI7" s="24">
        <v>12.21</v>
      </c>
      <c r="EJ7" s="24" t="s">
        <v>102</v>
      </c>
      <c r="EK7" s="24" t="s">
        <v>102</v>
      </c>
      <c r="EL7" s="24">
        <v>3.35</v>
      </c>
      <c r="EM7" s="24">
        <v>1.24</v>
      </c>
      <c r="EN7" s="24">
        <v>1.04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西川 隆太</cp:lastModifiedBy>
  <cp:lastPrinted>2026-03-04T01:27:08Z</cp:lastPrinted>
  <dcterms:created xsi:type="dcterms:W3CDTF">2025-12-23T06:06:40Z</dcterms:created>
  <dcterms:modified xsi:type="dcterms:W3CDTF">2026-03-04T04:04:55Z</dcterms:modified>
  <cp:category/>
</cp:coreProperties>
</file>