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8 徳之島町（済）\"/>
    </mc:Choice>
  </mc:AlternateContent>
  <xr:revisionPtr revIDLastSave="0" documentId="13_ncr:1_{E105F63D-57C0-43F2-82CB-3E80229DC3FF}" xr6:coauthVersionLast="47" xr6:coauthVersionMax="47" xr10:uidLastSave="{00000000-0000-0000-0000-000000000000}"/>
  <workbookProtection workbookAlgorithmName="SHA-512" workbookHashValue="eYvQ/WxB6B+OvznQiS5pkeiPIIRd+haefgTmkJLwYBxIx5PmJ2vCVTRjhp5tmrF5wAb/IakINtI4KxlUT5GYWA==" workbookSaltValue="Empm+/30W2wZvgbKCtFBb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BB10" i="4"/>
  <c r="AT10" i="4"/>
  <c r="AT8" i="4"/>
  <c r="W8" i="4"/>
  <c r="P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<sst xmlns="http://schemas.openxmlformats.org/spreadsheetml/2006/main" count="319" uniqueCount="117">
  <si>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</si>
  <si>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</si>
  <si>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</si>
  <si>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</si>
  <si>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</si>
  <si>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</si>
  <si>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</si>
  <si>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</si>
  <si>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</si>
  <si>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</si>
  <si>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</si>
  <si>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</si>
  <si>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</si>
  <si>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</si>
  <si>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</si>
  <si>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</si>
  <si>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</si>
  <si>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</si>
  <si>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</si>
  <si>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</si>
  <si>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</si>
  <si>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</si>
  <si>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</si>
  <si>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</si>
  <si>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</si>
  <si>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</si>
  <si>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</si>
  <si>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</si>
  <si>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</si>
  <si>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</si>
  <si>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</si>
  <si>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</si>
  <si>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</si>
  <si>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</si>
  <si>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</si>
  <si>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</si>
  <si>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</si>
  <si>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</si>
  <si>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</si>
  <si>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</si>
  <si>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</si>
  <si>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</si>
  <si>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</si>
  <si>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</si>
  <si>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</si>
  <si>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</si>
  <si>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</si>
  <si>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</si>
  <si>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</si>
  <si>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</si>
  <si>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</si>
  <si>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</si>
  <si>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</si>
  <si>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</si>
  <si>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</si>
  <si>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</si>
  <si>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</si>
  <si>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</si>
  <si>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</si>
  <si>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</si>
  <si>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</si>
  <si>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</si>
  <si>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</si>
  <si>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</si>
  <si>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</si>
  <si>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</si>
  <si>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</si>
  <si>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</si>
  <si>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</si>
  <si>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</si>
  <si>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</si>
  <si>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</si>
  <si>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</si>
  <si>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</si>
  <si>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</si>
  <si>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</si>
  <si>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</si>
  <si>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</si>
  <si>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</si>
  <si>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</si>
  <si>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</si>
  <si>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</si>
  <si>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</si>
  <si>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</si>
  <si>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</si>
  <si>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</si>
  <si>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</si>
  <si>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</si>
  <si>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</si>
  <si>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</si>
  <si>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</si>
  <si>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</si>
  <si>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</si>
  <si>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</si>
  <si>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</si>
  <si>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</si>
  <si>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</si>
  <si>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</si>
  <si>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</si>
  <si>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</si>
  <si>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</si>
  <si>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</si>
  <si>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</si>
  <si>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</si>
  <si>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</si>
  <si>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</si>
  <si>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</si>
  <si>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</si>
  <si>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</si>
  <si>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</si>
  <si>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</si>
  <si>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</si>
  <si>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</si>
  <si>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</si>
  <si>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①経常収支比率については平均値に近い数値となっているが、一般会計からの繰入金に依存している状況であり、徴収率の改善や加入促進により自立した経営基盤を確立する必要がある。
③流動比率については100％以上となっているが、R6年度のみの指標となっているため、今後の傾向の分析が必要である。
④企業債残高対象事業規模比率については、現在も新設工事を進めており企業債借入もあることから高い数値になっていると思われる。今後も引き続き投資規模や使用料水準について分析を継続していく。
⑤経費回収率について、加入率の上昇に伴い料金収入も増えているが、全国平均値と比較すると低い水準にある。今後は使用料改定や普及率の向上，費用削減により更なる経費回収率の向上を図る。
⑥汚水処理原価については汚水処理費内の維持管理費や減価償却費が増額のため類似団体平均値より高い数値となっている。今後も汚水処理費は同額で推移する見込みであるため、引き続き加入促進活動や管路工事による新規接続の向上を図り、有収水量を増加させる取り組みが必要である。
⑦施設利用率について、事業開始以降徐々増加傾向にあり、Ｒ6年度は類似団体に近い数値になっている。供用開始から約16年と運用年数が短いが、今後も普及率の上昇を受けた施設利用率の上昇が期待できる。
⑧水洗化率は、平均値を下回っているものの、新設工事途中であり今後増加見込みがあるため、今後も水洗化を図り、水洗化率を引き上げる必要がある。</t>
    <rPh sb="1" eb="3">
      <t>ケイジョウ</t>
    </rPh>
    <rPh sb="3" eb="7">
      <t>シュウシヒリツ</t>
    </rPh>
    <rPh sb="12" eb="15">
      <t>ヘイキンチ</t>
    </rPh>
    <rPh sb="16" eb="17">
      <t>チカ</t>
    </rPh>
    <rPh sb="18" eb="20">
      <t>スウチ</t>
    </rPh>
    <rPh sb="86" eb="90">
      <t>リュウドウヒリツ</t>
    </rPh>
    <rPh sb="99" eb="101">
      <t>イジョウ</t>
    </rPh>
    <rPh sb="111" eb="113">
      <t>ネンド</t>
    </rPh>
    <rPh sb="116" eb="118">
      <t>シヒョウ</t>
    </rPh>
    <rPh sb="127" eb="129">
      <t>コンゴ</t>
    </rPh>
    <rPh sb="130" eb="132">
      <t>ケイコウ</t>
    </rPh>
    <rPh sb="133" eb="135">
      <t>ブンセキ</t>
    </rPh>
    <rPh sb="136" eb="138">
      <t>ヒツヨウ</t>
    </rPh>
    <rPh sb="163" eb="165">
      <t>ゲンザイ</t>
    </rPh>
    <rPh sb="166" eb="168">
      <t>シンセツ</t>
    </rPh>
    <rPh sb="168" eb="170">
      <t>コウジ</t>
    </rPh>
    <rPh sb="171" eb="172">
      <t>スス</t>
    </rPh>
    <rPh sb="176" eb="179">
      <t>キギョウサイ</t>
    </rPh>
    <rPh sb="179" eb="181">
      <t>カリイレ</t>
    </rPh>
    <rPh sb="188" eb="189">
      <t>タカ</t>
    </rPh>
    <rPh sb="190" eb="192">
      <t>スウチ</t>
    </rPh>
    <rPh sb="199" eb="200">
      <t>オモ</t>
    </rPh>
    <rPh sb="204" eb="206">
      <t>コンゴ</t>
    </rPh>
    <rPh sb="207" eb="208">
      <t>ヒ</t>
    </rPh>
    <rPh sb="209" eb="210">
      <t>ツヅ</t>
    </rPh>
    <rPh sb="211" eb="215">
      <t>トウシキボ</t>
    </rPh>
    <rPh sb="216" eb="219">
      <t>シヨウリョウ</t>
    </rPh>
    <rPh sb="219" eb="221">
      <t>スイジュン</t>
    </rPh>
    <rPh sb="225" eb="227">
      <t>ブンセキ</t>
    </rPh>
    <rPh sb="228" eb="230">
      <t>ケイゾク</t>
    </rPh>
    <rPh sb="268" eb="270">
      <t>ゼンコク</t>
    </rPh>
    <rPh sb="270" eb="272">
      <t>ヘイキン</t>
    </rPh>
    <rPh sb="272" eb="273">
      <t>チ</t>
    </rPh>
    <rPh sb="274" eb="276">
      <t>ヒカク</t>
    </rPh>
    <rPh sb="279" eb="280">
      <t>ヒク</t>
    </rPh>
    <rPh sb="281" eb="283">
      <t>スイジュン</t>
    </rPh>
    <rPh sb="287" eb="289">
      <t>コンゴ</t>
    </rPh>
    <rPh sb="290" eb="293">
      <t>シヨウリョウ</t>
    </rPh>
    <rPh sb="293" eb="295">
      <t>カイテイ</t>
    </rPh>
    <rPh sb="351" eb="356">
      <t>ゲンカショウキャクヒ</t>
    </rPh>
    <rPh sb="371" eb="372">
      <t>タカ</t>
    </rPh>
    <rPh sb="469" eb="475">
      <t>ジギョウカイシイコウ</t>
    </rPh>
    <rPh sb="477" eb="481">
      <t>ゾウカケイコウ</t>
    </rPh>
    <rPh sb="489" eb="491">
      <t>ルイジ</t>
    </rPh>
    <rPh sb="491" eb="493">
      <t>ダンタイ</t>
    </rPh>
    <rPh sb="494" eb="495">
      <t>チカ</t>
    </rPh>
    <rPh sb="496" eb="498">
      <t>スウチ</t>
    </rPh>
    <rPh sb="525" eb="527">
      <t>コンゴ</t>
    </rPh>
    <rPh sb="562" eb="565">
      <t>ヘイキンチ</t>
    </rPh>
    <rPh sb="566" eb="568">
      <t>シタマワ</t>
    </rPh>
    <rPh sb="576" eb="580">
      <t>シンセツコウジ</t>
    </rPh>
    <rPh sb="580" eb="582">
      <t>トチュウ</t>
    </rPh>
    <rPh sb="585" eb="587">
      <t>コンゴ</t>
    </rPh>
    <rPh sb="587" eb="589">
      <t>ゾウカ</t>
    </rPh>
    <rPh sb="589" eb="591">
      <t>ミコ</t>
    </rPh>
    <phoneticPr fontId="4"/>
  </si>
  <si>
    <t>①有形固定資産減価償却率については供用開始から15年と更新時期がまだ先の為、平均値を下回っている。今後は処理場内の機器更新を予定しており、順次ストックマネジメント計画に沿って改築更新を実施していく。</t>
    <rPh sb="1" eb="3">
      <t>ユウケイ</t>
    </rPh>
    <rPh sb="3" eb="12">
      <t>コテイシサンゲンカショウキャクリツ</t>
    </rPh>
    <rPh sb="17" eb="21">
      <t>キョウヨウカイシ</t>
    </rPh>
    <rPh sb="25" eb="26">
      <t>ネン</t>
    </rPh>
    <rPh sb="27" eb="31">
      <t>コウシンジキ</t>
    </rPh>
    <rPh sb="34" eb="35">
      <t>サキ</t>
    </rPh>
    <rPh sb="36" eb="37">
      <t>タメ</t>
    </rPh>
    <rPh sb="38" eb="41">
      <t>ヘイキンチ</t>
    </rPh>
    <rPh sb="42" eb="44">
      <t>シタマワ</t>
    </rPh>
    <rPh sb="49" eb="51">
      <t>コンゴ</t>
    </rPh>
    <rPh sb="52" eb="56">
      <t>ショリジョウナイ</t>
    </rPh>
    <rPh sb="57" eb="61">
      <t>キキコウシン</t>
    </rPh>
    <rPh sb="62" eb="64">
      <t>ヨテイ</t>
    </rPh>
    <rPh sb="69" eb="71">
      <t>ジュンジ</t>
    </rPh>
    <rPh sb="81" eb="83">
      <t>ケイカク</t>
    </rPh>
    <rPh sb="84" eb="85">
      <t>ソ</t>
    </rPh>
    <rPh sb="87" eb="91">
      <t>カイチクコウシン</t>
    </rPh>
    <rPh sb="92" eb="94">
      <t>ジッシ</t>
    </rPh>
    <phoneticPr fontId="4"/>
  </si>
  <si>
    <t>本町においても急速な人口減少が進んでいるが、下水道処理区については現在も新設工事を実施しており、今後数年は接続件数は増加見込みでありサービス需要も増加すると思われる。
施設の老朽化に伴い今後機械電気更新費用も増加するため、ストックマネジメント計画に沿って計画的な更新を図る。
令和6年度より公営企業会計に切り替わったが、担当職員も未経験であり、また町役場全体でも知識がある職員もいないため、今後は町全体で人材育成や人材確保に務める必要がある。
公営企業会計担当職員は1名であるが、職員給食費の増加や近年の物価高騰により営業費用は増加傾向にあるため一般会計繰入にも影響が出ている。引き続き下水道使用料の徴収増に努めると共に、令和8年度からは使用料改定により収益の増加に努める。</t>
    <rPh sb="0" eb="2">
      <t>ホンチョウ</t>
    </rPh>
    <rPh sb="7" eb="9">
      <t>キュウソク</t>
    </rPh>
    <rPh sb="10" eb="14">
      <t>ジンコウゲンショウ</t>
    </rPh>
    <rPh sb="15" eb="16">
      <t>スス</t>
    </rPh>
    <rPh sb="22" eb="25">
      <t>ゲスイドウ</t>
    </rPh>
    <rPh sb="25" eb="28">
      <t>ショリク</t>
    </rPh>
    <rPh sb="33" eb="35">
      <t>ゲンザイ</t>
    </rPh>
    <rPh sb="36" eb="40">
      <t>シンセツコウジ</t>
    </rPh>
    <rPh sb="41" eb="43">
      <t>ジッシ</t>
    </rPh>
    <rPh sb="48" eb="50">
      <t>コンゴ</t>
    </rPh>
    <rPh sb="50" eb="52">
      <t>スウネン</t>
    </rPh>
    <rPh sb="53" eb="57">
      <t>セツゾクケンスウ</t>
    </rPh>
    <rPh sb="58" eb="60">
      <t>ゾウカ</t>
    </rPh>
    <rPh sb="60" eb="62">
      <t>ミコ</t>
    </rPh>
    <rPh sb="70" eb="72">
      <t>ジュヨウ</t>
    </rPh>
    <rPh sb="73" eb="75">
      <t>ゾウカ</t>
    </rPh>
    <rPh sb="78" eb="79">
      <t>オモ</t>
    </rPh>
    <rPh sb="84" eb="86">
      <t>シセツ</t>
    </rPh>
    <rPh sb="87" eb="90">
      <t>ロウキュウカ</t>
    </rPh>
    <rPh sb="91" eb="92">
      <t>トモナ</t>
    </rPh>
    <rPh sb="93" eb="95">
      <t>コンゴ</t>
    </rPh>
    <rPh sb="95" eb="99">
      <t>キカイデンキ</t>
    </rPh>
    <rPh sb="99" eb="101">
      <t>コウシン</t>
    </rPh>
    <rPh sb="101" eb="103">
      <t>ヒヨウ</t>
    </rPh>
    <rPh sb="104" eb="106">
      <t>ゾウカ</t>
    </rPh>
    <rPh sb="121" eb="123">
      <t>ケイカク</t>
    </rPh>
    <rPh sb="124" eb="125">
      <t>ソ</t>
    </rPh>
    <rPh sb="127" eb="129">
      <t>ケイカク</t>
    </rPh>
    <rPh sb="129" eb="130">
      <t>テキ</t>
    </rPh>
    <rPh sb="131" eb="133">
      <t>コウシン</t>
    </rPh>
    <rPh sb="134" eb="135">
      <t>ハカ</t>
    </rPh>
    <rPh sb="138" eb="140">
      <t>レイワ</t>
    </rPh>
    <rPh sb="141" eb="142">
      <t>ネン</t>
    </rPh>
    <rPh sb="142" eb="143">
      <t>ド</t>
    </rPh>
    <rPh sb="145" eb="149">
      <t>コウエイキギョウ</t>
    </rPh>
    <rPh sb="149" eb="151">
      <t>カイケイ</t>
    </rPh>
    <rPh sb="152" eb="153">
      <t>キ</t>
    </rPh>
    <rPh sb="154" eb="155">
      <t>カ</t>
    </rPh>
    <rPh sb="160" eb="164">
      <t>タントウショクイン</t>
    </rPh>
    <rPh sb="165" eb="168">
      <t>ミケイケン</t>
    </rPh>
    <rPh sb="174" eb="177">
      <t>チョウヤクバ</t>
    </rPh>
    <rPh sb="177" eb="179">
      <t>ゼンタイ</t>
    </rPh>
    <rPh sb="181" eb="183">
      <t>チシキ</t>
    </rPh>
    <rPh sb="186" eb="188">
      <t>ショクイン</t>
    </rPh>
    <rPh sb="195" eb="197">
      <t>コンゴ</t>
    </rPh>
    <rPh sb="198" eb="199">
      <t>チョウ</t>
    </rPh>
    <rPh sb="199" eb="201">
      <t>ゼンタイ</t>
    </rPh>
    <rPh sb="202" eb="204">
      <t>ジンザイ</t>
    </rPh>
    <rPh sb="204" eb="206">
      <t>イクセイ</t>
    </rPh>
    <rPh sb="207" eb="211">
      <t>ジンザイカクホ</t>
    </rPh>
    <rPh sb="212" eb="213">
      <t>ツト</t>
    </rPh>
    <rPh sb="215" eb="217">
      <t>ヒツヨウ</t>
    </rPh>
    <rPh sb="222" eb="228">
      <t>コウエイキギョウカイケイ</t>
    </rPh>
    <rPh sb="228" eb="232">
      <t>タントウショクイン</t>
    </rPh>
    <rPh sb="234" eb="235">
      <t>メイ</t>
    </rPh>
    <rPh sb="240" eb="245">
      <t>ショクインキュウショクヒ</t>
    </rPh>
    <rPh sb="246" eb="248">
      <t>ゾウカ</t>
    </rPh>
    <rPh sb="249" eb="251">
      <t>キンネン</t>
    </rPh>
    <rPh sb="252" eb="256">
      <t>ブッカコウトウ</t>
    </rPh>
    <rPh sb="259" eb="263">
      <t>エイギョウヒヨウ</t>
    </rPh>
    <rPh sb="264" eb="266">
      <t>ゾウカ</t>
    </rPh>
    <rPh sb="266" eb="268">
      <t>ケイコウ</t>
    </rPh>
    <rPh sb="284" eb="285">
      <t>デ</t>
    </rPh>
    <rPh sb="289" eb="290">
      <t>ヒ</t>
    </rPh>
    <rPh sb="291" eb="292">
      <t>ツヅ</t>
    </rPh>
    <rPh sb="293" eb="299">
      <t>ゲスイドウシヨウリョウ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</si>
</sst>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69-4E54-AF43-E50988E5D5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CF69-4E54-AF43-E50988E5D5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42.91</c:v>
                </c:pt>
              </c:numCache>
            </c:numRef>
          </c:val>
          <c:extLst>
            <c:ext xmlns:c16="http://schemas.microsoft.com/office/drawing/2014/chart" uri="{C3380CC4-5D6E-409C-BE32-E72D297353CC}">
              <c16:uniqueId val="{00000000-A9B0-46D4-992C-896FC56A48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A9B0-46D4-992C-896FC56A48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54.82</c:v>
                </c:pt>
              </c:numCache>
            </c:numRef>
          </c:val>
          <c:extLst>
            <c:ext xmlns:c16="http://schemas.microsoft.com/office/drawing/2014/chart" uri="{C3380CC4-5D6E-409C-BE32-E72D297353CC}">
              <c16:uniqueId val="{00000000-98DB-4D06-AAF4-65EBC00A0C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98DB-4D06-AAF4-65EBC00A0C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101.12</c:v>
                </c:pt>
              </c:numCache>
            </c:numRef>
          </c:val>
          <c:extLst>
            <c:ext xmlns:c16="http://schemas.microsoft.com/office/drawing/2014/chart" uri="{C3380CC4-5D6E-409C-BE32-E72D297353CC}">
              <c16:uniqueId val="{00000000-76EF-444B-B7E6-B946B57DA3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76EF-444B-B7E6-B946B57DA3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3.11</c:v>
                </c:pt>
              </c:numCache>
            </c:numRef>
          </c:val>
          <c:extLst>
            <c:ext xmlns:c16="http://schemas.microsoft.com/office/drawing/2014/chart" uri="{C3380CC4-5D6E-409C-BE32-E72D297353CC}">
              <c16:uniqueId val="{00000000-9E3A-4797-B754-0AFB9B8C11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9E3A-4797-B754-0AFB9B8C11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B7-4FA5-8A82-000A86506E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D2B7-4FA5-8A82-000A86506E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C1C-497D-8F6A-7A0105DD35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7C1C-497D-8F6A-7A0105DD35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161.21</c:v>
                </c:pt>
              </c:numCache>
            </c:numRef>
          </c:val>
          <c:extLst>
            <c:ext xmlns:c16="http://schemas.microsoft.com/office/drawing/2014/chart" uri="{C3380CC4-5D6E-409C-BE32-E72D297353CC}">
              <c16:uniqueId val="{00000000-D744-4EF3-8E4B-B602090788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D744-4EF3-8E4B-B602090788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5370.08</c:v>
                </c:pt>
              </c:numCache>
            </c:numRef>
          </c:val>
          <c:extLst>
            <c:ext xmlns:c16="http://schemas.microsoft.com/office/drawing/2014/chart" uri="{C3380CC4-5D6E-409C-BE32-E72D297353CC}">
              <c16:uniqueId val="{00000000-EF27-4397-BB2D-D109ED3CEA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EF27-4397-BB2D-D109ED3CEA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11.15</c:v>
                </c:pt>
              </c:numCache>
            </c:numRef>
          </c:val>
          <c:extLst>
            <c:ext xmlns:c16="http://schemas.microsoft.com/office/drawing/2014/chart" uri="{C3380CC4-5D6E-409C-BE32-E72D297353CC}">
              <c16:uniqueId val="{00000000-72A7-4E3B-95B3-38CB7063F9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72A7-4E3B-95B3-38CB7063F9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1130.21</c:v>
                </c:pt>
              </c:numCache>
            </c:numRef>
          </c:val>
          <c:extLst>
            <c:ext xmlns:c16="http://schemas.microsoft.com/office/drawing/2014/chart" uri="{C3380CC4-5D6E-409C-BE32-E72D297353CC}">
              <c16:uniqueId val="{00000000-2F73-4077-9E88-66428FAE48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2F73-4077-9E88-66428FAE48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55"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徳之島町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9844</v>
      </c>
      <c r="AM8" s="41"/>
      <c r="AN8" s="41"/>
      <c r="AO8" s="41"/>
      <c r="AP8" s="41"/>
      <c r="AQ8" s="41"/>
      <c r="AR8" s="41"/>
      <c r="AS8" s="41"/>
      <c r="AT8" s="34">
        <f>データ!T6</f>
        <v>104.92</v>
      </c>
      <c r="AU8" s="34"/>
      <c r="AV8" s="34"/>
      <c r="AW8" s="34"/>
      <c r="AX8" s="34"/>
      <c r="AY8" s="34"/>
      <c r="AZ8" s="34"/>
      <c r="BA8" s="34"/>
      <c r="BB8" s="34">
        <f>データ!U6</f>
        <v>93.82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62.29</v>
      </c>
      <c r="J10" s="34"/>
      <c r="K10" s="34"/>
      <c r="L10" s="34"/>
      <c r="M10" s="34"/>
      <c r="N10" s="34"/>
      <c r="O10" s="34"/>
      <c r="P10" s="34">
        <f>データ!P6</f>
        <v>29.42</v>
      </c>
      <c r="Q10" s="34"/>
      <c r="R10" s="34"/>
      <c r="S10" s="34"/>
      <c r="T10" s="34"/>
      <c r="U10" s="34"/>
      <c r="V10" s="34"/>
      <c r="W10" s="34">
        <f>データ!Q6</f>
        <v>82.34</v>
      </c>
      <c r="X10" s="34"/>
      <c r="Y10" s="34"/>
      <c r="Z10" s="34"/>
      <c r="AA10" s="34"/>
      <c r="AB10" s="34"/>
      <c r="AC10" s="34"/>
      <c r="AD10" s="41">
        <f>データ!R6</f>
        <v>2530</v>
      </c>
      <c r="AE10" s="41"/>
      <c r="AF10" s="41"/>
      <c r="AG10" s="41"/>
      <c r="AH10" s="41"/>
      <c r="AI10" s="41"/>
      <c r="AJ10" s="41"/>
      <c r="AK10" s="2"/>
      <c r="AL10" s="41">
        <f>データ!V6</f>
        <v>2833</v>
      </c>
      <c r="AM10" s="41"/>
      <c r="AN10" s="41"/>
      <c r="AO10" s="41"/>
      <c r="AP10" s="41"/>
      <c r="AQ10" s="41"/>
      <c r="AR10" s="41"/>
      <c r="AS10" s="41"/>
      <c r="AT10" s="34">
        <f>データ!W6</f>
        <v>0.74</v>
      </c>
      <c r="AU10" s="34"/>
      <c r="AV10" s="34"/>
      <c r="AW10" s="34"/>
      <c r="AX10" s="34"/>
      <c r="AY10" s="34"/>
      <c r="AZ10" s="34"/>
      <c r="BA10" s="34"/>
      <c r="BB10" s="34">
        <f>データ!X6</f>
        <v>3828.38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efV+zzhEyKXK7qYlOZPpzgTR5rVWskqIpIXyA/akgcphs9B01bdNwwQTmEiqjBWP5Xl0si9tJajht4BzPGonw==" saltValue="bJXsyzTSLSfYlFEgLvLd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465305</v>
      </c>
      <c r="D6" s="19">
        <f t="shared" si="3"/>
        <v>46</v>
      </c>
      <c r="E6" s="19">
        <f t="shared" si="3"/>
        <v>17</v>
      </c>
      <c r="F6" s="19">
        <f t="shared" si="3"/>
        <v>1</v>
      </c>
      <c r="G6" s="19">
        <f t="shared" si="3"/>
        <v>0</v>
      </c>
      <c r="H6" s="19" t="str">
        <f t="shared" si="3"/>
        <v>鹿児島県　徳之島町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62.29</v>
      </c>
      <c r="P6" s="20">
        <f t="shared" si="3"/>
        <v>29.42</v>
      </c>
      <c r="Q6" s="20">
        <f t="shared" si="3"/>
        <v>82.34</v>
      </c>
      <c r="R6" s="20">
        <f t="shared" si="3"/>
        <v>2530</v>
      </c>
      <c r="S6" s="20">
        <f t="shared" si="3"/>
        <v>9844</v>
      </c>
      <c r="T6" s="20">
        <f t="shared" si="3"/>
        <v>104.92</v>
      </c>
      <c r="U6" s="20">
        <f t="shared" si="3"/>
        <v>93.82</v>
      </c>
      <c r="V6" s="20">
        <f t="shared" si="3"/>
        <v>2833</v>
      </c>
      <c r="W6" s="20">
        <f t="shared" si="3"/>
        <v>0.74</v>
      </c>
      <c r="X6" s="20">
        <f t="shared" si="3"/>
        <v>3828.38</v>
      </c>
      <c r="Y6" s="21" t="str">
        <f>IF(Y7="",NA(),Y7)</f>
        <v>-</v>
      </c>
      <c r="Z6" s="21" t="str">
        <f t="shared" ref="Z6:AH6" si="4">IF(Z7="",NA(),Z7)</f>
        <v>-</v>
      </c>
      <c r="AA6" s="21" t="str">
        <f t="shared" si="4"/>
        <v>-</v>
      </c>
      <c r="AB6" s="21" t="str">
        <f t="shared" si="4"/>
        <v>-</v>
      </c>
      <c r="AC6" s="21">
        <f t="shared" si="4"/>
        <v>101.12</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161.21</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1">
        <f t="shared" si="7"/>
        <v>5370.08</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11.15</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1130.21</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f t="shared" si="10"/>
        <v>42.91</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54.82</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3.11</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2">
      <c r="A7" s="14"/>
      <c r="B7" s="23">
        <v>2024</v>
      </c>
      <c r="C7" s="23">
        <v>465305</v>
      </c>
      <c r="D7" s="23">
        <v>46</v>
      </c>
      <c r="E7" s="23">
        <v>17</v>
      </c>
      <c r="F7" s="23">
        <v>1</v>
      </c>
      <c r="G7" s="23">
        <v>0</v>
      </c>
      <c r="H7" s="23" t="s">
        <v>96</v>
      </c>
      <c r="I7" s="23" t="s">
        <v>97</v>
      </c>
      <c r="J7" s="23" t="s">
        <v>98</v>
      </c>
      <c r="K7" s="23" t="s">
        <v>99</v>
      </c>
      <c r="L7" s="23" t="s">
        <v>100</v>
      </c>
      <c r="M7" s="23" t="s">
        <v>101</v>
      </c>
      <c r="N7" s="24" t="s">
        <v>102</v>
      </c>
      <c r="O7" s="24">
        <v>62.29</v>
      </c>
      <c r="P7" s="24">
        <v>29.42</v>
      </c>
      <c r="Q7" s="24">
        <v>82.34</v>
      </c>
      <c r="R7" s="24">
        <v>2530</v>
      </c>
      <c r="S7" s="24">
        <v>9844</v>
      </c>
      <c r="T7" s="24">
        <v>104.92</v>
      </c>
      <c r="U7" s="24">
        <v>93.82</v>
      </c>
      <c r="V7" s="24">
        <v>2833</v>
      </c>
      <c r="W7" s="24">
        <v>0.74</v>
      </c>
      <c r="X7" s="24">
        <v>3828.38</v>
      </c>
      <c r="Y7" s="24" t="s">
        <v>102</v>
      </c>
      <c r="Z7" s="24" t="s">
        <v>102</v>
      </c>
      <c r="AA7" s="24" t="s">
        <v>102</v>
      </c>
      <c r="AB7" s="24" t="s">
        <v>102</v>
      </c>
      <c r="AC7" s="24">
        <v>101.12</v>
      </c>
      <c r="AD7" s="24" t="s">
        <v>102</v>
      </c>
      <c r="AE7" s="24" t="s">
        <v>102</v>
      </c>
      <c r="AF7" s="24" t="s">
        <v>102</v>
      </c>
      <c r="AG7" s="24" t="s">
        <v>102</v>
      </c>
      <c r="AH7" s="24">
        <v>106.45</v>
      </c>
      <c r="AI7" s="24">
        <v>105.36</v>
      </c>
      <c r="AJ7" s="24" t="s">
        <v>102</v>
      </c>
      <c r="AK7" s="24" t="s">
        <v>102</v>
      </c>
      <c r="AL7" s="24" t="s">
        <v>102</v>
      </c>
      <c r="AM7" s="24" t="s">
        <v>102</v>
      </c>
      <c r="AN7" s="24">
        <v>0</v>
      </c>
      <c r="AO7" s="24" t="s">
        <v>102</v>
      </c>
      <c r="AP7" s="24" t="s">
        <v>102</v>
      </c>
      <c r="AQ7" s="24" t="s">
        <v>102</v>
      </c>
      <c r="AR7" s="24" t="s">
        <v>102</v>
      </c>
      <c r="AS7" s="24">
        <v>19.96</v>
      </c>
      <c r="AT7" s="24">
        <v>3.12</v>
      </c>
      <c r="AU7" s="24" t="s">
        <v>102</v>
      </c>
      <c r="AV7" s="24" t="s">
        <v>102</v>
      </c>
      <c r="AW7" s="24" t="s">
        <v>102</v>
      </c>
      <c r="AX7" s="24" t="s">
        <v>102</v>
      </c>
      <c r="AY7" s="24">
        <v>161.21</v>
      </c>
      <c r="AZ7" s="24" t="s">
        <v>102</v>
      </c>
      <c r="BA7" s="24" t="s">
        <v>102</v>
      </c>
      <c r="BB7" s="24" t="s">
        <v>102</v>
      </c>
      <c r="BC7" s="24" t="s">
        <v>102</v>
      </c>
      <c r="BD7" s="24">
        <v>63.88</v>
      </c>
      <c r="BE7" s="24">
        <v>82.75</v>
      </c>
      <c r="BF7" s="24" t="s">
        <v>102</v>
      </c>
      <c r="BG7" s="24" t="s">
        <v>102</v>
      </c>
      <c r="BH7" s="24" t="s">
        <v>102</v>
      </c>
      <c r="BI7" s="24" t="s">
        <v>102</v>
      </c>
      <c r="BJ7" s="24">
        <v>5370.08</v>
      </c>
      <c r="BK7" s="24" t="s">
        <v>102</v>
      </c>
      <c r="BL7" s="24" t="s">
        <v>102</v>
      </c>
      <c r="BM7" s="24" t="s">
        <v>102</v>
      </c>
      <c r="BN7" s="24" t="s">
        <v>102</v>
      </c>
      <c r="BO7" s="24">
        <v>943.46</v>
      </c>
      <c r="BP7" s="24">
        <v>602.55999999999995</v>
      </c>
      <c r="BQ7" s="24" t="s">
        <v>102</v>
      </c>
      <c r="BR7" s="24" t="s">
        <v>102</v>
      </c>
      <c r="BS7" s="24" t="s">
        <v>102</v>
      </c>
      <c r="BT7" s="24" t="s">
        <v>102</v>
      </c>
      <c r="BU7" s="24">
        <v>11.15</v>
      </c>
      <c r="BV7" s="24" t="s">
        <v>102</v>
      </c>
      <c r="BW7" s="24" t="s">
        <v>102</v>
      </c>
      <c r="BX7" s="24" t="s">
        <v>102</v>
      </c>
      <c r="BY7" s="24" t="s">
        <v>102</v>
      </c>
      <c r="BZ7" s="24">
        <v>79.22</v>
      </c>
      <c r="CA7" s="24">
        <v>97.94</v>
      </c>
      <c r="CB7" s="24" t="s">
        <v>102</v>
      </c>
      <c r="CC7" s="24" t="s">
        <v>102</v>
      </c>
      <c r="CD7" s="24" t="s">
        <v>102</v>
      </c>
      <c r="CE7" s="24" t="s">
        <v>102</v>
      </c>
      <c r="CF7" s="24">
        <v>1130.21</v>
      </c>
      <c r="CG7" s="24" t="s">
        <v>102</v>
      </c>
      <c r="CH7" s="24" t="s">
        <v>102</v>
      </c>
      <c r="CI7" s="24" t="s">
        <v>102</v>
      </c>
      <c r="CJ7" s="24" t="s">
        <v>102</v>
      </c>
      <c r="CK7" s="24">
        <v>202.47</v>
      </c>
      <c r="CL7" s="24">
        <v>140.97999999999999</v>
      </c>
      <c r="CM7" s="24" t="s">
        <v>102</v>
      </c>
      <c r="CN7" s="24" t="s">
        <v>102</v>
      </c>
      <c r="CO7" s="24" t="s">
        <v>102</v>
      </c>
      <c r="CP7" s="24" t="s">
        <v>102</v>
      </c>
      <c r="CQ7" s="24">
        <v>42.91</v>
      </c>
      <c r="CR7" s="24" t="s">
        <v>102</v>
      </c>
      <c r="CS7" s="24" t="s">
        <v>102</v>
      </c>
      <c r="CT7" s="24" t="s">
        <v>102</v>
      </c>
      <c r="CU7" s="24" t="s">
        <v>102</v>
      </c>
      <c r="CV7" s="24">
        <v>50.62</v>
      </c>
      <c r="CW7" s="24">
        <v>60.13</v>
      </c>
      <c r="CX7" s="24" t="s">
        <v>102</v>
      </c>
      <c r="CY7" s="24" t="s">
        <v>102</v>
      </c>
      <c r="CZ7" s="24" t="s">
        <v>102</v>
      </c>
      <c r="DA7" s="24" t="s">
        <v>102</v>
      </c>
      <c r="DB7" s="24">
        <v>54.82</v>
      </c>
      <c r="DC7" s="24" t="s">
        <v>102</v>
      </c>
      <c r="DD7" s="24" t="s">
        <v>102</v>
      </c>
      <c r="DE7" s="24" t="s">
        <v>102</v>
      </c>
      <c r="DF7" s="24" t="s">
        <v>102</v>
      </c>
      <c r="DG7" s="24">
        <v>79</v>
      </c>
      <c r="DH7" s="24">
        <v>96</v>
      </c>
      <c r="DI7" s="24" t="s">
        <v>102</v>
      </c>
      <c r="DJ7" s="24" t="s">
        <v>102</v>
      </c>
      <c r="DK7" s="24" t="s">
        <v>102</v>
      </c>
      <c r="DL7" s="24" t="s">
        <v>102</v>
      </c>
      <c r="DM7" s="24">
        <v>3.11</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0</v>
      </c>
      <c r="EJ7" s="24" t="s">
        <v>102</v>
      </c>
      <c r="EK7" s="24" t="s">
        <v>102</v>
      </c>
      <c r="EL7" s="24" t="s">
        <v>102</v>
      </c>
      <c r="EM7" s="24" t="s">
        <v>102</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2026-03-03T11:54:07Z</cp:lastPrinted>
  <dcterms:created xsi:type="dcterms:W3CDTF">2025-12-23T06:06:43Z</dcterms:created>
  <dcterms:modified xsi:type="dcterms:W3CDTF">2026-03-04T06:41:27Z</dcterms:modified>
  <cp:category/>
</cp:coreProperties>
</file>