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4 宇検村（済）\"/>
    </mc:Choice>
  </mc:AlternateContent>
  <xr:revisionPtr revIDLastSave="0" documentId="13_ncr:1_{C0C6ECD6-CE8A-4D13-8DCB-C9F810F28819}" xr6:coauthVersionLast="47" xr6:coauthVersionMax="47" xr10:uidLastSave="{00000000-0000-0000-0000-000000000000}"/>
  <workbookProtection workbookAlgorithmName="SHA-512" workbookHashValue="4ibRbKZA0JMbzEoC6Wx4Ryjp0N/G2MDHx6gH4MrznYA/KUnHPSXVHSXo+D+RugCypiQH3ICOeycBrRo4lFpIXQ==" workbookSaltValue="VzJ0+Z4bQ5rIY8iKnZgAW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AL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<sst xmlns="http://schemas.openxmlformats.org/spreadsheetml/2006/main" count="319" uniqueCount="115">
  <si>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</si>
  <si>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</si>
  <si>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</si>
  <si>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</si>
  <si>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</si>
  <si>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</si>
  <si>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</si>
  <si>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</si>
  <si>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</si>
  <si>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</si>
  <si>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</si>
  <si>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</si>
  <si>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</si>
  <si>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</si>
  <si>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</si>
  <si>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</si>
  <si>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</si>
  <si>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</si>
  <si>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</si>
  <si>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</si>
  <si>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</si>
  <si>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</si>
  <si>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</si>
  <si>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</si>
  <si>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</si>
  <si>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</si>
  <si>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</si>
  <si>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</si>
  <si>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</si>
  <si>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</si>
  <si>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</si>
  <si>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</si>
  <si>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</si>
  <si>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</si>
  <si>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</si>
  <si>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</si>
  <si>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</si>
  <si>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</si>
  <si>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</si>
  <si>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</si>
  <si>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</si>
  <si>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</si>
  <si>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</si>
  <si>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</si>
  <si>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</si>
  <si>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</si>
  <si>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</si>
  <si>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</si>
  <si>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</si>
  <si>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</si>
  <si>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</si>
  <si>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</si>
  <si>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</si>
  <si>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</si>
  <si>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</si>
  <si>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</si>
  <si>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</si>
  <si>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</si>
  <si>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</si>
  <si>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</si>
  <si>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</si>
  <si>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</si>
  <si>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</si>
  <si>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</si>
  <si>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</si>
  <si>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</si>
  <si>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</si>
  <si>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</si>
  <si>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</si>
  <si>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</si>
  <si>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</si>
  <si>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</si>
  <si>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</si>
  <si>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</si>
  <si>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</si>
  <si>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</si>
  <si>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</si>
  <si>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</si>
  <si>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</si>
  <si>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</si>
  <si>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</si>
  <si>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</si>
  <si>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</si>
  <si>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</si>
  <si>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</si>
  <si>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</si>
  <si>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</si>
  <si>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</si>
  <si>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</si>
  <si>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</si>
  <si>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</si>
  <si>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</si>
  <si>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</si>
  <si>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</si>
  <si>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</si>
  <si>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</si>
  <si>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</si>
  <si>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</si>
  <si>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</si>
  <si>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</si>
  <si>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</si>
  <si>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</si>
  <si>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</si>
  <si>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</si>
  <si>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</si>
  <si>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</si>
  <si>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</si>
  <si>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</si>
  <si>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</si>
  <si>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</si>
  <si>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</si>
  <si>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</si>
  <si>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①経常収支比率については、100％を超えており、全国平均、類似団体平均ともに上回っている。経営の弾力性を持たせるためにも料金改定が必要だと考える。　　　　　　　　　　　　　　　　　　　　　　②累積欠損金比率については、他会計からの繰入により赤字補てんを行っているため０となってはいるが、他会計からの繰入を減らすための努力が必要だと考える。　　　　　　　　　　　　　　　　　　　③流動比率については100％を下回っており、他会計からの繰入に頼っているのが現状である。他会計からの繰入を減らすためにも料金改定の検討を行っている。　　　　　　　　　　　　　　　　　　　　④企業債残高対事業規模比率については、全国平均、類似団体平均を超えており、料金改定が必要だと考えている　　　　　　　　　　　　　　　　　　⑤経費回収率については、類似団体平均と同じくらいで、他会計からの繰入に頼っているのが現状である。　　　　　　　　　　　　　　　　　　　　　⑥汚水処理原価については類似団体平均を上回っており、今後も施設の更新に伴う支払利息の増加や減価償却費の増加などで増加するものと考える。　　　　　⑦施設利用率については類似団体平均を下回っていおり、施設更新とともにダウンサイジングを考える必要がある。　　　　　　　　　　　　　　　　　　⑧水洗化率については、全国平均、類似団体平均を下回っているが、高齢化や人口減少に伴いなかなか増えていかないと考える。</t>
    <rPh sb="1" eb="3">
      <t>ケイジョウ</t>
    </rPh>
    <rPh sb="3" eb="5">
      <t>シュウシ</t>
    </rPh>
    <rPh sb="5" eb="7">
      <t>ヒリツ</t>
    </rPh>
    <rPh sb="18" eb="19">
      <t>コ</t>
    </rPh>
    <rPh sb="24" eb="26">
      <t>ゼンコク</t>
    </rPh>
    <rPh sb="26" eb="28">
      <t>ヘイキン</t>
    </rPh>
    <rPh sb="29" eb="31">
      <t>ルイジ</t>
    </rPh>
    <rPh sb="31" eb="33">
      <t>ダンタイ</t>
    </rPh>
    <rPh sb="33" eb="35">
      <t>ヘイキン</t>
    </rPh>
    <rPh sb="38" eb="40">
      <t>ウワマワ</t>
    </rPh>
    <rPh sb="45" eb="47">
      <t>ケイエイ</t>
    </rPh>
    <rPh sb="48" eb="51">
      <t>ダンリョクセイ</t>
    </rPh>
    <rPh sb="52" eb="53">
      <t>モ</t>
    </rPh>
    <rPh sb="60" eb="62">
      <t>リョウキン</t>
    </rPh>
    <rPh sb="62" eb="64">
      <t>カイテイ</t>
    </rPh>
    <rPh sb="65" eb="67">
      <t>ヒツヨウ</t>
    </rPh>
    <rPh sb="69" eb="70">
      <t>カンガ</t>
    </rPh>
    <rPh sb="96" eb="98">
      <t>ルイセキ</t>
    </rPh>
    <rPh sb="98" eb="101">
      <t>ケッソンキン</t>
    </rPh>
    <rPh sb="101" eb="103">
      <t>ヒリツ</t>
    </rPh>
    <rPh sb="109" eb="110">
      <t>タ</t>
    </rPh>
    <rPh sb="110" eb="112">
      <t>カイケイ</t>
    </rPh>
    <rPh sb="115" eb="117">
      <t>クリイレ</t>
    </rPh>
    <rPh sb="120" eb="122">
      <t>アカジ</t>
    </rPh>
    <rPh sb="122" eb="123">
      <t>ホ</t>
    </rPh>
    <rPh sb="126" eb="127">
      <t>オコナ</t>
    </rPh>
    <rPh sb="143" eb="144">
      <t>タ</t>
    </rPh>
    <rPh sb="144" eb="146">
      <t>カイケイ</t>
    </rPh>
    <rPh sb="149" eb="151">
      <t>クリイレ</t>
    </rPh>
    <rPh sb="152" eb="153">
      <t>ヘ</t>
    </rPh>
    <rPh sb="158" eb="160">
      <t>ドリョク</t>
    </rPh>
    <rPh sb="161" eb="163">
      <t>ヒツヨウ</t>
    </rPh>
    <rPh sb="165" eb="166">
      <t>カンガ</t>
    </rPh>
    <rPh sb="189" eb="191">
      <t>リュウドウ</t>
    </rPh>
    <rPh sb="191" eb="193">
      <t>ヒリツ</t>
    </rPh>
    <rPh sb="203" eb="205">
      <t>シタマワ</t>
    </rPh>
    <rPh sb="210" eb="211">
      <t>タ</t>
    </rPh>
    <rPh sb="211" eb="213">
      <t>カイケイ</t>
    </rPh>
    <rPh sb="216" eb="218">
      <t>クリイレ</t>
    </rPh>
    <rPh sb="219" eb="220">
      <t>タヨ</t>
    </rPh>
    <rPh sb="226" eb="228">
      <t>ゲンジョウ</t>
    </rPh>
    <rPh sb="232" eb="233">
      <t>タ</t>
    </rPh>
    <rPh sb="233" eb="235">
      <t>カイケイ</t>
    </rPh>
    <rPh sb="238" eb="240">
      <t>クリイレ</t>
    </rPh>
    <rPh sb="241" eb="242">
      <t>ヘ</t>
    </rPh>
    <rPh sb="248" eb="250">
      <t>リョウキン</t>
    </rPh>
    <rPh sb="250" eb="252">
      <t>カイテイ</t>
    </rPh>
    <rPh sb="253" eb="255">
      <t>ケントウ</t>
    </rPh>
    <rPh sb="256" eb="257">
      <t>オコナ</t>
    </rPh>
    <rPh sb="283" eb="285">
      <t>キギョウ</t>
    </rPh>
    <rPh sb="285" eb="286">
      <t>サイ</t>
    </rPh>
    <rPh sb="286" eb="288">
      <t>ザンダカ</t>
    </rPh>
    <rPh sb="288" eb="289">
      <t>タイ</t>
    </rPh>
    <rPh sb="289" eb="291">
      <t>ジギョウ</t>
    </rPh>
    <rPh sb="291" eb="293">
      <t>キボ</t>
    </rPh>
    <rPh sb="293" eb="295">
      <t>ヒリツ</t>
    </rPh>
    <rPh sb="301" eb="303">
      <t>ゼンコク</t>
    </rPh>
    <rPh sb="303" eb="305">
      <t>ヘイキン</t>
    </rPh>
    <rPh sb="306" eb="308">
      <t>ルイジ</t>
    </rPh>
    <rPh sb="308" eb="310">
      <t>ダンタイ</t>
    </rPh>
    <rPh sb="310" eb="312">
      <t>ヘイキン</t>
    </rPh>
    <rPh sb="313" eb="314">
      <t>コ</t>
    </rPh>
    <rPh sb="319" eb="321">
      <t>リョウキン</t>
    </rPh>
    <rPh sb="321" eb="323">
      <t>カイテイ</t>
    </rPh>
    <rPh sb="324" eb="326">
      <t>ヒツヨウ</t>
    </rPh>
    <rPh sb="328" eb="329">
      <t>カンガ</t>
    </rPh>
    <rPh sb="352" eb="354">
      <t>ケイヒ</t>
    </rPh>
    <rPh sb="354" eb="356">
      <t>カイシュウ</t>
    </rPh>
    <rPh sb="356" eb="357">
      <t>リツ</t>
    </rPh>
    <rPh sb="363" eb="365">
      <t>ルイジ</t>
    </rPh>
    <rPh sb="365" eb="367">
      <t>ダンタイ</t>
    </rPh>
    <rPh sb="367" eb="369">
      <t>ヘイキン</t>
    </rPh>
    <rPh sb="370" eb="371">
      <t>オナ</t>
    </rPh>
    <rPh sb="377" eb="378">
      <t>タ</t>
    </rPh>
    <rPh sb="378" eb="380">
      <t>カイケイ</t>
    </rPh>
    <rPh sb="383" eb="385">
      <t>クリイレ</t>
    </rPh>
    <rPh sb="386" eb="387">
      <t>タヨ</t>
    </rPh>
    <rPh sb="393" eb="395">
      <t>ゲンジョウ</t>
    </rPh>
    <rPh sb="421" eb="423">
      <t>オスイ</t>
    </rPh>
    <rPh sb="423" eb="425">
      <t>ショリ</t>
    </rPh>
    <rPh sb="425" eb="427">
      <t>ゲンカ</t>
    </rPh>
    <rPh sb="432" eb="434">
      <t>ルイジ</t>
    </rPh>
    <rPh sb="434" eb="436">
      <t>ダンタイ</t>
    </rPh>
    <rPh sb="436" eb="438">
      <t>ヘイキン</t>
    </rPh>
    <rPh sb="439" eb="440">
      <t>ウワ</t>
    </rPh>
    <rPh sb="446" eb="448">
      <t>コンゴ</t>
    </rPh>
    <rPh sb="449" eb="451">
      <t>シセツ</t>
    </rPh>
    <rPh sb="452" eb="454">
      <t>コウシン</t>
    </rPh>
    <rPh sb="455" eb="456">
      <t>トモナ</t>
    </rPh>
    <rPh sb="457" eb="459">
      <t>シハライ</t>
    </rPh>
    <rPh sb="459" eb="461">
      <t>リソク</t>
    </rPh>
    <rPh sb="462" eb="464">
      <t>ゾウカ</t>
    </rPh>
    <rPh sb="465" eb="467">
      <t>ゲンカ</t>
    </rPh>
    <rPh sb="467" eb="469">
      <t>ショウキャク</t>
    </rPh>
    <rPh sb="469" eb="470">
      <t>ヒ</t>
    </rPh>
    <rPh sb="471" eb="473">
      <t>ゾウカ</t>
    </rPh>
    <rPh sb="476" eb="478">
      <t>ゾウカ</t>
    </rPh>
    <rPh sb="483" eb="484">
      <t>カンガ</t>
    </rPh>
    <rPh sb="493" eb="495">
      <t>シセツ</t>
    </rPh>
    <rPh sb="495" eb="498">
      <t>リヨウリツ</t>
    </rPh>
    <rPh sb="503" eb="505">
      <t>ルイジ</t>
    </rPh>
    <rPh sb="505" eb="507">
      <t>ダンタイ</t>
    </rPh>
    <rPh sb="507" eb="509">
      <t>ヘイキン</t>
    </rPh>
    <rPh sb="518" eb="520">
      <t>シセツ</t>
    </rPh>
    <rPh sb="520" eb="522">
      <t>コウシン</t>
    </rPh>
    <rPh sb="535" eb="536">
      <t>カンガ</t>
    </rPh>
    <rPh sb="538" eb="540">
      <t>ヒツヨウ</t>
    </rPh>
    <rPh sb="563" eb="566">
      <t>スイセンカ</t>
    </rPh>
    <rPh sb="566" eb="567">
      <t>リツ</t>
    </rPh>
    <rPh sb="573" eb="575">
      <t>ゼンコク</t>
    </rPh>
    <rPh sb="575" eb="577">
      <t>ヘイキン</t>
    </rPh>
    <rPh sb="578" eb="580">
      <t>ルイジ</t>
    </rPh>
    <rPh sb="580" eb="582">
      <t>ダンタイ</t>
    </rPh>
    <rPh sb="582" eb="584">
      <t>ヘイキン</t>
    </rPh>
    <rPh sb="593" eb="596">
      <t>コウレイカ</t>
    </rPh>
    <rPh sb="597" eb="599">
      <t>ジンコウ</t>
    </rPh>
    <rPh sb="599" eb="601">
      <t>ゲンショウ</t>
    </rPh>
    <rPh sb="602" eb="603">
      <t>トモナ</t>
    </rPh>
    <rPh sb="608" eb="609">
      <t>フ</t>
    </rPh>
    <rPh sb="616" eb="617">
      <t>カンガ</t>
    </rPh>
    <phoneticPr fontId="4"/>
  </si>
  <si>
    <t>①有形固定資産減価償却率については全国平均、類似団体平均を下回っているが、今後増えていくと懸念される。　　　　　　　　　　　　　　　　　　　②管渠老朽化率については、まだ耐用年数が来ていないため０となっている。　　　　　　　　　　　　　③管路更新率も、まだ耐用年数が来ていないため０となっている。　　　　　　　　　　　</t>
    <rPh sb="1" eb="3">
      <t>ユウケイ</t>
    </rPh>
    <rPh sb="3" eb="5">
      <t>コテイ</t>
    </rPh>
    <rPh sb="5" eb="7">
      <t>シサン</t>
    </rPh>
    <rPh sb="7" eb="9">
      <t>ゲンカ</t>
    </rPh>
    <rPh sb="9" eb="11">
      <t>ショウキャク</t>
    </rPh>
    <rPh sb="11" eb="12">
      <t>リツ</t>
    </rPh>
    <rPh sb="17" eb="19">
      <t>ゼンコク</t>
    </rPh>
    <rPh sb="19" eb="21">
      <t>ヘイキン</t>
    </rPh>
    <rPh sb="22" eb="24">
      <t>ルイジ</t>
    </rPh>
    <rPh sb="24" eb="26">
      <t>ダンタイ</t>
    </rPh>
    <rPh sb="26" eb="28">
      <t>ヘイキン</t>
    </rPh>
    <rPh sb="29" eb="31">
      <t>シタマワ</t>
    </rPh>
    <rPh sb="37" eb="39">
      <t>コンゴ</t>
    </rPh>
    <rPh sb="39" eb="40">
      <t>フ</t>
    </rPh>
    <rPh sb="45" eb="47">
      <t>ケネン</t>
    </rPh>
    <rPh sb="76" eb="77">
      <t>リツ</t>
    </rPh>
    <rPh sb="85" eb="87">
      <t>タイヨウ</t>
    </rPh>
    <rPh sb="87" eb="89">
      <t>ネンスウ</t>
    </rPh>
    <rPh sb="90" eb="91">
      <t>キ</t>
    </rPh>
    <rPh sb="119" eb="121">
      <t>カンロ</t>
    </rPh>
    <rPh sb="121" eb="123">
      <t>コウシン</t>
    </rPh>
    <rPh sb="123" eb="124">
      <t>リツ</t>
    </rPh>
    <phoneticPr fontId="4"/>
  </si>
  <si>
    <t>人口減少に伴い有収水量は年々減少傾向にあるが、処理場内の設備など老朽化に伴う更新が必要な施設が多数あり、施設の更新費用は今後も増えていくことが予測される。物価高騰や職員給与費の増加などで営業費用も年々増えており、料金の更なる見直しが必要になってくる。また、公営企業に携わる人材も不足しており技術や経験の継承が困難となっている。</t>
    <rPh sb="0" eb="2">
      <t>ジンコウ</t>
    </rPh>
    <rPh sb="2" eb="4">
      <t>ゲンショウ</t>
    </rPh>
    <rPh sb="5" eb="6">
      <t>トモナ</t>
    </rPh>
    <rPh sb="7" eb="9">
      <t>ユウシュウ</t>
    </rPh>
    <rPh sb="9" eb="11">
      <t>スイリョウ</t>
    </rPh>
    <rPh sb="12" eb="14">
      <t>ネンネン</t>
    </rPh>
    <rPh sb="14" eb="16">
      <t>ゲンショウ</t>
    </rPh>
    <rPh sb="16" eb="18">
      <t>ケイコウ</t>
    </rPh>
    <rPh sb="23" eb="25">
      <t>ショリ</t>
    </rPh>
    <rPh sb="25" eb="27">
      <t>ジョウナイ</t>
    </rPh>
    <rPh sb="28" eb="30">
      <t>セツビ</t>
    </rPh>
    <rPh sb="32" eb="35">
      <t>ロウキュウカ</t>
    </rPh>
    <rPh sb="36" eb="37">
      <t>トモナ</t>
    </rPh>
    <rPh sb="38" eb="40">
      <t>コウシン</t>
    </rPh>
    <rPh sb="41" eb="43">
      <t>ヒツヨウ</t>
    </rPh>
    <rPh sb="44" eb="46">
      <t>シセツ</t>
    </rPh>
    <rPh sb="47" eb="49">
      <t>タスウ</t>
    </rPh>
    <rPh sb="52" eb="54">
      <t>シセツ</t>
    </rPh>
    <rPh sb="55" eb="57">
      <t>コウシン</t>
    </rPh>
    <rPh sb="57" eb="59">
      <t>ヒヨウ</t>
    </rPh>
    <rPh sb="60" eb="62">
      <t>コンゴ</t>
    </rPh>
    <rPh sb="63" eb="64">
      <t>フ</t>
    </rPh>
    <rPh sb="71" eb="73">
      <t>ヨソク</t>
    </rPh>
    <rPh sb="77" eb="79">
      <t>ブッカ</t>
    </rPh>
    <rPh sb="79" eb="81">
      <t>コウトウ</t>
    </rPh>
    <rPh sb="82" eb="84">
      <t>ショクイン</t>
    </rPh>
    <rPh sb="84" eb="86">
      <t>キュウヨ</t>
    </rPh>
    <rPh sb="86" eb="87">
      <t>ヒ</t>
    </rPh>
    <rPh sb="88" eb="90">
      <t>ゾウカ</t>
    </rPh>
    <rPh sb="93" eb="95">
      <t>エイギョウ</t>
    </rPh>
    <rPh sb="95" eb="97">
      <t>ヒヨウ</t>
    </rPh>
    <rPh sb="98" eb="100">
      <t>ネンネン</t>
    </rPh>
    <rPh sb="100" eb="101">
      <t>フ</t>
    </rPh>
    <rPh sb="106" eb="108">
      <t>リョウキン</t>
    </rPh>
    <rPh sb="109" eb="110">
      <t>サラ</t>
    </rPh>
    <rPh sb="112" eb="114">
      <t>ミナオ</t>
    </rPh>
    <rPh sb="116" eb="118">
      <t>ヒツヨウ</t>
    </rPh>
    <rPh sb="128" eb="130">
      <t>コウエイ</t>
    </rPh>
    <rPh sb="130" eb="132">
      <t>キギョウ</t>
    </rPh>
    <rPh sb="133" eb="134">
      <t>タズサ</t>
    </rPh>
    <rPh sb="136" eb="138">
      <t>ジンザイ</t>
    </rPh>
    <rPh sb="139" eb="141">
      <t>フソク</t>
    </rPh>
    <rPh sb="145" eb="147">
      <t>ギジュツ</t>
    </rPh>
    <rPh sb="148" eb="150">
      <t>ケイケン</t>
    </rPh>
    <rPh sb="151" eb="153">
      <t>ケイショウ</t>
    </rPh>
    <rPh sb="154" eb="156">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</si>
</sst>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A0-4B06-A6E6-6D1CF8E6A884}"/>
            </c:ext>
          </c:extLst>
        </c:ser>
        <c:dLbls>
          <c:showLegendKey val="0"/>
          <c:showVal val="0"/>
          <c:showCatName val="0"/>
          <c:showSerName val="0"/>
          <c:showPercent val="0"/>
          <c:showBubbleSize val="0"/>
        </c:dLbls>
        <c:gapWidth val="150"/>
        <c:axId val="553453800"/>
        <c:axId val="55345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EA0-4B06-A6E6-6D1CF8E6A884}"/>
            </c:ext>
          </c:extLst>
        </c:ser>
        <c:dLbls>
          <c:showLegendKey val="0"/>
          <c:showVal val="0"/>
          <c:showCatName val="0"/>
          <c:showSerName val="0"/>
          <c:showPercent val="0"/>
          <c:showBubbleSize val="0"/>
        </c:dLbls>
        <c:marker val="1"/>
        <c:smooth val="0"/>
        <c:axId val="553453800"/>
        <c:axId val="553454192"/>
      </c:lineChart>
      <c:dateAx>
        <c:axId val="553453800"/>
        <c:scaling>
          <c:orientation val="minMax"/>
        </c:scaling>
        <c:delete val="1"/>
        <c:axPos val="b"/>
        <c:numFmt formatCode="&quot;R&quot;yy" sourceLinked="1"/>
        <c:majorTickMark val="none"/>
        <c:minorTickMark val="none"/>
        <c:tickLblPos val="none"/>
        <c:crossAx val="553454192"/>
        <c:crosses val="autoZero"/>
        <c:auto val="1"/>
        <c:lblOffset val="100"/>
        <c:baseTimeUnit val="years"/>
      </c:dateAx>
      <c:valAx>
        <c:axId val="55345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45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21.19</c:v>
                </c:pt>
              </c:numCache>
            </c:numRef>
          </c:val>
          <c:extLst>
            <c:ext xmlns:c16="http://schemas.microsoft.com/office/drawing/2014/chart" uri="{C3380CC4-5D6E-409C-BE32-E72D297353CC}">
              <c16:uniqueId val="{00000000-449B-4137-97BE-016996210C9E}"/>
            </c:ext>
          </c:extLst>
        </c:ser>
        <c:dLbls>
          <c:showLegendKey val="0"/>
          <c:showVal val="0"/>
          <c:showCatName val="0"/>
          <c:showSerName val="0"/>
          <c:showPercent val="0"/>
          <c:showBubbleSize val="0"/>
        </c:dLbls>
        <c:gapWidth val="150"/>
        <c:axId val="552443560"/>
        <c:axId val="55244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449B-4137-97BE-016996210C9E}"/>
            </c:ext>
          </c:extLst>
        </c:ser>
        <c:dLbls>
          <c:showLegendKey val="0"/>
          <c:showVal val="0"/>
          <c:showCatName val="0"/>
          <c:showSerName val="0"/>
          <c:showPercent val="0"/>
          <c:showBubbleSize val="0"/>
        </c:dLbls>
        <c:marker val="1"/>
        <c:smooth val="0"/>
        <c:axId val="552443560"/>
        <c:axId val="552443952"/>
      </c:lineChart>
      <c:dateAx>
        <c:axId val="552443560"/>
        <c:scaling>
          <c:orientation val="minMax"/>
        </c:scaling>
        <c:delete val="1"/>
        <c:axPos val="b"/>
        <c:numFmt formatCode="&quot;R&quot;yy" sourceLinked="1"/>
        <c:majorTickMark val="none"/>
        <c:minorTickMark val="none"/>
        <c:tickLblPos val="none"/>
        <c:crossAx val="552443952"/>
        <c:crosses val="autoZero"/>
        <c:auto val="1"/>
        <c:lblOffset val="100"/>
        <c:baseTimeUnit val="years"/>
      </c:dateAx>
      <c:valAx>
        <c:axId val="55244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44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60.31</c:v>
                </c:pt>
              </c:numCache>
            </c:numRef>
          </c:val>
          <c:extLst>
            <c:ext xmlns:c16="http://schemas.microsoft.com/office/drawing/2014/chart" uri="{C3380CC4-5D6E-409C-BE32-E72D297353CC}">
              <c16:uniqueId val="{00000000-C515-4D9D-85BE-4EBE168AA2AE}"/>
            </c:ext>
          </c:extLst>
        </c:ser>
        <c:dLbls>
          <c:showLegendKey val="0"/>
          <c:showVal val="0"/>
          <c:showCatName val="0"/>
          <c:showSerName val="0"/>
          <c:showPercent val="0"/>
          <c:showBubbleSize val="0"/>
        </c:dLbls>
        <c:gapWidth val="150"/>
        <c:axId val="552445128"/>
        <c:axId val="55244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C515-4D9D-85BE-4EBE168AA2AE}"/>
            </c:ext>
          </c:extLst>
        </c:ser>
        <c:dLbls>
          <c:showLegendKey val="0"/>
          <c:showVal val="0"/>
          <c:showCatName val="0"/>
          <c:showSerName val="0"/>
          <c:showPercent val="0"/>
          <c:showBubbleSize val="0"/>
        </c:dLbls>
        <c:marker val="1"/>
        <c:smooth val="0"/>
        <c:axId val="552445128"/>
        <c:axId val="552445520"/>
      </c:lineChart>
      <c:dateAx>
        <c:axId val="552445128"/>
        <c:scaling>
          <c:orientation val="minMax"/>
        </c:scaling>
        <c:delete val="1"/>
        <c:axPos val="b"/>
        <c:numFmt formatCode="&quot;R&quot;yy" sourceLinked="1"/>
        <c:majorTickMark val="none"/>
        <c:minorTickMark val="none"/>
        <c:tickLblPos val="none"/>
        <c:crossAx val="552445520"/>
        <c:crosses val="autoZero"/>
        <c:auto val="1"/>
        <c:lblOffset val="100"/>
        <c:baseTimeUnit val="years"/>
      </c:dateAx>
      <c:valAx>
        <c:axId val="55244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44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157.44</c:v>
                </c:pt>
              </c:numCache>
            </c:numRef>
          </c:val>
          <c:extLst>
            <c:ext xmlns:c16="http://schemas.microsoft.com/office/drawing/2014/chart" uri="{C3380CC4-5D6E-409C-BE32-E72D297353CC}">
              <c16:uniqueId val="{00000000-EC45-4888-BE0E-510BBF7B70C4}"/>
            </c:ext>
          </c:extLst>
        </c:ser>
        <c:dLbls>
          <c:showLegendKey val="0"/>
          <c:showVal val="0"/>
          <c:showCatName val="0"/>
          <c:showSerName val="0"/>
          <c:showPercent val="0"/>
          <c:showBubbleSize val="0"/>
        </c:dLbls>
        <c:gapWidth val="150"/>
        <c:axId val="549670824"/>
        <c:axId val="54618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EC45-4888-BE0E-510BBF7B70C4}"/>
            </c:ext>
          </c:extLst>
        </c:ser>
        <c:dLbls>
          <c:showLegendKey val="0"/>
          <c:showVal val="0"/>
          <c:showCatName val="0"/>
          <c:showSerName val="0"/>
          <c:showPercent val="0"/>
          <c:showBubbleSize val="0"/>
        </c:dLbls>
        <c:marker val="1"/>
        <c:smooth val="0"/>
        <c:axId val="549670824"/>
        <c:axId val="546187056"/>
      </c:lineChart>
      <c:dateAx>
        <c:axId val="549670824"/>
        <c:scaling>
          <c:orientation val="minMax"/>
        </c:scaling>
        <c:delete val="1"/>
        <c:axPos val="b"/>
        <c:numFmt formatCode="&quot;R&quot;yy" sourceLinked="1"/>
        <c:majorTickMark val="none"/>
        <c:minorTickMark val="none"/>
        <c:tickLblPos val="none"/>
        <c:crossAx val="546187056"/>
        <c:crosses val="autoZero"/>
        <c:auto val="1"/>
        <c:lblOffset val="100"/>
        <c:baseTimeUnit val="years"/>
      </c:dateAx>
      <c:valAx>
        <c:axId val="54618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67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c:v>
                </c:pt>
              </c:numCache>
            </c:numRef>
          </c:val>
          <c:extLst>
            <c:ext xmlns:c16="http://schemas.microsoft.com/office/drawing/2014/chart" uri="{C3380CC4-5D6E-409C-BE32-E72D297353CC}">
              <c16:uniqueId val="{00000000-915E-4686-ADC6-B3C20FA6F37A}"/>
            </c:ext>
          </c:extLst>
        </c:ser>
        <c:dLbls>
          <c:showLegendKey val="0"/>
          <c:showVal val="0"/>
          <c:showCatName val="0"/>
          <c:showSerName val="0"/>
          <c:showPercent val="0"/>
          <c:showBubbleSize val="0"/>
        </c:dLbls>
        <c:gapWidth val="150"/>
        <c:axId val="551977032"/>
        <c:axId val="55197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915E-4686-ADC6-B3C20FA6F37A}"/>
            </c:ext>
          </c:extLst>
        </c:ser>
        <c:dLbls>
          <c:showLegendKey val="0"/>
          <c:showVal val="0"/>
          <c:showCatName val="0"/>
          <c:showSerName val="0"/>
          <c:showPercent val="0"/>
          <c:showBubbleSize val="0"/>
        </c:dLbls>
        <c:marker val="1"/>
        <c:smooth val="0"/>
        <c:axId val="551977032"/>
        <c:axId val="551977424"/>
      </c:lineChart>
      <c:dateAx>
        <c:axId val="551977032"/>
        <c:scaling>
          <c:orientation val="minMax"/>
        </c:scaling>
        <c:delete val="1"/>
        <c:axPos val="b"/>
        <c:numFmt formatCode="&quot;R&quot;yy" sourceLinked="1"/>
        <c:majorTickMark val="none"/>
        <c:minorTickMark val="none"/>
        <c:tickLblPos val="none"/>
        <c:crossAx val="551977424"/>
        <c:crosses val="autoZero"/>
        <c:auto val="1"/>
        <c:lblOffset val="100"/>
        <c:baseTimeUnit val="years"/>
      </c:dateAx>
      <c:valAx>
        <c:axId val="55197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97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8F-4D43-BD97-815FDD7B263B}"/>
            </c:ext>
          </c:extLst>
        </c:ser>
        <c:dLbls>
          <c:showLegendKey val="0"/>
          <c:showVal val="0"/>
          <c:showCatName val="0"/>
          <c:showSerName val="0"/>
          <c:showPercent val="0"/>
          <c:showBubbleSize val="0"/>
        </c:dLbls>
        <c:gapWidth val="150"/>
        <c:axId val="551978600"/>
        <c:axId val="55197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98F-4D43-BD97-815FDD7B263B}"/>
            </c:ext>
          </c:extLst>
        </c:ser>
        <c:dLbls>
          <c:showLegendKey val="0"/>
          <c:showVal val="0"/>
          <c:showCatName val="0"/>
          <c:showSerName val="0"/>
          <c:showPercent val="0"/>
          <c:showBubbleSize val="0"/>
        </c:dLbls>
        <c:marker val="1"/>
        <c:smooth val="0"/>
        <c:axId val="551978600"/>
        <c:axId val="551978992"/>
      </c:lineChart>
      <c:dateAx>
        <c:axId val="551978600"/>
        <c:scaling>
          <c:orientation val="minMax"/>
        </c:scaling>
        <c:delete val="1"/>
        <c:axPos val="b"/>
        <c:numFmt formatCode="&quot;R&quot;yy" sourceLinked="1"/>
        <c:majorTickMark val="none"/>
        <c:minorTickMark val="none"/>
        <c:tickLblPos val="none"/>
        <c:crossAx val="551978992"/>
        <c:crosses val="autoZero"/>
        <c:auto val="1"/>
        <c:lblOffset val="100"/>
        <c:baseTimeUnit val="years"/>
      </c:dateAx>
      <c:valAx>
        <c:axId val="55197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97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CB0-4B8E-93B1-7E8243F92335}"/>
            </c:ext>
          </c:extLst>
        </c:ser>
        <c:dLbls>
          <c:showLegendKey val="0"/>
          <c:showVal val="0"/>
          <c:showCatName val="0"/>
          <c:showSerName val="0"/>
          <c:showPercent val="0"/>
          <c:showBubbleSize val="0"/>
        </c:dLbls>
        <c:gapWidth val="150"/>
        <c:axId val="552058528"/>
        <c:axId val="552058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CCB0-4B8E-93B1-7E8243F92335}"/>
            </c:ext>
          </c:extLst>
        </c:ser>
        <c:dLbls>
          <c:showLegendKey val="0"/>
          <c:showVal val="0"/>
          <c:showCatName val="0"/>
          <c:showSerName val="0"/>
          <c:showPercent val="0"/>
          <c:showBubbleSize val="0"/>
        </c:dLbls>
        <c:marker val="1"/>
        <c:smooth val="0"/>
        <c:axId val="552058528"/>
        <c:axId val="552058920"/>
      </c:lineChart>
      <c:dateAx>
        <c:axId val="552058528"/>
        <c:scaling>
          <c:orientation val="minMax"/>
        </c:scaling>
        <c:delete val="1"/>
        <c:axPos val="b"/>
        <c:numFmt formatCode="&quot;R&quot;yy" sourceLinked="1"/>
        <c:majorTickMark val="none"/>
        <c:minorTickMark val="none"/>
        <c:tickLblPos val="none"/>
        <c:crossAx val="552058920"/>
        <c:crosses val="autoZero"/>
        <c:auto val="1"/>
        <c:lblOffset val="100"/>
        <c:baseTimeUnit val="years"/>
      </c:dateAx>
      <c:valAx>
        <c:axId val="552058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0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27.52</c:v>
                </c:pt>
              </c:numCache>
            </c:numRef>
          </c:val>
          <c:extLst>
            <c:ext xmlns:c16="http://schemas.microsoft.com/office/drawing/2014/chart" uri="{C3380CC4-5D6E-409C-BE32-E72D297353CC}">
              <c16:uniqueId val="{00000000-94A4-469A-BFFF-8A87DBB862F1}"/>
            </c:ext>
          </c:extLst>
        </c:ser>
        <c:dLbls>
          <c:showLegendKey val="0"/>
          <c:showVal val="0"/>
          <c:showCatName val="0"/>
          <c:showSerName val="0"/>
          <c:showPercent val="0"/>
          <c:showBubbleSize val="0"/>
        </c:dLbls>
        <c:gapWidth val="150"/>
        <c:axId val="552060096"/>
        <c:axId val="55206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4A4-469A-BFFF-8A87DBB862F1}"/>
            </c:ext>
          </c:extLst>
        </c:ser>
        <c:dLbls>
          <c:showLegendKey val="0"/>
          <c:showVal val="0"/>
          <c:showCatName val="0"/>
          <c:showSerName val="0"/>
          <c:showPercent val="0"/>
          <c:showBubbleSize val="0"/>
        </c:dLbls>
        <c:marker val="1"/>
        <c:smooth val="0"/>
        <c:axId val="552060096"/>
        <c:axId val="552060488"/>
      </c:lineChart>
      <c:dateAx>
        <c:axId val="552060096"/>
        <c:scaling>
          <c:orientation val="minMax"/>
        </c:scaling>
        <c:delete val="1"/>
        <c:axPos val="b"/>
        <c:numFmt formatCode="&quot;R&quot;yy" sourceLinked="1"/>
        <c:majorTickMark val="none"/>
        <c:minorTickMark val="none"/>
        <c:tickLblPos val="none"/>
        <c:crossAx val="552060488"/>
        <c:crosses val="autoZero"/>
        <c:auto val="1"/>
        <c:lblOffset val="100"/>
        <c:baseTimeUnit val="years"/>
      </c:dateAx>
      <c:valAx>
        <c:axId val="55206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0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2643.07</c:v>
                </c:pt>
              </c:numCache>
            </c:numRef>
          </c:val>
          <c:extLst>
            <c:ext xmlns:c16="http://schemas.microsoft.com/office/drawing/2014/chart" uri="{C3380CC4-5D6E-409C-BE32-E72D297353CC}">
              <c16:uniqueId val="{00000000-8C5A-455C-BAC7-0BF823EDB18C}"/>
            </c:ext>
          </c:extLst>
        </c:ser>
        <c:dLbls>
          <c:showLegendKey val="0"/>
          <c:showVal val="0"/>
          <c:showCatName val="0"/>
          <c:showSerName val="0"/>
          <c:showPercent val="0"/>
          <c:showBubbleSize val="0"/>
        </c:dLbls>
        <c:gapWidth val="150"/>
        <c:axId val="552061664"/>
        <c:axId val="55206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8C5A-455C-BAC7-0BF823EDB18C}"/>
            </c:ext>
          </c:extLst>
        </c:ser>
        <c:dLbls>
          <c:showLegendKey val="0"/>
          <c:showVal val="0"/>
          <c:showCatName val="0"/>
          <c:showSerName val="0"/>
          <c:showPercent val="0"/>
          <c:showBubbleSize val="0"/>
        </c:dLbls>
        <c:marker val="1"/>
        <c:smooth val="0"/>
        <c:axId val="552061664"/>
        <c:axId val="552062056"/>
      </c:lineChart>
      <c:dateAx>
        <c:axId val="552061664"/>
        <c:scaling>
          <c:orientation val="minMax"/>
        </c:scaling>
        <c:delete val="1"/>
        <c:axPos val="b"/>
        <c:numFmt formatCode="&quot;R&quot;yy" sourceLinked="1"/>
        <c:majorTickMark val="none"/>
        <c:minorTickMark val="none"/>
        <c:tickLblPos val="none"/>
        <c:crossAx val="552062056"/>
        <c:crosses val="autoZero"/>
        <c:auto val="1"/>
        <c:lblOffset val="100"/>
        <c:baseTimeUnit val="years"/>
      </c:dateAx>
      <c:valAx>
        <c:axId val="55206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0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32.14</c:v>
                </c:pt>
              </c:numCache>
            </c:numRef>
          </c:val>
          <c:extLst>
            <c:ext xmlns:c16="http://schemas.microsoft.com/office/drawing/2014/chart" uri="{C3380CC4-5D6E-409C-BE32-E72D297353CC}">
              <c16:uniqueId val="{00000000-2819-4524-B46B-4578DE3B3137}"/>
            </c:ext>
          </c:extLst>
        </c:ser>
        <c:dLbls>
          <c:showLegendKey val="0"/>
          <c:showVal val="0"/>
          <c:showCatName val="0"/>
          <c:showSerName val="0"/>
          <c:showPercent val="0"/>
          <c:showBubbleSize val="0"/>
        </c:dLbls>
        <c:gapWidth val="150"/>
        <c:axId val="552370616"/>
        <c:axId val="55237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2819-4524-B46B-4578DE3B3137}"/>
            </c:ext>
          </c:extLst>
        </c:ser>
        <c:dLbls>
          <c:showLegendKey val="0"/>
          <c:showVal val="0"/>
          <c:showCatName val="0"/>
          <c:showSerName val="0"/>
          <c:showPercent val="0"/>
          <c:showBubbleSize val="0"/>
        </c:dLbls>
        <c:marker val="1"/>
        <c:smooth val="0"/>
        <c:axId val="552370616"/>
        <c:axId val="552371008"/>
      </c:lineChart>
      <c:dateAx>
        <c:axId val="552370616"/>
        <c:scaling>
          <c:orientation val="minMax"/>
        </c:scaling>
        <c:delete val="1"/>
        <c:axPos val="b"/>
        <c:numFmt formatCode="&quot;R&quot;yy" sourceLinked="1"/>
        <c:majorTickMark val="none"/>
        <c:minorTickMark val="none"/>
        <c:tickLblPos val="none"/>
        <c:crossAx val="552371008"/>
        <c:crosses val="autoZero"/>
        <c:auto val="1"/>
        <c:lblOffset val="100"/>
        <c:baseTimeUnit val="years"/>
      </c:dateAx>
      <c:valAx>
        <c:axId val="5523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37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567.62</c:v>
                </c:pt>
              </c:numCache>
            </c:numRef>
          </c:val>
          <c:extLst>
            <c:ext xmlns:c16="http://schemas.microsoft.com/office/drawing/2014/chart" uri="{C3380CC4-5D6E-409C-BE32-E72D297353CC}">
              <c16:uniqueId val="{00000000-79D1-4CC0-9A24-9CBAA19EEB83}"/>
            </c:ext>
          </c:extLst>
        </c:ser>
        <c:dLbls>
          <c:showLegendKey val="0"/>
          <c:showVal val="0"/>
          <c:showCatName val="0"/>
          <c:showSerName val="0"/>
          <c:showPercent val="0"/>
          <c:showBubbleSize val="0"/>
        </c:dLbls>
        <c:gapWidth val="150"/>
        <c:axId val="552372184"/>
        <c:axId val="55237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79D1-4CC0-9A24-9CBAA19EEB83}"/>
            </c:ext>
          </c:extLst>
        </c:ser>
        <c:dLbls>
          <c:showLegendKey val="0"/>
          <c:showVal val="0"/>
          <c:showCatName val="0"/>
          <c:showSerName val="0"/>
          <c:showPercent val="0"/>
          <c:showBubbleSize val="0"/>
        </c:dLbls>
        <c:marker val="1"/>
        <c:smooth val="0"/>
        <c:axId val="552372184"/>
        <c:axId val="552372576"/>
      </c:lineChart>
      <c:dateAx>
        <c:axId val="552372184"/>
        <c:scaling>
          <c:orientation val="minMax"/>
        </c:scaling>
        <c:delete val="1"/>
        <c:axPos val="b"/>
        <c:numFmt formatCode="&quot;R&quot;yy" sourceLinked="1"/>
        <c:majorTickMark val="none"/>
        <c:minorTickMark val="none"/>
        <c:tickLblPos val="none"/>
        <c:crossAx val="552372576"/>
        <c:crosses val="autoZero"/>
        <c:auto val="1"/>
        <c:lblOffset val="100"/>
        <c:baseTimeUnit val="years"/>
      </c:dateAx>
      <c:valAx>
        <c:axId val="5523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37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宇検村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1604</v>
      </c>
      <c r="AM8" s="45"/>
      <c r="AN8" s="45"/>
      <c r="AO8" s="45"/>
      <c r="AP8" s="45"/>
      <c r="AQ8" s="45"/>
      <c r="AR8" s="45"/>
      <c r="AS8" s="45"/>
      <c r="AT8" s="44">
        <f>データ!T6</f>
        <v>103.07</v>
      </c>
      <c r="AU8" s="44"/>
      <c r="AV8" s="44"/>
      <c r="AW8" s="44"/>
      <c r="AX8" s="44"/>
      <c r="AY8" s="44"/>
      <c r="AZ8" s="44"/>
      <c r="BA8" s="44"/>
      <c r="BB8" s="44">
        <f>データ!U6</f>
        <v>15.56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79.78</v>
      </c>
      <c r="J10" s="44"/>
      <c r="K10" s="44"/>
      <c r="L10" s="44"/>
      <c r="M10" s="44"/>
      <c r="N10" s="44"/>
      <c r="O10" s="44"/>
      <c r="P10" s="44">
        <f>データ!P6</f>
        <v>8.35</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131</v>
      </c>
      <c r="AM10" s="45"/>
      <c r="AN10" s="45"/>
      <c r="AO10" s="45"/>
      <c r="AP10" s="45"/>
      <c r="AQ10" s="45"/>
      <c r="AR10" s="45"/>
      <c r="AS10" s="45"/>
      <c r="AT10" s="44">
        <f>データ!W6</f>
        <v>0.05</v>
      </c>
      <c r="AU10" s="44"/>
      <c r="AV10" s="44"/>
      <c r="AW10" s="44"/>
      <c r="AX10" s="44"/>
      <c r="AY10" s="44"/>
      <c r="AZ10" s="44"/>
      <c r="BA10" s="44"/>
      <c r="BB10" s="44">
        <f>データ!X6</f>
        <v>2620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4" t="s">
        <v>26</v>
      </c>
      <c r="BM14" s="35"/>
      <c r="BN14" s="35"/>
      <c r="BO14" s="35"/>
      <c r="BP14" s="35"/>
      <c r="BQ14" s="35"/>
      <c r="BR14" s="35"/>
      <c r="BS14" s="35"/>
      <c r="BT14" s="35"/>
      <c r="BU14" s="35"/>
      <c r="BV14" s="35"/>
      <c r="BW14" s="35"/>
      <c r="BX14" s="35"/>
      <c r="BY14" s="35"/>
      <c r="BZ14" s="36"/>
    </row>
    <row r="15" spans="1:78" ht="13.5" customHeight="1" x14ac:dyDescent="0.2">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8"/>
      <c r="BM44" s="29"/>
      <c r="BN44" s="29"/>
      <c r="BO44" s="29"/>
      <c r="BP44" s="29"/>
      <c r="BQ44" s="29"/>
      <c r="BR44" s="29"/>
      <c r="BS44" s="29"/>
      <c r="BT44" s="29"/>
      <c r="BU44" s="29"/>
      <c r="BV44" s="29"/>
      <c r="BW44" s="29"/>
      <c r="BX44" s="29"/>
      <c r="BY44" s="29"/>
      <c r="BZ44" s="3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27</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1" t="s">
        <v>28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28"/>
      <c r="BM60" s="29"/>
      <c r="BN60" s="29"/>
      <c r="BO60" s="29"/>
      <c r="BP60" s="29"/>
      <c r="BQ60" s="29"/>
      <c r="BR60" s="29"/>
      <c r="BS60" s="29"/>
      <c r="BT60" s="29"/>
      <c r="BU60" s="29"/>
      <c r="BV60" s="29"/>
      <c r="BW60" s="29"/>
      <c r="BX60" s="29"/>
      <c r="BY60" s="29"/>
      <c r="BZ60" s="30"/>
    </row>
    <row r="61" spans="1:7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8"/>
      <c r="BM63" s="29"/>
      <c r="BN63" s="29"/>
      <c r="BO63" s="29"/>
      <c r="BP63" s="29"/>
      <c r="BQ63" s="29"/>
      <c r="BR63" s="29"/>
      <c r="BS63" s="29"/>
      <c r="BT63" s="29"/>
      <c r="BU63" s="29"/>
      <c r="BV63" s="29"/>
      <c r="BW63" s="29"/>
      <c r="BX63" s="29"/>
      <c r="BY63" s="29"/>
      <c r="BZ63" s="3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29</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ZmySTwwYxBPrk/qvUU19HQZQ0GaFbOskZSILom7wb8E06/kUyVokw0wwlRdFpCu6bVPc6kC7k/Ri0lxawF/hOg==" saltValue="xYOB65fX9Ek+qEMDWGGP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465241</v>
      </c>
      <c r="D6" s="19">
        <f t="shared" si="3"/>
        <v>46</v>
      </c>
      <c r="E6" s="19">
        <f t="shared" si="3"/>
        <v>17</v>
      </c>
      <c r="F6" s="19">
        <f t="shared" si="3"/>
        <v>6</v>
      </c>
      <c r="G6" s="19">
        <f t="shared" si="3"/>
        <v>0</v>
      </c>
      <c r="H6" s="19" t="str">
        <f t="shared" si="3"/>
        <v>鹿児島県　宇検村</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79.78</v>
      </c>
      <c r="P6" s="20">
        <f t="shared" si="3"/>
        <v>8.35</v>
      </c>
      <c r="Q6" s="20">
        <f t="shared" si="3"/>
        <v>100</v>
      </c>
      <c r="R6" s="20">
        <f t="shared" si="3"/>
        <v>3630</v>
      </c>
      <c r="S6" s="20">
        <f t="shared" si="3"/>
        <v>1604</v>
      </c>
      <c r="T6" s="20">
        <f t="shared" si="3"/>
        <v>103.07</v>
      </c>
      <c r="U6" s="20">
        <f t="shared" si="3"/>
        <v>15.56</v>
      </c>
      <c r="V6" s="20">
        <f t="shared" si="3"/>
        <v>131</v>
      </c>
      <c r="W6" s="20">
        <f t="shared" si="3"/>
        <v>0.05</v>
      </c>
      <c r="X6" s="20">
        <f t="shared" si="3"/>
        <v>2620</v>
      </c>
      <c r="Y6" s="21" t="str">
        <f>IF(Y7="",NA(),Y7)</f>
        <v>-</v>
      </c>
      <c r="Z6" s="21" t="str">
        <f t="shared" ref="Z6:AH6" si="4">IF(Z7="",NA(),Z7)</f>
        <v>-</v>
      </c>
      <c r="AA6" s="21" t="str">
        <f t="shared" si="4"/>
        <v>-</v>
      </c>
      <c r="AB6" s="21" t="str">
        <f t="shared" si="4"/>
        <v>-</v>
      </c>
      <c r="AC6" s="21">
        <f t="shared" si="4"/>
        <v>157.44</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27.52</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2643.07</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32.14</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567.62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21.19</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60.31</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3.1</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465241</v>
      </c>
      <c r="D7" s="23">
        <v>46</v>
      </c>
      <c r="E7" s="23">
        <v>17</v>
      </c>
      <c r="F7" s="23">
        <v>6</v>
      </c>
      <c r="G7" s="23">
        <v>0</v>
      </c>
      <c r="H7" s="23" t="s">
        <v>96</v>
      </c>
      <c r="I7" s="23" t="s">
        <v>97</v>
      </c>
      <c r="J7" s="23" t="s">
        <v>98</v>
      </c>
      <c r="K7" s="23" t="s">
        <v>99</v>
      </c>
      <c r="L7" s="23" t="s">
        <v>100</v>
      </c>
      <c r="M7" s="23" t="s">
        <v>101</v>
      </c>
      <c r="N7" s="24" t="s">
        <v>102</v>
      </c>
      <c r="O7" s="24">
        <v>79.78</v>
      </c>
      <c r="P7" s="24">
        <v>8.35</v>
      </c>
      <c r="Q7" s="24">
        <v>100</v>
      </c>
      <c r="R7" s="24">
        <v>3630</v>
      </c>
      <c r="S7" s="24">
        <v>1604</v>
      </c>
      <c r="T7" s="24">
        <v>103.07</v>
      </c>
      <c r="U7" s="24">
        <v>15.56</v>
      </c>
      <c r="V7" s="24">
        <v>131</v>
      </c>
      <c r="W7" s="24">
        <v>0.05</v>
      </c>
      <c r="X7" s="24">
        <v>2620</v>
      </c>
      <c r="Y7" s="24" t="s">
        <v>102</v>
      </c>
      <c r="Z7" s="24" t="s">
        <v>102</v>
      </c>
      <c r="AA7" s="24" t="s">
        <v>102</v>
      </c>
      <c r="AB7" s="24" t="s">
        <v>102</v>
      </c>
      <c r="AC7" s="24">
        <v>157.44</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27.52</v>
      </c>
      <c r="AZ7" s="24" t="s">
        <v>102</v>
      </c>
      <c r="BA7" s="24" t="s">
        <v>102</v>
      </c>
      <c r="BB7" s="24" t="s">
        <v>102</v>
      </c>
      <c r="BC7" s="24" t="s">
        <v>102</v>
      </c>
      <c r="BD7" s="24">
        <v>72.13</v>
      </c>
      <c r="BE7" s="24">
        <v>71.459999999999994</v>
      </c>
      <c r="BF7" s="24" t="s">
        <v>102</v>
      </c>
      <c r="BG7" s="24" t="s">
        <v>102</v>
      </c>
      <c r="BH7" s="24" t="s">
        <v>102</v>
      </c>
      <c r="BI7" s="24" t="s">
        <v>102</v>
      </c>
      <c r="BJ7" s="24">
        <v>2643.07</v>
      </c>
      <c r="BK7" s="24" t="s">
        <v>102</v>
      </c>
      <c r="BL7" s="24" t="s">
        <v>102</v>
      </c>
      <c r="BM7" s="24" t="s">
        <v>102</v>
      </c>
      <c r="BN7" s="24" t="s">
        <v>102</v>
      </c>
      <c r="BO7" s="24">
        <v>1420.25</v>
      </c>
      <c r="BP7" s="24">
        <v>1223.19</v>
      </c>
      <c r="BQ7" s="24" t="s">
        <v>102</v>
      </c>
      <c r="BR7" s="24" t="s">
        <v>102</v>
      </c>
      <c r="BS7" s="24" t="s">
        <v>102</v>
      </c>
      <c r="BT7" s="24" t="s">
        <v>102</v>
      </c>
      <c r="BU7" s="24">
        <v>32.14</v>
      </c>
      <c r="BV7" s="24" t="s">
        <v>102</v>
      </c>
      <c r="BW7" s="24" t="s">
        <v>102</v>
      </c>
      <c r="BX7" s="24" t="s">
        <v>102</v>
      </c>
      <c r="BY7" s="24" t="s">
        <v>102</v>
      </c>
      <c r="BZ7" s="24">
        <v>32.700000000000003</v>
      </c>
      <c r="CA7" s="24">
        <v>37.21</v>
      </c>
      <c r="CB7" s="24" t="s">
        <v>102</v>
      </c>
      <c r="CC7" s="24" t="s">
        <v>102</v>
      </c>
      <c r="CD7" s="24" t="s">
        <v>102</v>
      </c>
      <c r="CE7" s="24" t="s">
        <v>102</v>
      </c>
      <c r="CF7" s="24">
        <v>567.62</v>
      </c>
      <c r="CG7" s="24" t="s">
        <v>102</v>
      </c>
      <c r="CH7" s="24" t="s">
        <v>102</v>
      </c>
      <c r="CI7" s="24" t="s">
        <v>102</v>
      </c>
      <c r="CJ7" s="24" t="s">
        <v>102</v>
      </c>
      <c r="CK7" s="24">
        <v>536.16999999999996</v>
      </c>
      <c r="CL7" s="24">
        <v>462.49</v>
      </c>
      <c r="CM7" s="24" t="s">
        <v>102</v>
      </c>
      <c r="CN7" s="24" t="s">
        <v>102</v>
      </c>
      <c r="CO7" s="24" t="s">
        <v>102</v>
      </c>
      <c r="CP7" s="24" t="s">
        <v>102</v>
      </c>
      <c r="CQ7" s="24">
        <v>21.19</v>
      </c>
      <c r="CR7" s="24" t="s">
        <v>102</v>
      </c>
      <c r="CS7" s="24" t="s">
        <v>102</v>
      </c>
      <c r="CT7" s="24" t="s">
        <v>102</v>
      </c>
      <c r="CU7" s="24" t="s">
        <v>102</v>
      </c>
      <c r="CV7" s="24">
        <v>27.81</v>
      </c>
      <c r="CW7" s="24">
        <v>30.09</v>
      </c>
      <c r="CX7" s="24" t="s">
        <v>102</v>
      </c>
      <c r="CY7" s="24" t="s">
        <v>102</v>
      </c>
      <c r="CZ7" s="24" t="s">
        <v>102</v>
      </c>
      <c r="DA7" s="24" t="s">
        <v>102</v>
      </c>
      <c r="DB7" s="24">
        <v>60.31</v>
      </c>
      <c r="DC7" s="24" t="s">
        <v>102</v>
      </c>
      <c r="DD7" s="24" t="s">
        <v>102</v>
      </c>
      <c r="DE7" s="24" t="s">
        <v>102</v>
      </c>
      <c r="DF7" s="24" t="s">
        <v>102</v>
      </c>
      <c r="DG7" s="24">
        <v>78.680000000000007</v>
      </c>
      <c r="DH7" s="24">
        <v>80.97</v>
      </c>
      <c r="DI7" s="24" t="s">
        <v>102</v>
      </c>
      <c r="DJ7" s="24" t="s">
        <v>102</v>
      </c>
      <c r="DK7" s="24" t="s">
        <v>102</v>
      </c>
      <c r="DL7" s="24" t="s">
        <v>102</v>
      </c>
      <c r="DM7" s="24">
        <v>3.1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2025-12-23T06:27:03Z</dcterms:created>
  <dcterms:modified xsi:type="dcterms:W3CDTF">2026-03-04T06:37:30Z</dcterms:modified>
  <cp:category/>
</cp:coreProperties>
</file>