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3 大和村（済）\"/>
    </mc:Choice>
  </mc:AlternateContent>
  <xr:revisionPtr revIDLastSave="0" documentId="13_ncr:1_{A06A70AA-A816-4A80-9A44-AA705BD76543}" xr6:coauthVersionLast="47" xr6:coauthVersionMax="47" xr10:uidLastSave="{00000000-0000-0000-0000-000000000000}"/>
  <workbookProtection workbookAlgorithmName="SHA-512" workbookHashValue="Q7aaVU4bpkhpsm6poTwF6kTpsIm3ntjzogbGCiok7XmIsP/i/gEmDMjULKHcqGn0qZS4WQyrMn/6uwQh8hoSYg==" workbookSaltValue="uwXg78aFb0S2UNLGU0ajU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G85" i="4"/>
  <c r="F85" i="4"/>
  <c r="AT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<sst xmlns="http://schemas.openxmlformats.org/spreadsheetml/2006/main" count="319" uniqueCount="115">
  <si>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</si>
  <si>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</si>
  <si>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</si>
  <si>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</si>
  <si>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</si>
  <si>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</si>
  <si>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</si>
  <si>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</si>
  <si>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</si>
  <si>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</si>
  <si>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</si>
  <si>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</si>
  <si>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</si>
  <si>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</si>
  <si>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</si>
  <si>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</si>
  <si>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</si>
  <si>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</si>
  <si>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</si>
  <si>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</si>
  <si>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</si>
  <si>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</si>
  <si>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</si>
  <si>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</si>
  <si>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</si>
  <si>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</si>
  <si>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</si>
  <si>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</si>
  <si>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</si>
  <si>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</si>
  <si>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</si>
  <si>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</si>
  <si>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</si>
  <si>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</si>
  <si>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</si>
  <si>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</si>
  <si>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</si>
  <si>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</si>
  <si>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</si>
  <si>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</si>
  <si>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</si>
  <si>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</si>
  <si>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</si>
  <si>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</si>
  <si>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</si>
  <si>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</si>
  <si>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</si>
  <si>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</si>
  <si>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</si>
  <si>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</si>
  <si>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</si>
  <si>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</si>
  <si>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</si>
  <si>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</si>
  <si>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</si>
  <si>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</si>
  <si>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</si>
  <si>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</si>
  <si>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</si>
  <si>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</si>
  <si>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</si>
  <si>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</si>
  <si>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</si>
  <si>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</si>
  <si>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</si>
  <si>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</si>
  <si>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</si>
  <si>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</si>
  <si>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</si>
  <si>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</si>
  <si>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</si>
  <si>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</si>
  <si>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</si>
  <si>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</si>
  <si>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</si>
  <si>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</si>
  <si>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</si>
  <si>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</si>
  <si>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</si>
  <si>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</si>
  <si>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</si>
  <si>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</si>
  <si>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</si>
  <si>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</si>
  <si>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</si>
  <si>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</si>
  <si>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</si>
  <si>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</si>
  <si>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</si>
  <si>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</si>
  <si>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</si>
  <si>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</si>
  <si>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</si>
  <si>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</si>
  <si>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</si>
  <si>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</si>
  <si>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</si>
  <si>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</si>
  <si>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</si>
  <si>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</si>
  <si>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</si>
  <si>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</si>
  <si>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</si>
  <si>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</si>
  <si>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</si>
  <si>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</si>
  <si>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</si>
  <si>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</si>
  <si>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</si>
  <si>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</si>
  <si>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</si>
  <si>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</si>
  <si>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49.64％であり、現在の使用料や繰入額では費用を賄えていない。主な要因としては、繰入額の減である。対応としては、繰入の考えを精査し、使用料の見直し及び未接続世帯への加入促進の周知等を図り経営改善に努める。
②累積欠損金比率は534.40％であり、経営改善を図っていく必要がる。主な要因としては、繰入額の減である。対応としては、①と同様な考えで経営改善に努める。
③流動比率は203.33％であり、現金としては債務負債とはなっていない。主な要因としては4条予算の資本的収支で繰入が多いためである。今後繰入の考えを精査し3条予算の営業的収益で繰入を増することで①と②の数値改善にもなると考える。
④企業債残高対事業規模比率については、一般会計負担によるもの。
⑤経費回収率は9.79％であり、使用料では経費を賄えていない状況である。主な要因としては、加入率の増加に伴い費用が増加していることである。使用料の見直しを検討し数値改善に努める。
⑥汚水処理減価は1,176.37円であり平均値より850.52円高い状況である。主な要因としては、1集落が整備中により汚水資本費が高いこと及び加入率増加に伴い汚水維持管理費が高いことである。対応としては、費用の削減に努める。
⑦施設利用率は46.52％であり、平均より1.2％高い状況である。主な要因としては、接続率が高いためである。
⑧水洗化率も⑦と同様である。</t>
    <rPh sb="1" eb="3">
      <t>ケイジョウ</t>
    </rPh>
    <rPh sb="3" eb="5">
      <t>シュウシ</t>
    </rPh>
    <rPh sb="5" eb="7">
      <t>ヒリツ</t>
    </rPh>
    <rPh sb="18" eb="20">
      <t>ゲンザイ</t>
    </rPh>
    <rPh sb="21" eb="23">
      <t>シヨウ</t>
    </rPh>
    <rPh sb="23" eb="24">
      <t>リョウ</t>
    </rPh>
    <rPh sb="25" eb="27">
      <t>クリイ</t>
    </rPh>
    <rPh sb="27" eb="28">
      <t>ガク</t>
    </rPh>
    <rPh sb="30" eb="32">
      <t>ヒヨウ</t>
    </rPh>
    <rPh sb="33" eb="34">
      <t>マカナ</t>
    </rPh>
    <rPh sb="40" eb="41">
      <t>オモ</t>
    </rPh>
    <rPh sb="42" eb="44">
      <t>ヨウイン</t>
    </rPh>
    <rPh sb="49" eb="51">
      <t>クリイ</t>
    </rPh>
    <rPh sb="51" eb="52">
      <t>ガク</t>
    </rPh>
    <rPh sb="53" eb="54">
      <t>ゲン</t>
    </rPh>
    <rPh sb="58" eb="60">
      <t>タイオウ</t>
    </rPh>
    <rPh sb="65" eb="67">
      <t>クリイ</t>
    </rPh>
    <rPh sb="68" eb="69">
      <t>カンガ</t>
    </rPh>
    <rPh sb="71" eb="73">
      <t>セイサ</t>
    </rPh>
    <rPh sb="113" eb="115">
      <t>ルイセキ</t>
    </rPh>
    <rPh sb="115" eb="118">
      <t>ケッソンキン</t>
    </rPh>
    <rPh sb="118" eb="120">
      <t>ヒリツ</t>
    </rPh>
    <rPh sb="132" eb="134">
      <t>ケイエイ</t>
    </rPh>
    <rPh sb="134" eb="136">
      <t>カイゼン</t>
    </rPh>
    <rPh sb="137" eb="138">
      <t>ハカ</t>
    </rPh>
    <rPh sb="142" eb="144">
      <t>ヒツヨウ</t>
    </rPh>
    <rPh sb="147" eb="148">
      <t>オモ</t>
    </rPh>
    <rPh sb="149" eb="151">
      <t>ヨウイン</t>
    </rPh>
    <rPh sb="156" eb="158">
      <t>クリイ</t>
    </rPh>
    <rPh sb="158" eb="159">
      <t>ガク</t>
    </rPh>
    <rPh sb="160" eb="161">
      <t>ゲン</t>
    </rPh>
    <rPh sb="165" eb="167">
      <t>タイオウ</t>
    </rPh>
    <rPh sb="174" eb="176">
      <t>ドウヨウ</t>
    </rPh>
    <rPh sb="177" eb="178">
      <t>カンガ</t>
    </rPh>
    <rPh sb="180" eb="182">
      <t>ケイエイ</t>
    </rPh>
    <rPh sb="182" eb="184">
      <t>カイゼン</t>
    </rPh>
    <rPh sb="185" eb="186">
      <t>ツト</t>
    </rPh>
    <rPh sb="191" eb="193">
      <t>リュウドウ</t>
    </rPh>
    <rPh sb="193" eb="195">
      <t>ヒリツ</t>
    </rPh>
    <rPh sb="207" eb="209">
      <t>ゲンキン</t>
    </rPh>
    <rPh sb="213" eb="215">
      <t>サイム</t>
    </rPh>
    <rPh sb="215" eb="217">
      <t>フサイ</t>
    </rPh>
    <rPh sb="226" eb="227">
      <t>オモ</t>
    </rPh>
    <rPh sb="228" eb="230">
      <t>ヨウイン</t>
    </rPh>
    <rPh sb="235" eb="236">
      <t>ジョウ</t>
    </rPh>
    <rPh sb="236" eb="238">
      <t>ヨサン</t>
    </rPh>
    <rPh sb="239" eb="242">
      <t>シホンテキ</t>
    </rPh>
    <rPh sb="242" eb="244">
      <t>シュウシ</t>
    </rPh>
    <rPh sb="245" eb="247">
      <t>クリイ</t>
    </rPh>
    <rPh sb="248" eb="249">
      <t>オオ</t>
    </rPh>
    <rPh sb="256" eb="258">
      <t>コンゴ</t>
    </rPh>
    <rPh sb="258" eb="260">
      <t>クリイ</t>
    </rPh>
    <rPh sb="261" eb="262">
      <t>カンガ</t>
    </rPh>
    <rPh sb="264" eb="266">
      <t>セイサ</t>
    </rPh>
    <rPh sb="268" eb="269">
      <t>ジョウ</t>
    </rPh>
    <rPh sb="269" eb="271">
      <t>ヨサン</t>
    </rPh>
    <rPh sb="272" eb="274">
      <t>エイギョウ</t>
    </rPh>
    <rPh sb="274" eb="275">
      <t>テキ</t>
    </rPh>
    <rPh sb="275" eb="277">
      <t>シュウエキ</t>
    </rPh>
    <rPh sb="278" eb="280">
      <t>クリイ</t>
    </rPh>
    <rPh sb="281" eb="282">
      <t>ゾウ</t>
    </rPh>
    <rPh sb="291" eb="293">
      <t>スウチ</t>
    </rPh>
    <rPh sb="293" eb="295">
      <t>カイゼン</t>
    </rPh>
    <rPh sb="300" eb="301">
      <t>カンガ</t>
    </rPh>
    <rPh sb="306" eb="308">
      <t>キギョウ</t>
    </rPh>
    <rPh sb="308" eb="309">
      <t>サイ</t>
    </rPh>
    <rPh sb="309" eb="311">
      <t>ザンダカ</t>
    </rPh>
    <rPh sb="311" eb="312">
      <t>タイ</t>
    </rPh>
    <rPh sb="312" eb="314">
      <t>ジギョウ</t>
    </rPh>
    <rPh sb="314" eb="316">
      <t>キボ</t>
    </rPh>
    <rPh sb="316" eb="318">
      <t>ヒリツ</t>
    </rPh>
    <rPh sb="324" eb="326">
      <t>イッパン</t>
    </rPh>
    <rPh sb="326" eb="328">
      <t>カイケイ</t>
    </rPh>
    <phoneticPr fontId="4"/>
  </si>
  <si>
    <t>①有形固定資産減価償却率は3.31％である。比較的低いが、令和6年度に法適用しており、今後数値が上がると考えられる。また、耐用年数に比べて劣化が激しいところも多く見られるため、計画的な施設更新を行っていきたい。
②･③管渠の更新等は現在行っていない。</t>
    <rPh sb="1" eb="3">
      <t>ユウケイ</t>
    </rPh>
    <rPh sb="3" eb="5">
      <t>コテイ</t>
    </rPh>
    <rPh sb="5" eb="7">
      <t>シサン</t>
    </rPh>
    <rPh sb="7" eb="9">
      <t>ゲンカ</t>
    </rPh>
    <rPh sb="9" eb="12">
      <t>ショウキャクリツ</t>
    </rPh>
    <rPh sb="22" eb="25">
      <t>ヒカクテキ</t>
    </rPh>
    <rPh sb="25" eb="26">
      <t>ヒク</t>
    </rPh>
    <rPh sb="29" eb="31">
      <t>レイワ</t>
    </rPh>
    <rPh sb="32" eb="33">
      <t>ネン</t>
    </rPh>
    <rPh sb="33" eb="34">
      <t>ド</t>
    </rPh>
    <rPh sb="35" eb="36">
      <t>ホウ</t>
    </rPh>
    <rPh sb="36" eb="38">
      <t>テキヨウ</t>
    </rPh>
    <rPh sb="43" eb="45">
      <t>コンゴ</t>
    </rPh>
    <rPh sb="45" eb="47">
      <t>スウチ</t>
    </rPh>
    <rPh sb="48" eb="49">
      <t>ア</t>
    </rPh>
    <rPh sb="52" eb="53">
      <t>カンガ</t>
    </rPh>
    <rPh sb="61" eb="63">
      <t>タイヨウ</t>
    </rPh>
    <rPh sb="63" eb="65">
      <t>ネンスウ</t>
    </rPh>
    <rPh sb="66" eb="67">
      <t>クラ</t>
    </rPh>
    <rPh sb="69" eb="71">
      <t>レッカ</t>
    </rPh>
    <rPh sb="72" eb="73">
      <t>ハゲ</t>
    </rPh>
    <rPh sb="79" eb="80">
      <t>オオ</t>
    </rPh>
    <rPh sb="81" eb="82">
      <t>ミ</t>
    </rPh>
    <rPh sb="88" eb="90">
      <t>ケイカク</t>
    </rPh>
    <rPh sb="90" eb="91">
      <t>テキ</t>
    </rPh>
    <rPh sb="92" eb="94">
      <t>シセツ</t>
    </rPh>
    <rPh sb="94" eb="96">
      <t>コウシン</t>
    </rPh>
    <rPh sb="97" eb="98">
      <t>オコナ</t>
    </rPh>
    <rPh sb="109" eb="111">
      <t>カンキョ</t>
    </rPh>
    <rPh sb="112" eb="114">
      <t>コウシン</t>
    </rPh>
    <rPh sb="114" eb="115">
      <t>トウ</t>
    </rPh>
    <rPh sb="116" eb="118">
      <t>ゲンザイ</t>
    </rPh>
    <rPh sb="118" eb="119">
      <t>オコナ</t>
    </rPh>
    <phoneticPr fontId="4"/>
  </si>
  <si>
    <t>　加入増加に伴う汚水維持管理費等の営業費用増や物価高騰の影響、さらに累積欠損金比率も534.40％という極めて厳しい経営状況である。その中で、人材確保や処遇改善に制約が生じかねない。また、急速な人口減少を見据えて未接続世帯への加入促進や使用料の見直しによる収支改善を図りつつ、耐用年数を超えて劣化が進行する施設の更新等を計画的に行っていく必要がある。</t>
    <rPh sb="1" eb="3">
      <t>カニュウ</t>
    </rPh>
    <rPh sb="3" eb="5">
      <t>ゾウカ</t>
    </rPh>
    <rPh sb="6" eb="7">
      <t>トモナ</t>
    </rPh>
    <rPh sb="8" eb="10">
      <t>オスイ</t>
    </rPh>
    <rPh sb="10" eb="15">
      <t>イジカンリヒ</t>
    </rPh>
    <rPh sb="15" eb="16">
      <t>トウ</t>
    </rPh>
    <rPh sb="17" eb="19">
      <t>エイギョウ</t>
    </rPh>
    <rPh sb="19" eb="21">
      <t>ヒヨウ</t>
    </rPh>
    <rPh sb="21" eb="22">
      <t>ゾウ</t>
    </rPh>
    <rPh sb="23" eb="25">
      <t>ブッカ</t>
    </rPh>
    <rPh sb="25" eb="27">
      <t>コウトウ</t>
    </rPh>
    <rPh sb="28" eb="30">
      <t>エイキョウ</t>
    </rPh>
    <rPh sb="34" eb="36">
      <t>ルイセキ</t>
    </rPh>
    <rPh sb="36" eb="39">
      <t>ケッソンキン</t>
    </rPh>
    <rPh sb="39" eb="41">
      <t>ヒリツ</t>
    </rPh>
    <rPh sb="52" eb="53">
      <t>キワ</t>
    </rPh>
    <rPh sb="55" eb="56">
      <t>キビ</t>
    </rPh>
    <rPh sb="58" eb="60">
      <t>ケイエイ</t>
    </rPh>
    <rPh sb="60" eb="62">
      <t>ジョウキョウ</t>
    </rPh>
    <rPh sb="68" eb="69">
      <t>ナカ</t>
    </rPh>
    <rPh sb="71" eb="73">
      <t>ジンザイ</t>
    </rPh>
    <rPh sb="73" eb="75">
      <t>カクホ</t>
    </rPh>
    <rPh sb="76" eb="78">
      <t>ショグウ</t>
    </rPh>
    <rPh sb="78" eb="80">
      <t>カイゼン</t>
    </rPh>
    <rPh sb="81" eb="83">
      <t>セイヤク</t>
    </rPh>
    <rPh sb="84" eb="85">
      <t>ショウ</t>
    </rPh>
    <rPh sb="94" eb="96">
      <t>キュウソク</t>
    </rPh>
    <rPh sb="97" eb="99">
      <t>ジンコウ</t>
    </rPh>
    <rPh sb="99" eb="101">
      <t>ゲンショウ</t>
    </rPh>
    <rPh sb="102" eb="104">
      <t>ミス</t>
    </rPh>
    <rPh sb="106" eb="109">
      <t>ミセツゾク</t>
    </rPh>
    <rPh sb="109" eb="111">
      <t>セタイ</t>
    </rPh>
    <rPh sb="113" eb="115">
      <t>カニュウ</t>
    </rPh>
    <rPh sb="115" eb="117">
      <t>ソクシン</t>
    </rPh>
    <rPh sb="156" eb="158">
      <t>コウシン</t>
    </rPh>
    <rPh sb="158" eb="159">
      <t>トウ</t>
    </rPh>
    <rPh sb="160" eb="162">
      <t>ケイカク</t>
    </rPh>
    <rPh sb="162" eb="163">
      <t>テキ</t>
    </rPh>
    <rPh sb="164" eb="165">
      <t>オコナ</t>
    </rPh>
    <rPh sb="169" eb="1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</si>
</sst>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B9-470C-9C97-1C0F1902B4C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7EB9-470C-9C97-1C0F1902B4C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46.52</c:v>
                </c:pt>
              </c:numCache>
            </c:numRef>
          </c:val>
          <c:extLst>
            <c:ext xmlns:c16="http://schemas.microsoft.com/office/drawing/2014/chart" uri="{C3380CC4-5D6E-409C-BE32-E72D297353CC}">
              <c16:uniqueId val="{00000000-4289-4A5C-A2DA-604FD4E815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289-4A5C-A2DA-604FD4E815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82.26</c:v>
                </c:pt>
              </c:numCache>
            </c:numRef>
          </c:val>
          <c:extLst>
            <c:ext xmlns:c16="http://schemas.microsoft.com/office/drawing/2014/chart" uri="{C3380CC4-5D6E-409C-BE32-E72D297353CC}">
              <c16:uniqueId val="{00000000-680F-4FCF-8121-807AEDA87B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80F-4FCF-8121-807AEDA87B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49.64</c:v>
                </c:pt>
              </c:numCache>
            </c:numRef>
          </c:val>
          <c:extLst>
            <c:ext xmlns:c16="http://schemas.microsoft.com/office/drawing/2014/chart" uri="{C3380CC4-5D6E-409C-BE32-E72D297353CC}">
              <c16:uniqueId val="{00000000-9AB5-4FDD-BF68-907142BD57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9AB5-4FDD-BF68-907142BD57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3.31</c:v>
                </c:pt>
              </c:numCache>
            </c:numRef>
          </c:val>
          <c:extLst>
            <c:ext xmlns:c16="http://schemas.microsoft.com/office/drawing/2014/chart" uri="{C3380CC4-5D6E-409C-BE32-E72D297353CC}">
              <c16:uniqueId val="{00000000-CEE3-4AC1-AF2B-4EC024BC6A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EE3-4AC1-AF2B-4EC024BC6A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E9-4B24-962E-76A73A4ADE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FE9-4B24-962E-76A73A4ADE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534.4</c:v>
                </c:pt>
              </c:numCache>
            </c:numRef>
          </c:val>
          <c:extLst>
            <c:ext xmlns:c16="http://schemas.microsoft.com/office/drawing/2014/chart" uri="{C3380CC4-5D6E-409C-BE32-E72D297353CC}">
              <c16:uniqueId val="{00000000-69BF-4A59-B7AD-3C13C4711A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69BF-4A59-B7AD-3C13C4711A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203.33</c:v>
                </c:pt>
              </c:numCache>
            </c:numRef>
          </c:val>
          <c:extLst>
            <c:ext xmlns:c16="http://schemas.microsoft.com/office/drawing/2014/chart" uri="{C3380CC4-5D6E-409C-BE32-E72D297353CC}">
              <c16:uniqueId val="{00000000-E380-4692-B47F-B560A19ED91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380-4692-B47F-B560A19ED91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14-4C3B-BF3D-41F7493D01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C14-4C3B-BF3D-41F7493D01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9.7899999999999991</c:v>
                </c:pt>
              </c:numCache>
            </c:numRef>
          </c:val>
          <c:extLst>
            <c:ext xmlns:c16="http://schemas.microsoft.com/office/drawing/2014/chart" uri="{C3380CC4-5D6E-409C-BE32-E72D297353CC}">
              <c16:uniqueId val="{00000000-7DAB-4496-8AAB-D878B9B0F2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DAB-4496-8AAB-D878B9B0F2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1176.3699999999999</c:v>
                </c:pt>
              </c:numCache>
            </c:numRef>
          </c:val>
          <c:extLst>
            <c:ext xmlns:c16="http://schemas.microsoft.com/office/drawing/2014/chart" uri="{C3380CC4-5D6E-409C-BE32-E72D297353CC}">
              <c16:uniqueId val="{00000000-C406-484D-B7E9-69DA5EAE0A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406-484D-B7E9-69DA5EAE0A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大和村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1384</v>
      </c>
      <c r="AM8" s="41"/>
      <c r="AN8" s="41"/>
      <c r="AO8" s="41"/>
      <c r="AP8" s="41"/>
      <c r="AQ8" s="41"/>
      <c r="AR8" s="41"/>
      <c r="AS8" s="41"/>
      <c r="AT8" s="34">
        <f>データ!T6</f>
        <v>88.26</v>
      </c>
      <c r="AU8" s="34"/>
      <c r="AV8" s="34"/>
      <c r="AW8" s="34"/>
      <c r="AX8" s="34"/>
      <c r="AY8" s="34"/>
      <c r="AZ8" s="34"/>
      <c r="BA8" s="34"/>
      <c r="BB8" s="34">
        <f>データ!U6</f>
        <v>15.68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73.95</v>
      </c>
      <c r="J10" s="34"/>
      <c r="K10" s="34"/>
      <c r="L10" s="34"/>
      <c r="M10" s="34"/>
      <c r="N10" s="34"/>
      <c r="O10" s="34"/>
      <c r="P10" s="34">
        <f>データ!P6</f>
        <v>91.89</v>
      </c>
      <c r="Q10" s="34"/>
      <c r="R10" s="34"/>
      <c r="S10" s="34"/>
      <c r="T10" s="34"/>
      <c r="U10" s="34"/>
      <c r="V10" s="34"/>
      <c r="W10" s="34">
        <f>データ!Q6</f>
        <v>100</v>
      </c>
      <c r="X10" s="34"/>
      <c r="Y10" s="34"/>
      <c r="Z10" s="34"/>
      <c r="AA10" s="34"/>
      <c r="AB10" s="34"/>
      <c r="AC10" s="34"/>
      <c r="AD10" s="41">
        <f>データ!R6</f>
        <v>2200</v>
      </c>
      <c r="AE10" s="41"/>
      <c r="AF10" s="41"/>
      <c r="AG10" s="41"/>
      <c r="AH10" s="41"/>
      <c r="AI10" s="41"/>
      <c r="AJ10" s="41"/>
      <c r="AK10" s="2"/>
      <c r="AL10" s="41">
        <f>データ!V6</f>
        <v>1257</v>
      </c>
      <c r="AM10" s="41"/>
      <c r="AN10" s="41"/>
      <c r="AO10" s="41"/>
      <c r="AP10" s="41"/>
      <c r="AQ10" s="41"/>
      <c r="AR10" s="41"/>
      <c r="AS10" s="41"/>
      <c r="AT10" s="34">
        <f>データ!W6</f>
        <v>1.64</v>
      </c>
      <c r="AU10" s="34"/>
      <c r="AV10" s="34"/>
      <c r="AW10" s="34"/>
      <c r="AX10" s="34"/>
      <c r="AY10" s="34"/>
      <c r="AZ10" s="34"/>
      <c r="BA10" s="34"/>
      <c r="BB10" s="34">
        <f>データ!X6</f>
        <v>766.46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MlOT6cX3ibWvVC1g5452p2VN3HQ+J3jyY+9w3nrc/D+EQsJqre3x2OQmqCEVpcJJJ7kBwzoNvrpgRBWDkFiTA==" saltValue="R8jIJTGeyJ8tJOmyAoF2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465232</v>
      </c>
      <c r="D6" s="19">
        <f t="shared" si="3"/>
        <v>46</v>
      </c>
      <c r="E6" s="19">
        <f t="shared" si="3"/>
        <v>17</v>
      </c>
      <c r="F6" s="19">
        <f t="shared" si="3"/>
        <v>5</v>
      </c>
      <c r="G6" s="19">
        <f t="shared" si="3"/>
        <v>0</v>
      </c>
      <c r="H6" s="19" t="str">
        <f t="shared" si="3"/>
        <v>鹿児島県　大和村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73.95</v>
      </c>
      <c r="P6" s="20">
        <f t="shared" si="3"/>
        <v>91.89</v>
      </c>
      <c r="Q6" s="20">
        <f t="shared" si="3"/>
        <v>100</v>
      </c>
      <c r="R6" s="20">
        <f t="shared" si="3"/>
        <v>2200</v>
      </c>
      <c r="S6" s="20">
        <f t="shared" si="3"/>
        <v>1384</v>
      </c>
      <c r="T6" s="20">
        <f t="shared" si="3"/>
        <v>88.26</v>
      </c>
      <c r="U6" s="20">
        <f t="shared" si="3"/>
        <v>15.68</v>
      </c>
      <c r="V6" s="20">
        <f t="shared" si="3"/>
        <v>1257</v>
      </c>
      <c r="W6" s="20">
        <f t="shared" si="3"/>
        <v>1.64</v>
      </c>
      <c r="X6" s="20">
        <f t="shared" si="3"/>
        <v>766.46</v>
      </c>
      <c r="Y6" s="21" t="str">
        <f>IF(Y7="",NA(),Y7)</f>
        <v>-</v>
      </c>
      <c r="Z6" s="21" t="str">
        <f t="shared" ref="Z6:AH6" si="4">IF(Z7="",NA(),Z7)</f>
        <v>-</v>
      </c>
      <c r="AA6" s="21" t="str">
        <f t="shared" si="4"/>
        <v>-</v>
      </c>
      <c r="AB6" s="21" t="str">
        <f t="shared" si="4"/>
        <v>-</v>
      </c>
      <c r="AC6" s="21">
        <f t="shared" si="4"/>
        <v>49.64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534.4</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203.33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9.7899999999999991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1176.3699999999999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46.52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82.26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3.31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465232</v>
      </c>
      <c r="D7" s="23">
        <v>46</v>
      </c>
      <c r="E7" s="23">
        <v>17</v>
      </c>
      <c r="F7" s="23">
        <v>5</v>
      </c>
      <c r="G7" s="23">
        <v>0</v>
      </c>
      <c r="H7" s="23" t="s">
        <v>96</v>
      </c>
      <c r="I7" s="23" t="s">
        <v>97</v>
      </c>
      <c r="J7" s="23" t="s">
        <v>98</v>
      </c>
      <c r="K7" s="23" t="s">
        <v>99</v>
      </c>
      <c r="L7" s="23" t="s">
        <v>100</v>
      </c>
      <c r="M7" s="23" t="s">
        <v>101</v>
      </c>
      <c r="N7" s="24" t="s">
        <v>102</v>
      </c>
      <c r="O7" s="24">
        <v>73.95</v>
      </c>
      <c r="P7" s="24">
        <v>91.89</v>
      </c>
      <c r="Q7" s="24">
        <v>100</v>
      </c>
      <c r="R7" s="24">
        <v>2200</v>
      </c>
      <c r="S7" s="24">
        <v>1384</v>
      </c>
      <c r="T7" s="24">
        <v>88.26</v>
      </c>
      <c r="U7" s="24">
        <v>15.68</v>
      </c>
      <c r="V7" s="24">
        <v>1257</v>
      </c>
      <c r="W7" s="24">
        <v>1.64</v>
      </c>
      <c r="X7" s="24">
        <v>766.46</v>
      </c>
      <c r="Y7" s="24" t="s">
        <v>102</v>
      </c>
      <c r="Z7" s="24" t="s">
        <v>102</v>
      </c>
      <c r="AA7" s="24" t="s">
        <v>102</v>
      </c>
      <c r="AB7" s="24" t="s">
        <v>102</v>
      </c>
      <c r="AC7" s="24">
        <v>49.64</v>
      </c>
      <c r="AD7" s="24" t="s">
        <v>102</v>
      </c>
      <c r="AE7" s="24" t="s">
        <v>102</v>
      </c>
      <c r="AF7" s="24" t="s">
        <v>102</v>
      </c>
      <c r="AG7" s="24" t="s">
        <v>102</v>
      </c>
      <c r="AH7" s="24">
        <v>106.62</v>
      </c>
      <c r="AI7" s="24">
        <v>104.3</v>
      </c>
      <c r="AJ7" s="24" t="s">
        <v>102</v>
      </c>
      <c r="AK7" s="24" t="s">
        <v>102</v>
      </c>
      <c r="AL7" s="24" t="s">
        <v>102</v>
      </c>
      <c r="AM7" s="24" t="s">
        <v>102</v>
      </c>
      <c r="AN7" s="24">
        <v>534.4</v>
      </c>
      <c r="AO7" s="24" t="s">
        <v>102</v>
      </c>
      <c r="AP7" s="24" t="s">
        <v>102</v>
      </c>
      <c r="AQ7" s="24" t="s">
        <v>102</v>
      </c>
      <c r="AR7" s="24" t="s">
        <v>102</v>
      </c>
      <c r="AS7" s="24">
        <v>107.99</v>
      </c>
      <c r="AT7" s="24">
        <v>102.74</v>
      </c>
      <c r="AU7" s="24" t="s">
        <v>102</v>
      </c>
      <c r="AV7" s="24" t="s">
        <v>102</v>
      </c>
      <c r="AW7" s="24" t="s">
        <v>102</v>
      </c>
      <c r="AX7" s="24" t="s">
        <v>102</v>
      </c>
      <c r="AY7" s="24">
        <v>203.33</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9.7899999999999991</v>
      </c>
      <c r="BV7" s="24" t="s">
        <v>102</v>
      </c>
      <c r="BW7" s="24" t="s">
        <v>102</v>
      </c>
      <c r="BX7" s="24" t="s">
        <v>102</v>
      </c>
      <c r="BY7" s="24" t="s">
        <v>102</v>
      </c>
      <c r="BZ7" s="24">
        <v>47.96</v>
      </c>
      <c r="CA7" s="24">
        <v>54.51</v>
      </c>
      <c r="CB7" s="24" t="s">
        <v>102</v>
      </c>
      <c r="CC7" s="24" t="s">
        <v>102</v>
      </c>
      <c r="CD7" s="24" t="s">
        <v>102</v>
      </c>
      <c r="CE7" s="24" t="s">
        <v>102</v>
      </c>
      <c r="CF7" s="24">
        <v>1176.3699999999999</v>
      </c>
      <c r="CG7" s="24" t="s">
        <v>102</v>
      </c>
      <c r="CH7" s="24" t="s">
        <v>102</v>
      </c>
      <c r="CI7" s="24" t="s">
        <v>102</v>
      </c>
      <c r="CJ7" s="24" t="s">
        <v>102</v>
      </c>
      <c r="CK7" s="24">
        <v>325.85000000000002</v>
      </c>
      <c r="CL7" s="24">
        <v>286.33</v>
      </c>
      <c r="CM7" s="24" t="s">
        <v>102</v>
      </c>
      <c r="CN7" s="24" t="s">
        <v>102</v>
      </c>
      <c r="CO7" s="24" t="s">
        <v>102</v>
      </c>
      <c r="CP7" s="24" t="s">
        <v>102</v>
      </c>
      <c r="CQ7" s="24">
        <v>46.52</v>
      </c>
      <c r="CR7" s="24" t="s">
        <v>102</v>
      </c>
      <c r="CS7" s="24" t="s">
        <v>102</v>
      </c>
      <c r="CT7" s="24" t="s">
        <v>102</v>
      </c>
      <c r="CU7" s="24" t="s">
        <v>102</v>
      </c>
      <c r="CV7" s="24">
        <v>45.32</v>
      </c>
      <c r="CW7" s="24">
        <v>49.92</v>
      </c>
      <c r="CX7" s="24" t="s">
        <v>102</v>
      </c>
      <c r="CY7" s="24" t="s">
        <v>102</v>
      </c>
      <c r="CZ7" s="24" t="s">
        <v>102</v>
      </c>
      <c r="DA7" s="24" t="s">
        <v>102</v>
      </c>
      <c r="DB7" s="24">
        <v>82.26</v>
      </c>
      <c r="DC7" s="24" t="s">
        <v>102</v>
      </c>
      <c r="DD7" s="24" t="s">
        <v>102</v>
      </c>
      <c r="DE7" s="24" t="s">
        <v>102</v>
      </c>
      <c r="DF7" s="24" t="s">
        <v>102</v>
      </c>
      <c r="DG7" s="24">
        <v>83.54</v>
      </c>
      <c r="DH7" s="24">
        <v>87.8</v>
      </c>
      <c r="DI7" s="24" t="s">
        <v>102</v>
      </c>
      <c r="DJ7" s="24" t="s">
        <v>102</v>
      </c>
      <c r="DK7" s="24" t="s">
        <v>102</v>
      </c>
      <c r="DL7" s="24" t="s">
        <v>102</v>
      </c>
      <c r="DM7" s="24">
        <v>3.31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2026-01-21T05:19:33Z</cp:lastPrinted>
  <dcterms:created xsi:type="dcterms:W3CDTF">2025-12-23T06:24:48Z</dcterms:created>
  <dcterms:modified xsi:type="dcterms:W3CDTF">2026-03-03T01:05:27Z</dcterms:modified>
  <cp:category/>
</cp:coreProperties>
</file>