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28 南大隅町（済）\"/>
    </mc:Choice>
  </mc:AlternateContent>
  <xr:revisionPtr revIDLastSave="0" documentId="13_ncr:1_{1920729F-6892-4B3C-A72F-BAE6C92303DA}" xr6:coauthVersionLast="47" xr6:coauthVersionMax="47" xr10:uidLastSave="{00000000-0000-0000-0000-000000000000}"/>
  <workbookProtection workbookAlgorithmName="SHA-512" workbookHashValue="NLnH6l8IqcU0JA747J2mmuHLxsiRXXSxCpPjUatNtFpgPc9XSdiXFFqhW5RDPYkegCT1Anwqmc2L68zUCmayiA==" workbookSaltValue="pNb1U1M6PuA+LTDGYcXOP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P10" i="4"/>
  <c r="I10" i="4"/>
  <c r="W8" i="4"/>
  <c r="P8" i="4"/>
  <c r="B6"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<sst xmlns="http://schemas.openxmlformats.org/spreadsheetml/2006/main" count="319" uniqueCount="115">
  <si>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</si>
  <si>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</si>
  <si>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</si>
  <si>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</si>
  <si>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</si>
  <si>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</si>
  <si>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</si>
  <si>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</si>
  <si>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</si>
  <si>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</si>
  <si>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</si>
  <si>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</si>
  <si>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</si>
  <si>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</si>
  <si>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</si>
  <si>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</si>
  <si>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</si>
  <si>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</si>
  <si>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</si>
  <si>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</si>
  <si>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</si>
  <si>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</si>
  <si>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</si>
  <si>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</si>
  <si>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</si>
  <si>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</si>
  <si>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</si>
  <si>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</si>
  <si>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</si>
  <si>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</si>
  <si>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</si>
  <si>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</si>
  <si>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</si>
  <si>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</si>
  <si>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</si>
  <si>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</si>
  <si>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</si>
  <si>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</si>
  <si>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</si>
  <si>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</si>
  <si>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</si>
  <si>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</si>
  <si>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</si>
  <si>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</si>
  <si>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</si>
  <si>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</si>
  <si>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</si>
  <si>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</si>
  <si>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</si>
  <si>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</si>
  <si>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</si>
  <si>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</si>
  <si>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</si>
  <si>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</si>
  <si>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</si>
  <si>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</si>
  <si>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</si>
  <si>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</si>
  <si>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</si>
  <si>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</si>
  <si>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</si>
  <si>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</si>
  <si>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</si>
  <si>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</si>
  <si>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</si>
  <si>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</si>
  <si>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</si>
  <si>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</si>
  <si>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</si>
  <si>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</si>
  <si>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</si>
  <si>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</si>
  <si>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</si>
  <si>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</si>
  <si>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</si>
  <si>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</si>
  <si>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</si>
  <si>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</si>
  <si>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</si>
  <si>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</si>
  <si>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</si>
  <si>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</si>
  <si>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</si>
  <si>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</si>
  <si>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</si>
  <si>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</si>
  <si>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</si>
  <si>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</si>
  <si>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</si>
  <si>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</si>
  <si>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</si>
  <si>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</si>
  <si>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</si>
  <si>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</si>
  <si>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</si>
  <si>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南大隅町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</si>
  <si>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</si>
  <si>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</si>
  <si>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</si>
  <si>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</si>
  <si>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</si>
  <si>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</si>
  <si>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</si>
  <si>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</si>
  <si>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</si>
  <si>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</si>
  <si>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</si>
  <si>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</si>
  <si>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</si>
  <si>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</si>
  <si>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</si>
  <si>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</si>
  <si>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①有形固定資産減価償却率は、平均値を大きく下
回っている。令和６年度に地方公営企業法を適用し
た際、これまでの償却累計額相当分を資産価格から
控除した額を初年度の再取得価額として帳簿価格に
したことにより、前年度末までの減価償却累計額が
ないため、低くなっている。
②管渠老朽化率は、平成８年度から供用開始し、法定耐用年数を経過した管渠がないため、０％となります。
③管渠改善率については、法定耐用年数を迎えた管渠がなく、改善が必要な管渠も現在のところはないため、比率は0%となっている。</t>
    <rPh sb="134" eb="135">
      <t>カン</t>
    </rPh>
    <rPh sb="135" eb="136">
      <t>キョ</t>
    </rPh>
    <rPh sb="136" eb="140">
      <t>ロウキュウカリツ</t>
    </rPh>
    <rPh sb="142" eb="144">
      <t>ヘイセイ</t>
    </rPh>
    <rPh sb="145" eb="147">
      <t>ネンド</t>
    </rPh>
    <rPh sb="149" eb="151">
      <t>キョウヨウ</t>
    </rPh>
    <rPh sb="151" eb="153">
      <t>カイシ</t>
    </rPh>
    <rPh sb="155" eb="157">
      <t>ホウテイ</t>
    </rPh>
    <rPh sb="157" eb="161">
      <t>タイヨウネンスウ</t>
    </rPh>
    <rPh sb="162" eb="164">
      <t>ケイカ</t>
    </rPh>
    <rPh sb="166" eb="168">
      <t>カンキョ</t>
    </rPh>
    <phoneticPr fontId="4"/>
  </si>
  <si>
    <t>①収益的収支比率が100%未満であることから、一般会計からの繰入金により均衡を保っている状況です。
②累積欠損金比率は、地方公営企業法の適用初年度に計上する特別損失により発生しました。一時的な損失のため、維持管理費の縮減を図り解消を目指します。
③流動比率は、現金等の流動資産を、企業債の返済を主とした流動負債が上回っています。料金収入の増加、経費削減により資金残高の維持に努める必要があります。
④企業債について、過去に行った大規模事業に対しての償還が少しずつ終了しているために残高対事業規模比率は年々減少傾向にあるが、令和６年度で増加に転じたが、これは地方公営企業法的用に伴う打切決算等の影響によるものである。
⑤令和６年度で大きく減少したのは、地方公営企業法適用に伴う打切決算の影響で未収金、未払金が発生したことによるものであるが、令和５年度以前も類似団体平均値より高い水準にあり、比較的使用料で補えているが、今後人口減少により料金改定や汚水処理費の削減に向けた検討していかなければならない。
⑥全国を上回っていますので、経費の削減に努める必要があります。
⑦施設利用率については類似団体と比較すると低率であるが、佐多の一地区だけの農業集落排水施設であり、接続率は88％である。今後も、人口減少に伴う経営改善等を図っていく必要がある。
⑧水洗化率については、前年度に比べ上昇し、類似団体平均を下回る水準となっている。今後も水洗化に向けた啓発普及活動を推進していく。</t>
    <rPh sb="36" eb="38">
      <t>キンコウ</t>
    </rPh>
    <rPh sb="39" eb="40">
      <t>タモ</t>
    </rPh>
    <rPh sb="51" eb="53">
      <t>ルイセキ</t>
    </rPh>
    <rPh sb="124" eb="126">
      <t>リュウドウ</t>
    </rPh>
    <rPh sb="126" eb="128">
      <t>ヒリツ</t>
    </rPh>
    <rPh sb="130" eb="132">
      <t>ゲンキン</t>
    </rPh>
    <rPh sb="132" eb="133">
      <t>トウ</t>
    </rPh>
    <rPh sb="134" eb="136">
      <t>リュウドウ</t>
    </rPh>
    <rPh sb="136" eb="138">
      <t>シサン</t>
    </rPh>
    <rPh sb="140" eb="142">
      <t>キギョウ</t>
    </rPh>
    <rPh sb="142" eb="143">
      <t>サイ</t>
    </rPh>
    <rPh sb="144" eb="146">
      <t>ヘンサイ</t>
    </rPh>
    <rPh sb="147" eb="148">
      <t>シュ</t>
    </rPh>
    <rPh sb="151" eb="153">
      <t>リュウドウ</t>
    </rPh>
    <rPh sb="153" eb="155">
      <t>フサイ</t>
    </rPh>
    <rPh sb="156" eb="158">
      <t>ウワマワ</t>
    </rPh>
    <rPh sb="164" eb="166">
      <t>リョウキン</t>
    </rPh>
    <rPh sb="166" eb="168">
      <t>シュウニュウ</t>
    </rPh>
    <rPh sb="169" eb="171">
      <t>ゾウカ</t>
    </rPh>
    <rPh sb="172" eb="174">
      <t>ケイヒ</t>
    </rPh>
    <rPh sb="174" eb="176">
      <t>サクゲン</t>
    </rPh>
    <rPh sb="179" eb="181">
      <t>シキン</t>
    </rPh>
    <rPh sb="181" eb="183">
      <t>ザンダカ</t>
    </rPh>
    <rPh sb="184" eb="186">
      <t>イジ</t>
    </rPh>
    <rPh sb="187" eb="188">
      <t>ツト</t>
    </rPh>
    <rPh sb="190" eb="192">
      <t>ヒツヨウ</t>
    </rPh>
    <rPh sb="261" eb="263">
      <t>レイワ</t>
    </rPh>
    <rPh sb="264" eb="266">
      <t>ネンド</t>
    </rPh>
    <rPh sb="267" eb="269">
      <t>ゾウカ</t>
    </rPh>
    <rPh sb="270" eb="271">
      <t>テン</t>
    </rPh>
    <rPh sb="278" eb="280">
      <t>チホウ</t>
    </rPh>
    <rPh sb="280" eb="284">
      <t>コウエイキギョウ</t>
    </rPh>
    <rPh sb="284" eb="286">
      <t>ホウテキ</t>
    </rPh>
    <rPh sb="286" eb="287">
      <t>ヨウ</t>
    </rPh>
    <rPh sb="288" eb="289">
      <t>トモナ</t>
    </rPh>
    <rPh sb="290" eb="292">
      <t>ウチキ</t>
    </rPh>
    <rPh sb="292" eb="294">
      <t>ケッサン</t>
    </rPh>
    <rPh sb="294" eb="295">
      <t>トウ</t>
    </rPh>
    <rPh sb="369" eb="371">
      <t>レイワ</t>
    </rPh>
    <rPh sb="386" eb="387">
      <t>タカ</t>
    </rPh>
    <rPh sb="451" eb="453">
      <t>ゼンコク</t>
    </rPh>
    <rPh sb="454" eb="456">
      <t>ウワマワ</t>
    </rPh>
    <rPh sb="464" eb="466">
      <t>ケイヒ</t>
    </rPh>
    <rPh sb="467" eb="469">
      <t>サクゲン</t>
    </rPh>
    <rPh sb="470" eb="471">
      <t>ツト</t>
    </rPh>
    <rPh sb="473" eb="475">
      <t>ヒツヨウ</t>
    </rPh>
    <rPh sb="588" eb="590">
      <t>ジョウショウ</t>
    </rPh>
    <phoneticPr fontId="4"/>
  </si>
  <si>
    <t>(ア)急速な人口減少に伴うサービス需要の減少
　人口減少に伴う労働力や料金収入の減少、抜本的な経営改革の推進を維持しながら住民サービスの確保に務める。
(イ)施設の老朽化に伴う更新需要の増大
　経営戦略を基に、迅速な対応する。
(ウ)公営企業に携わる人材確保の困難
　人材確保が難しくなっているが、現在の経営形態を持続し住民サービスの確保に務める。
(エ)近年の職員給与費の増加や物価高騰による営業費用の増加の影響
　職員給与費は一部法適用のため、一般会計から支出されているが、物価高騰の影響は避けられないので、経営努力をする必要がある。</t>
    <rPh sb="71" eb="72">
      <t>ツト</t>
    </rPh>
    <rPh sb="212" eb="214">
      <t>ショクイン</t>
    </rPh>
    <rPh sb="220" eb="221">
      <t>ホウ</t>
    </rPh>
    <rPh sb="233" eb="235">
      <t>シシュツ</t>
    </rPh>
    <rPh sb="242" eb="246">
      <t>ブッカコウトウ</t>
    </rPh>
    <rPh sb="247" eb="249">
      <t>エイキョウ</t>
    </rPh>
    <rPh sb="250" eb="251">
      <t>サ</t>
    </rPh>
    <rPh sb="259" eb="263">
      <t>ケイエイドリョク</t>
    </rPh>
    <rPh sb="266" eb="26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</si>
</sst>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6EB-44E5-A1C3-DE220A71AAE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86EB-44E5-A1C3-DE220A71AAE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25.47</c:v>
                </c:pt>
              </c:numCache>
            </c:numRef>
          </c:val>
          <c:extLst>
            <c:ext xmlns:c16="http://schemas.microsoft.com/office/drawing/2014/chart" uri="{C3380CC4-5D6E-409C-BE32-E72D297353CC}">
              <c16:uniqueId val="{00000000-371A-4500-9422-FABEC4A321D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371A-4500-9422-FABEC4A321D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84.89</c:v>
                </c:pt>
              </c:numCache>
            </c:numRef>
          </c:val>
          <c:extLst>
            <c:ext xmlns:c16="http://schemas.microsoft.com/office/drawing/2014/chart" uri="{C3380CC4-5D6E-409C-BE32-E72D297353CC}">
              <c16:uniqueId val="{00000000-8649-45E9-A81A-081D336F765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8649-45E9-A81A-081D336F765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87.92</c:v>
                </c:pt>
              </c:numCache>
            </c:numRef>
          </c:val>
          <c:extLst>
            <c:ext xmlns:c16="http://schemas.microsoft.com/office/drawing/2014/chart" uri="{C3380CC4-5D6E-409C-BE32-E72D297353CC}">
              <c16:uniqueId val="{00000000-0662-4B04-B3A3-9BA1086AFC5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0662-4B04-B3A3-9BA1086AFC5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6.29</c:v>
                </c:pt>
              </c:numCache>
            </c:numRef>
          </c:val>
          <c:extLst>
            <c:ext xmlns:c16="http://schemas.microsoft.com/office/drawing/2014/chart" uri="{C3380CC4-5D6E-409C-BE32-E72D297353CC}">
              <c16:uniqueId val="{00000000-F20E-4900-AB99-AA232BB57AF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F20E-4900-AB99-AA232BB57AF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BDF-45BD-BF16-F55B4D84908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BBDF-45BD-BF16-F55B4D84908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87.82</c:v>
                </c:pt>
              </c:numCache>
            </c:numRef>
          </c:val>
          <c:extLst>
            <c:ext xmlns:c16="http://schemas.microsoft.com/office/drawing/2014/chart" uri="{C3380CC4-5D6E-409C-BE32-E72D297353CC}">
              <c16:uniqueId val="{00000000-F3A4-4657-B4FB-8C8817AAE6C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F3A4-4657-B4FB-8C8817AAE6C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49.7</c:v>
                </c:pt>
              </c:numCache>
            </c:numRef>
          </c:val>
          <c:extLst>
            <c:ext xmlns:c16="http://schemas.microsoft.com/office/drawing/2014/chart" uri="{C3380CC4-5D6E-409C-BE32-E72D297353CC}">
              <c16:uniqueId val="{00000000-C2E3-4B91-BE3D-4B5AA81F54C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C2E3-4B91-BE3D-4B5AA81F54C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1002.58</c:v>
                </c:pt>
              </c:numCache>
            </c:numRef>
          </c:val>
          <c:extLst>
            <c:ext xmlns:c16="http://schemas.microsoft.com/office/drawing/2014/chart" uri="{C3380CC4-5D6E-409C-BE32-E72D297353CC}">
              <c16:uniqueId val="{00000000-7E86-47F5-A69F-2E0F19DE713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7E86-47F5-A69F-2E0F19DE713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14.02</c:v>
                </c:pt>
              </c:numCache>
            </c:numRef>
          </c:val>
          <c:extLst>
            <c:ext xmlns:c16="http://schemas.microsoft.com/office/drawing/2014/chart" uri="{C3380CC4-5D6E-409C-BE32-E72D297353CC}">
              <c16:uniqueId val="{00000000-388D-413A-8BE6-CB2F2CDAE1C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388D-413A-8BE6-CB2F2CDAE1C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1098.76</c:v>
                </c:pt>
              </c:numCache>
            </c:numRef>
          </c:val>
          <c:extLst>
            <c:ext xmlns:c16="http://schemas.microsoft.com/office/drawing/2014/chart" uri="{C3380CC4-5D6E-409C-BE32-E72D297353CC}">
              <c16:uniqueId val="{00000000-ECFE-40C3-91BC-F0CA1DA9927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ECFE-40C3-91BC-F0CA1DA9927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南大隅町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5912</v>
      </c>
      <c r="AM8" s="41"/>
      <c r="AN8" s="41"/>
      <c r="AO8" s="41"/>
      <c r="AP8" s="41"/>
      <c r="AQ8" s="41"/>
      <c r="AR8" s="41"/>
      <c r="AS8" s="41"/>
      <c r="AT8" s="34">
        <f>データ!T6</f>
        <v>213.59</v>
      </c>
      <c r="AU8" s="34"/>
      <c r="AV8" s="34"/>
      <c r="AW8" s="34"/>
      <c r="AX8" s="34"/>
      <c r="AY8" s="34"/>
      <c r="AZ8" s="34"/>
      <c r="BA8" s="34"/>
      <c r="BB8" s="34">
        <f>データ!U6</f>
        <v>27.68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87.47</v>
      </c>
      <c r="J10" s="34"/>
      <c r="K10" s="34"/>
      <c r="L10" s="34"/>
      <c r="M10" s="34"/>
      <c r="N10" s="34"/>
      <c r="O10" s="34"/>
      <c r="P10" s="34">
        <f>データ!P6</f>
        <v>8.1</v>
      </c>
      <c r="Q10" s="34"/>
      <c r="R10" s="34"/>
      <c r="S10" s="34"/>
      <c r="T10" s="34"/>
      <c r="U10" s="34"/>
      <c r="V10" s="34"/>
      <c r="W10" s="34">
        <f>データ!Q6</f>
        <v>100</v>
      </c>
      <c r="X10" s="34"/>
      <c r="Y10" s="34"/>
      <c r="Z10" s="34"/>
      <c r="AA10" s="34"/>
      <c r="AB10" s="34"/>
      <c r="AC10" s="34"/>
      <c r="AD10" s="41">
        <f>データ!R6</f>
        <v>3410</v>
      </c>
      <c r="AE10" s="41"/>
      <c r="AF10" s="41"/>
      <c r="AG10" s="41"/>
      <c r="AH10" s="41"/>
      <c r="AI10" s="41"/>
      <c r="AJ10" s="41"/>
      <c r="AK10" s="2"/>
      <c r="AL10" s="41">
        <f>データ!V6</f>
        <v>470</v>
      </c>
      <c r="AM10" s="41"/>
      <c r="AN10" s="41"/>
      <c r="AO10" s="41"/>
      <c r="AP10" s="41"/>
      <c r="AQ10" s="41"/>
      <c r="AR10" s="41"/>
      <c r="AS10" s="41"/>
      <c r="AT10" s="34">
        <f>データ!W6</f>
        <v>2.48</v>
      </c>
      <c r="AU10" s="34"/>
      <c r="AV10" s="34"/>
      <c r="AW10" s="34"/>
      <c r="AX10" s="34"/>
      <c r="AY10" s="34"/>
      <c r="AZ10" s="34"/>
      <c r="BA10" s="34"/>
      <c r="BB10" s="34">
        <f>データ!X6</f>
        <v>189.52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8xZGqKY6Ak/HqujM5SkJpMmA7dBtF6/CeT0BdGq/QyRhWopddGorKu1OETkZ8bPFchk+JyC99rTOZlHr4TFuEA==" saltValue="RdHrY6BcF2ykHWP4HLj16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464911</v>
      </c>
      <c r="D6" s="19">
        <f t="shared" si="3"/>
        <v>46</v>
      </c>
      <c r="E6" s="19">
        <f t="shared" si="3"/>
        <v>17</v>
      </c>
      <c r="F6" s="19">
        <f t="shared" si="3"/>
        <v>5</v>
      </c>
      <c r="G6" s="19">
        <f t="shared" si="3"/>
        <v>0</v>
      </c>
      <c r="H6" s="19" t="str">
        <f t="shared" si="3"/>
        <v>鹿児島県　南大隅町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87.47</v>
      </c>
      <c r="P6" s="20">
        <f t="shared" si="3"/>
        <v>8.1</v>
      </c>
      <c r="Q6" s="20">
        <f t="shared" si="3"/>
        <v>100</v>
      </c>
      <c r="R6" s="20">
        <f t="shared" si="3"/>
        <v>3410</v>
      </c>
      <c r="S6" s="20">
        <f t="shared" si="3"/>
        <v>5912</v>
      </c>
      <c r="T6" s="20">
        <f t="shared" si="3"/>
        <v>213.59</v>
      </c>
      <c r="U6" s="20">
        <f t="shared" si="3"/>
        <v>27.68</v>
      </c>
      <c r="V6" s="20">
        <f t="shared" si="3"/>
        <v>470</v>
      </c>
      <c r="W6" s="20">
        <f t="shared" si="3"/>
        <v>2.48</v>
      </c>
      <c r="X6" s="20">
        <f t="shared" si="3"/>
        <v>189.52</v>
      </c>
      <c r="Y6" s="21" t="str">
        <f>IF(Y7="",NA(),Y7)</f>
        <v>-</v>
      </c>
      <c r="Z6" s="21" t="str">
        <f t="shared" ref="Z6:AH6" si="4">IF(Z7="",NA(),Z7)</f>
        <v>-</v>
      </c>
      <c r="AA6" s="21" t="str">
        <f t="shared" si="4"/>
        <v>-</v>
      </c>
      <c r="AB6" s="21" t="str">
        <f t="shared" si="4"/>
        <v>-</v>
      </c>
      <c r="AC6" s="21">
        <f t="shared" si="4"/>
        <v>87.92</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1">
        <f t="shared" si="5"/>
        <v>87.82</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49.7</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1002.58</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14.02</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1098.76</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25.47</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84.89</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6.29</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464911</v>
      </c>
      <c r="D7" s="23">
        <v>46</v>
      </c>
      <c r="E7" s="23">
        <v>17</v>
      </c>
      <c r="F7" s="23">
        <v>5</v>
      </c>
      <c r="G7" s="23">
        <v>0</v>
      </c>
      <c r="H7" s="23" t="s">
        <v>95</v>
      </c>
      <c r="I7" s="23" t="s">
        <v>96</v>
      </c>
      <c r="J7" s="23" t="s">
        <v>97</v>
      </c>
      <c r="K7" s="23" t="s">
        <v>98</v>
      </c>
      <c r="L7" s="23" t="s">
        <v>99</v>
      </c>
      <c r="M7" s="23" t="s">
        <v>100</v>
      </c>
      <c r="N7" s="24" t="s">
        <v>101</v>
      </c>
      <c r="O7" s="24">
        <v>87.47</v>
      </c>
      <c r="P7" s="24">
        <v>8.1</v>
      </c>
      <c r="Q7" s="24">
        <v>100</v>
      </c>
      <c r="R7" s="24">
        <v>3410</v>
      </c>
      <c r="S7" s="24">
        <v>5912</v>
      </c>
      <c r="T7" s="24">
        <v>213.59</v>
      </c>
      <c r="U7" s="24">
        <v>27.68</v>
      </c>
      <c r="V7" s="24">
        <v>470</v>
      </c>
      <c r="W7" s="24">
        <v>2.48</v>
      </c>
      <c r="X7" s="24">
        <v>189.52</v>
      </c>
      <c r="Y7" s="24" t="s">
        <v>101</v>
      </c>
      <c r="Z7" s="24" t="s">
        <v>101</v>
      </c>
      <c r="AA7" s="24" t="s">
        <v>101</v>
      </c>
      <c r="AB7" s="24" t="s">
        <v>101</v>
      </c>
      <c r="AC7" s="24">
        <v>87.92</v>
      </c>
      <c r="AD7" s="24" t="s">
        <v>101</v>
      </c>
      <c r="AE7" s="24" t="s">
        <v>101</v>
      </c>
      <c r="AF7" s="24" t="s">
        <v>101</v>
      </c>
      <c r="AG7" s="24" t="s">
        <v>101</v>
      </c>
      <c r="AH7" s="24">
        <v>106.62</v>
      </c>
      <c r="AI7" s="24">
        <v>104.3</v>
      </c>
      <c r="AJ7" s="24" t="s">
        <v>101</v>
      </c>
      <c r="AK7" s="24" t="s">
        <v>101</v>
      </c>
      <c r="AL7" s="24" t="s">
        <v>101</v>
      </c>
      <c r="AM7" s="24" t="s">
        <v>101</v>
      </c>
      <c r="AN7" s="24">
        <v>87.82</v>
      </c>
      <c r="AO7" s="24" t="s">
        <v>101</v>
      </c>
      <c r="AP7" s="24" t="s">
        <v>101</v>
      </c>
      <c r="AQ7" s="24" t="s">
        <v>101</v>
      </c>
      <c r="AR7" s="24" t="s">
        <v>101</v>
      </c>
      <c r="AS7" s="24">
        <v>107.99</v>
      </c>
      <c r="AT7" s="24">
        <v>102.74</v>
      </c>
      <c r="AU7" s="24" t="s">
        <v>101</v>
      </c>
      <c r="AV7" s="24" t="s">
        <v>101</v>
      </c>
      <c r="AW7" s="24" t="s">
        <v>101</v>
      </c>
      <c r="AX7" s="24" t="s">
        <v>101</v>
      </c>
      <c r="AY7" s="24">
        <v>49.7</v>
      </c>
      <c r="AZ7" s="24" t="s">
        <v>101</v>
      </c>
      <c r="BA7" s="24" t="s">
        <v>101</v>
      </c>
      <c r="BB7" s="24" t="s">
        <v>101</v>
      </c>
      <c r="BC7" s="24" t="s">
        <v>101</v>
      </c>
      <c r="BD7" s="24">
        <v>58.25</v>
      </c>
      <c r="BE7" s="24">
        <v>47.19</v>
      </c>
      <c r="BF7" s="24" t="s">
        <v>101</v>
      </c>
      <c r="BG7" s="24" t="s">
        <v>101</v>
      </c>
      <c r="BH7" s="24" t="s">
        <v>101</v>
      </c>
      <c r="BI7" s="24" t="s">
        <v>101</v>
      </c>
      <c r="BJ7" s="24">
        <v>1002.58</v>
      </c>
      <c r="BK7" s="24" t="s">
        <v>101</v>
      </c>
      <c r="BL7" s="24" t="s">
        <v>101</v>
      </c>
      <c r="BM7" s="24" t="s">
        <v>101</v>
      </c>
      <c r="BN7" s="24" t="s">
        <v>101</v>
      </c>
      <c r="BO7" s="24">
        <v>791.46</v>
      </c>
      <c r="BP7" s="24">
        <v>798.1</v>
      </c>
      <c r="BQ7" s="24" t="s">
        <v>101</v>
      </c>
      <c r="BR7" s="24" t="s">
        <v>101</v>
      </c>
      <c r="BS7" s="24" t="s">
        <v>101</v>
      </c>
      <c r="BT7" s="24" t="s">
        <v>101</v>
      </c>
      <c r="BU7" s="24">
        <v>14.02</v>
      </c>
      <c r="BV7" s="24" t="s">
        <v>101</v>
      </c>
      <c r="BW7" s="24" t="s">
        <v>101</v>
      </c>
      <c r="BX7" s="24" t="s">
        <v>101</v>
      </c>
      <c r="BY7" s="24" t="s">
        <v>101</v>
      </c>
      <c r="BZ7" s="24">
        <v>47.96</v>
      </c>
      <c r="CA7" s="24">
        <v>54.51</v>
      </c>
      <c r="CB7" s="24" t="s">
        <v>101</v>
      </c>
      <c r="CC7" s="24" t="s">
        <v>101</v>
      </c>
      <c r="CD7" s="24" t="s">
        <v>101</v>
      </c>
      <c r="CE7" s="24" t="s">
        <v>101</v>
      </c>
      <c r="CF7" s="24">
        <v>1098.76</v>
      </c>
      <c r="CG7" s="24" t="s">
        <v>101</v>
      </c>
      <c r="CH7" s="24" t="s">
        <v>101</v>
      </c>
      <c r="CI7" s="24" t="s">
        <v>101</v>
      </c>
      <c r="CJ7" s="24" t="s">
        <v>101</v>
      </c>
      <c r="CK7" s="24">
        <v>325.85000000000002</v>
      </c>
      <c r="CL7" s="24">
        <v>286.33</v>
      </c>
      <c r="CM7" s="24" t="s">
        <v>101</v>
      </c>
      <c r="CN7" s="24" t="s">
        <v>101</v>
      </c>
      <c r="CO7" s="24" t="s">
        <v>101</v>
      </c>
      <c r="CP7" s="24" t="s">
        <v>101</v>
      </c>
      <c r="CQ7" s="24">
        <v>25.47</v>
      </c>
      <c r="CR7" s="24" t="s">
        <v>101</v>
      </c>
      <c r="CS7" s="24" t="s">
        <v>101</v>
      </c>
      <c r="CT7" s="24" t="s">
        <v>101</v>
      </c>
      <c r="CU7" s="24" t="s">
        <v>101</v>
      </c>
      <c r="CV7" s="24">
        <v>45.32</v>
      </c>
      <c r="CW7" s="24">
        <v>49.92</v>
      </c>
      <c r="CX7" s="24" t="s">
        <v>101</v>
      </c>
      <c r="CY7" s="24" t="s">
        <v>101</v>
      </c>
      <c r="CZ7" s="24" t="s">
        <v>101</v>
      </c>
      <c r="DA7" s="24" t="s">
        <v>101</v>
      </c>
      <c r="DB7" s="24">
        <v>84.89</v>
      </c>
      <c r="DC7" s="24" t="s">
        <v>101</v>
      </c>
      <c r="DD7" s="24" t="s">
        <v>101</v>
      </c>
      <c r="DE7" s="24" t="s">
        <v>101</v>
      </c>
      <c r="DF7" s="24" t="s">
        <v>101</v>
      </c>
      <c r="DG7" s="24">
        <v>83.54</v>
      </c>
      <c r="DH7" s="24">
        <v>87.8</v>
      </c>
      <c r="DI7" s="24" t="s">
        <v>101</v>
      </c>
      <c r="DJ7" s="24" t="s">
        <v>101</v>
      </c>
      <c r="DK7" s="24" t="s">
        <v>101</v>
      </c>
      <c r="DL7" s="24" t="s">
        <v>101</v>
      </c>
      <c r="DM7" s="24">
        <v>6.29</v>
      </c>
      <c r="DN7" s="24" t="s">
        <v>101</v>
      </c>
      <c r="DO7" s="24" t="s">
        <v>101</v>
      </c>
      <c r="DP7" s="24" t="s">
        <v>101</v>
      </c>
      <c r="DQ7" s="24" t="s">
        <v>101</v>
      </c>
      <c r="DR7" s="24">
        <v>24.53</v>
      </c>
      <c r="DS7" s="24">
        <v>28.46</v>
      </c>
      <c r="DT7" s="24" t="s">
        <v>101</v>
      </c>
      <c r="DU7" s="24" t="s">
        <v>101</v>
      </c>
      <c r="DV7" s="24" t="s">
        <v>101</v>
      </c>
      <c r="DW7" s="24" t="s">
        <v>101</v>
      </c>
      <c r="DX7" s="24">
        <v>0</v>
      </c>
      <c r="DY7" s="24" t="s">
        <v>101</v>
      </c>
      <c r="DZ7" s="24" t="s">
        <v>101</v>
      </c>
      <c r="EA7" s="24" t="s">
        <v>101</v>
      </c>
      <c r="EB7" s="24" t="s">
        <v>101</v>
      </c>
      <c r="EC7" s="24">
        <v>0</v>
      </c>
      <c r="ED7" s="24">
        <v>0.03</v>
      </c>
      <c r="EE7" s="24" t="s">
        <v>101</v>
      </c>
      <c r="EF7" s="24" t="s">
        <v>101</v>
      </c>
      <c r="EG7" s="24" t="s">
        <v>101</v>
      </c>
      <c r="EH7" s="24" t="s">
        <v>101</v>
      </c>
      <c r="EI7" s="24">
        <v>0</v>
      </c>
      <c r="EJ7" s="24" t="s">
        <v>101</v>
      </c>
      <c r="EK7" s="24" t="s">
        <v>101</v>
      </c>
      <c r="EL7" s="24" t="s">
        <v>101</v>
      </c>
      <c r="EM7" s="24" t="s">
        <v>101</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110</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2026-01-21T00:35:52Z</cp:lastPrinted>
  <dcterms:created xsi:type="dcterms:W3CDTF">2025-12-23T06:24:46Z</dcterms:created>
  <dcterms:modified xsi:type="dcterms:W3CDTF">2026-03-05T02:46:05Z</dcterms:modified>
  <cp:category/>
</cp:coreProperties>
</file>