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7 錦江町（済）\"/>
    </mc:Choice>
  </mc:AlternateContent>
  <xr:revisionPtr revIDLastSave="0" documentId="13_ncr:1_{0955EBCC-87AB-4446-806C-5B95ECD70F28}" xr6:coauthVersionLast="47" xr6:coauthVersionMax="47" xr10:uidLastSave="{00000000-0000-0000-0000-000000000000}"/>
  <workbookProtection workbookAlgorithmName="SHA-512" workbookHashValue="UIw4qZ6Cx+9A3YRga6B26RJHQTJgI+5WIYHjmfyeICZkgGFqwHyMRZHl8ncSUwzmDnXUlHgWhtWaV0/b9Hl1Yw==" workbookSaltValue="RXzorHsVHTvALhjzJxtt8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<sst xmlns="http://schemas.openxmlformats.org/spreadsheetml/2006/main" count="319" uniqueCount="117">
  <si>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</si>
  <si>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</si>
  <si>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</si>
  <si>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</si>
  <si>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</si>
  <si>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</si>
  <si>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</si>
  <si>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</si>
  <si>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</si>
  <si>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</si>
  <si>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</si>
  <si>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</si>
  <si>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</si>
  <si>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</si>
  <si>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</si>
  <si>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</si>
  <si>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</si>
  <si>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</si>
  <si>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</si>
  <si>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</si>
  <si>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</si>
  <si>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</si>
  <si>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</si>
  <si>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</si>
  <si>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</si>
  <si>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</si>
  <si>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</si>
  <si>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</si>
  <si>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</si>
  <si>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</si>
  <si>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</si>
  <si>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</si>
  <si>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</si>
  <si>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</si>
  <si>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</si>
  <si>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</si>
  <si>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</si>
  <si>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</si>
  <si>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</si>
  <si>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</si>
  <si>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</si>
  <si>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</si>
  <si>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</si>
  <si>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</si>
  <si>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</si>
  <si>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</si>
  <si>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</si>
  <si>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</si>
  <si>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</si>
  <si>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</si>
  <si>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</si>
  <si>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</si>
  <si>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</si>
  <si>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</si>
  <si>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</si>
  <si>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</si>
  <si>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</si>
  <si>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</si>
  <si>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</si>
  <si>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</si>
  <si>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</si>
  <si>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</si>
  <si>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</si>
  <si>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</si>
  <si>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</si>
  <si>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</si>
  <si>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</si>
  <si>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</si>
  <si>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</si>
  <si>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</si>
  <si>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</si>
  <si>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</si>
  <si>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</si>
  <si>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</si>
  <si>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</si>
  <si>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</si>
  <si>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</si>
  <si>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</si>
  <si>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</si>
  <si>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</si>
  <si>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</si>
  <si>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</si>
  <si>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</si>
  <si>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</si>
  <si>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</si>
  <si>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</si>
  <si>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</si>
  <si>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</si>
  <si>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</si>
  <si>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</si>
  <si>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</si>
  <si>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</si>
  <si>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</si>
  <si>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</si>
  <si>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</si>
  <si>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</si>
  <si>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</si>
  <si>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</si>
  <si>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</si>
  <si>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</si>
  <si>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</si>
  <si>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</si>
  <si>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</si>
  <si>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</si>
  <si>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</si>
  <si>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</si>
  <si>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</si>
  <si>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</si>
  <si>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</si>
  <si>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</si>
  <si>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</si>
  <si>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</si>
  <si>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</si>
  <si>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</si>
  <si>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以上となっているが、③流動比率は100％以下、⑤経費回収率は30％強、⑥汚水処理原価は700円弱と収益率が低い。今後、費用の削減に努め、利用料金の見直しを行い収益性の向上が必要と思われる。
④企業債残高対事業規模比率は1,000％を超えている。令和4年度から施設の改修に係る企業債が増加している。令和7年度完了予定であり、以降の企業債借入は予定していないため、漸次低下していくものと思われる。
⑦当初の計画戸数392戸の処理施設だが、現在230戸程度、今後も人口減少が続くと思われ、利用戸数の増加は難しい。機能診断・最適整備構想・計画策定により適切な施設の規模としたい。
⑧改善に向けて、利用者の増加を図ることであるが、未接続のほとんどは高齢者の世帯であるため、引き続き戸別訪問等で勧奨していく予定である。また、新たな管渠の整備等が考えられるが、整備に係る費用が大きな負担になることもあり、早急な整備は必要ではないと考えられる。</t>
    <rPh sb="1" eb="3">
      <t>ケイジョウ</t>
    </rPh>
    <rPh sb="3" eb="5">
      <t>シュウシ</t>
    </rPh>
    <rPh sb="5" eb="7">
      <t>ヒリツ</t>
    </rPh>
    <rPh sb="12" eb="14">
      <t>イジョウ</t>
    </rPh>
    <rPh sb="23" eb="25">
      <t>リュウドウ</t>
    </rPh>
    <rPh sb="25" eb="27">
      <t>ヒリツ</t>
    </rPh>
    <rPh sb="32" eb="34">
      <t>イカ</t>
    </rPh>
    <rPh sb="36" eb="38">
      <t>ケイヒ</t>
    </rPh>
    <rPh sb="38" eb="40">
      <t>カイシュウ</t>
    </rPh>
    <rPh sb="40" eb="41">
      <t>リツ</t>
    </rPh>
    <rPh sb="45" eb="46">
      <t>キョウ</t>
    </rPh>
    <rPh sb="48" eb="50">
      <t>オスイ</t>
    </rPh>
    <rPh sb="50" eb="52">
      <t>ショリ</t>
    </rPh>
    <rPh sb="52" eb="54">
      <t>ゲンカ</t>
    </rPh>
    <rPh sb="58" eb="59">
      <t>エン</t>
    </rPh>
    <rPh sb="59" eb="60">
      <t>ジャク</t>
    </rPh>
    <rPh sb="61" eb="63">
      <t>シュウエキ</t>
    </rPh>
    <rPh sb="63" eb="64">
      <t>リツ</t>
    </rPh>
    <rPh sb="65" eb="66">
      <t>ヒク</t>
    </rPh>
    <rPh sb="68" eb="70">
      <t>コンゴ</t>
    </rPh>
    <rPh sb="71" eb="73">
      <t>ヒヨウ</t>
    </rPh>
    <rPh sb="74" eb="76">
      <t>サクゲン</t>
    </rPh>
    <rPh sb="77" eb="78">
      <t>ツト</t>
    </rPh>
    <rPh sb="80" eb="82">
      <t>リヨウ</t>
    </rPh>
    <rPh sb="82" eb="84">
      <t>リョウキン</t>
    </rPh>
    <rPh sb="85" eb="87">
      <t>ミナオ</t>
    </rPh>
    <rPh sb="89" eb="90">
      <t>オコナ</t>
    </rPh>
    <rPh sb="91" eb="94">
      <t>シュウエキセイ</t>
    </rPh>
    <rPh sb="95" eb="97">
      <t>コウジョウ</t>
    </rPh>
    <rPh sb="98" eb="100">
      <t>ヒツヨウ</t>
    </rPh>
    <rPh sb="101" eb="102">
      <t>オモ</t>
    </rPh>
    <rPh sb="112" eb="114">
      <t>ザンダカ</t>
    </rPh>
    <rPh sb="114" eb="115">
      <t>タイ</t>
    </rPh>
    <rPh sb="115" eb="117">
      <t>ジギョウ</t>
    </rPh>
    <rPh sb="117" eb="119">
      <t>キボ</t>
    </rPh>
    <rPh sb="119" eb="121">
      <t>ヒリツ</t>
    </rPh>
    <rPh sb="129" eb="130">
      <t>コ</t>
    </rPh>
    <rPh sb="135" eb="137">
      <t>レイワ</t>
    </rPh>
    <rPh sb="138" eb="140">
      <t>ネンド</t>
    </rPh>
    <rPh sb="142" eb="144">
      <t>シセツ</t>
    </rPh>
    <rPh sb="145" eb="147">
      <t>カイシュウ</t>
    </rPh>
    <rPh sb="148" eb="149">
      <t>カカ</t>
    </rPh>
    <rPh sb="150" eb="152">
      <t>キギョウ</t>
    </rPh>
    <rPh sb="152" eb="153">
      <t>サイ</t>
    </rPh>
    <rPh sb="154" eb="156">
      <t>ゾウカ</t>
    </rPh>
    <rPh sb="161" eb="163">
      <t>レイワ</t>
    </rPh>
    <rPh sb="164" eb="166">
      <t>ネンド</t>
    </rPh>
    <rPh sb="166" eb="168">
      <t>カンリョウ</t>
    </rPh>
    <rPh sb="168" eb="170">
      <t>ヨテイ</t>
    </rPh>
    <rPh sb="174" eb="176">
      <t>イコウ</t>
    </rPh>
    <rPh sb="177" eb="179">
      <t>キギョウ</t>
    </rPh>
    <rPh sb="179" eb="180">
      <t>サイ</t>
    </rPh>
    <rPh sb="180" eb="182">
      <t>シャクニュウ</t>
    </rPh>
    <rPh sb="183" eb="185">
      <t>ヨテイ</t>
    </rPh>
    <rPh sb="193" eb="195">
      <t>ゼンジ</t>
    </rPh>
    <rPh sb="195" eb="197">
      <t>テイカ</t>
    </rPh>
    <rPh sb="204" eb="205">
      <t>オモ</t>
    </rPh>
    <rPh sb="237" eb="239">
      <t>テイド</t>
    </rPh>
    <rPh sb="240" eb="242">
      <t>コンゴ</t>
    </rPh>
    <rPh sb="243" eb="245">
      <t>ジンコウ</t>
    </rPh>
    <rPh sb="245" eb="247">
      <t>ゲンショウ</t>
    </rPh>
    <rPh sb="248" eb="249">
      <t>ツヅ</t>
    </rPh>
    <rPh sb="251" eb="252">
      <t>オモ</t>
    </rPh>
    <rPh sb="255" eb="257">
      <t>リヨウ</t>
    </rPh>
    <rPh sb="257" eb="259">
      <t>コスウ</t>
    </rPh>
    <rPh sb="260" eb="262">
      <t>ゾウカ</t>
    </rPh>
    <rPh sb="263" eb="264">
      <t>ムズカ</t>
    </rPh>
    <phoneticPr fontId="4"/>
  </si>
  <si>
    <t>平成13年4月から稼働しており、管渠の耐用年数に余裕があり、これまでに改修等が発生していない。機械等については、修繕が増加しており平成29年度に農山漁村地域整備交付金で機能診断、平成30年度に最適整備構想、令和元年度に計画策定を実施し、令和3年度から機能強化事業、令和4年度には維持管理適正化計画によって、機械等の更新を実施している。</t>
    <rPh sb="35" eb="37">
      <t>カイシュウ</t>
    </rPh>
    <rPh sb="37" eb="38">
      <t>トウ</t>
    </rPh>
    <rPh sb="132" eb="134">
      <t>レイワ</t>
    </rPh>
    <rPh sb="135" eb="137">
      <t>ネンド</t>
    </rPh>
    <rPh sb="139" eb="141">
      <t>イジ</t>
    </rPh>
    <rPh sb="141" eb="143">
      <t>カンリ</t>
    </rPh>
    <rPh sb="143" eb="146">
      <t>テキセイカ</t>
    </rPh>
    <rPh sb="146" eb="148">
      <t>ケイカク</t>
    </rPh>
    <rPh sb="157" eb="159">
      <t>コウシン</t>
    </rPh>
    <phoneticPr fontId="4"/>
  </si>
  <si>
    <t xml:space="preserve">当初計画のスペックが大きすぎたと考える。公営企業についての専門的な人材の確保が困難ではあるが、現状、人口減少に伴う利用戸数が減少していることや、供用開始後20年以上経過し施設の老朽化による機械設備の修繕箇所も増大していることから施設の更新が必要となっているため、今後は平成29年度からの機能診断等で最適な処理方法を検討したい。また、物価高騰による営業費用の増加で、収益確保が困難となっている現状を踏まえ、使用料収入の増加、または環境の面からも水洗化率の向上は必須であり、引き続き接続率向上を目指したい。
</t>
    <rPh sb="47" eb="49">
      <t>ゲンジョウ</t>
    </rPh>
    <rPh sb="114" eb="11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</si>
</sst>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7"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DC-4415-92F5-4FB3DFABF5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BDC-4415-92F5-4FB3DFABF5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25.06</c:v>
                </c:pt>
              </c:numCache>
            </c:numRef>
          </c:val>
          <c:extLst>
            <c:ext xmlns:c16="http://schemas.microsoft.com/office/drawing/2014/chart" uri="{C3380CC4-5D6E-409C-BE32-E72D297353CC}">
              <c16:uniqueId val="{00000000-5E13-4AE9-B393-F6BA6552D3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E13-4AE9-B393-F6BA6552D3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80.63</c:v>
                </c:pt>
              </c:numCache>
            </c:numRef>
          </c:val>
          <c:extLst>
            <c:ext xmlns:c16="http://schemas.microsoft.com/office/drawing/2014/chart" uri="{C3380CC4-5D6E-409C-BE32-E72D297353CC}">
              <c16:uniqueId val="{00000000-F8CD-4EAD-9526-27CA597A5C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8CD-4EAD-9526-27CA597A5C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120.58</c:v>
                </c:pt>
              </c:numCache>
            </c:numRef>
          </c:val>
          <c:extLst>
            <c:ext xmlns:c16="http://schemas.microsoft.com/office/drawing/2014/chart" uri="{C3380CC4-5D6E-409C-BE32-E72D297353CC}">
              <c16:uniqueId val="{00000000-E648-4D7F-BE38-2574A6CE14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648-4D7F-BE38-2574A6CE14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2AA1-45D2-98FA-4EA15B7771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AA1-45D2-98FA-4EA15B7771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591-47B1-8E99-FB9BF129C1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591-47B1-8E99-FB9BF129C1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13-4096-B6FC-59502A6C38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5B13-4096-B6FC-59502A6C38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60.81</c:v>
                </c:pt>
              </c:numCache>
            </c:numRef>
          </c:val>
          <c:extLst>
            <c:ext xmlns:c16="http://schemas.microsoft.com/office/drawing/2014/chart" uri="{C3380CC4-5D6E-409C-BE32-E72D297353CC}">
              <c16:uniqueId val="{00000000-9B48-4225-B8DF-239CB0675A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B48-4225-B8DF-239CB0675A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1256.46</c:v>
                </c:pt>
              </c:numCache>
            </c:numRef>
          </c:val>
          <c:extLst>
            <c:ext xmlns:c16="http://schemas.microsoft.com/office/drawing/2014/chart" uri="{C3380CC4-5D6E-409C-BE32-E72D297353CC}">
              <c16:uniqueId val="{00000000-A8D8-479B-A4DB-0BEE5ED263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8D8-479B-A4DB-0BEE5ED263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31.17</c:v>
                </c:pt>
              </c:numCache>
            </c:numRef>
          </c:val>
          <c:extLst>
            <c:ext xmlns:c16="http://schemas.microsoft.com/office/drawing/2014/chart" uri="{C3380CC4-5D6E-409C-BE32-E72D297353CC}">
              <c16:uniqueId val="{00000000-9C00-4E89-93CC-5D5CE9F639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C00-4E89-93CC-5D5CE9F639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689.32</c:v>
                </c:pt>
              </c:numCache>
            </c:numRef>
          </c:val>
          <c:extLst>
            <c:ext xmlns:c16="http://schemas.microsoft.com/office/drawing/2014/chart" uri="{C3380CC4-5D6E-409C-BE32-E72D297353CC}">
              <c16:uniqueId val="{00000000-C534-4A36-8F65-6E118B8D61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534-4A36-8F65-6E118B8D61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錦江町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6165</v>
      </c>
      <c r="AM8" s="41"/>
      <c r="AN8" s="41"/>
      <c r="AO8" s="41"/>
      <c r="AP8" s="41"/>
      <c r="AQ8" s="41"/>
      <c r="AR8" s="41"/>
      <c r="AS8" s="41"/>
      <c r="AT8" s="34">
        <f>データ!T6</f>
        <v>163.19</v>
      </c>
      <c r="AU8" s="34"/>
      <c r="AV8" s="34"/>
      <c r="AW8" s="34"/>
      <c r="AX8" s="34"/>
      <c r="AY8" s="34"/>
      <c r="AZ8" s="34"/>
      <c r="BA8" s="34"/>
      <c r="BB8" s="34">
        <f>データ!U6</f>
        <v>37.78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84.85</v>
      </c>
      <c r="J10" s="34"/>
      <c r="K10" s="34"/>
      <c r="L10" s="34"/>
      <c r="M10" s="34"/>
      <c r="N10" s="34"/>
      <c r="O10" s="34"/>
      <c r="P10" s="34">
        <f>データ!P6</f>
        <v>8.86</v>
      </c>
      <c r="Q10" s="34"/>
      <c r="R10" s="34"/>
      <c r="S10" s="34"/>
      <c r="T10" s="34"/>
      <c r="U10" s="34"/>
      <c r="V10" s="34"/>
      <c r="W10" s="34">
        <f>データ!Q6</f>
        <v>91.64</v>
      </c>
      <c r="X10" s="34"/>
      <c r="Y10" s="34"/>
      <c r="Z10" s="34"/>
      <c r="AA10" s="34"/>
      <c r="AB10" s="34"/>
      <c r="AC10" s="34"/>
      <c r="AD10" s="41">
        <f>データ!R6</f>
        <v>3410</v>
      </c>
      <c r="AE10" s="41"/>
      <c r="AF10" s="41"/>
      <c r="AG10" s="41"/>
      <c r="AH10" s="41"/>
      <c r="AI10" s="41"/>
      <c r="AJ10" s="41"/>
      <c r="AK10" s="2"/>
      <c r="AL10" s="41">
        <f>データ!V6</f>
        <v>537</v>
      </c>
      <c r="AM10" s="41"/>
      <c r="AN10" s="41"/>
      <c r="AO10" s="41"/>
      <c r="AP10" s="41"/>
      <c r="AQ10" s="41"/>
      <c r="AR10" s="41"/>
      <c r="AS10" s="41"/>
      <c r="AT10" s="34">
        <f>データ!W6</f>
        <v>0.75</v>
      </c>
      <c r="AU10" s="34"/>
      <c r="AV10" s="34"/>
      <c r="AW10" s="34"/>
      <c r="AX10" s="34"/>
      <c r="AY10" s="34"/>
      <c r="AZ10" s="34"/>
      <c r="BA10" s="34"/>
      <c r="BB10" s="34">
        <f>データ!X6</f>
        <v>716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IpXWF9ZYiOxJa+KFDydASntLU2T9Vqa8v3iNKs2Pti6hFhL0yds4gOCBy3yYDJUNHPCniilH+pr/lholyLynA==" saltValue="KD5LEjo2md572wMnms+g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464902</v>
      </c>
      <c r="D6" s="19">
        <f t="shared" si="3"/>
        <v>46</v>
      </c>
      <c r="E6" s="19">
        <f t="shared" si="3"/>
        <v>17</v>
      </c>
      <c r="F6" s="19">
        <f t="shared" si="3"/>
        <v>5</v>
      </c>
      <c r="G6" s="19">
        <f t="shared" si="3"/>
        <v>0</v>
      </c>
      <c r="H6" s="19" t="str">
        <f t="shared" si="3"/>
        <v>鹿児島県　錦江町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84.85</v>
      </c>
      <c r="P6" s="20">
        <f t="shared" si="3"/>
        <v>8.86</v>
      </c>
      <c r="Q6" s="20">
        <f t="shared" si="3"/>
        <v>91.64</v>
      </c>
      <c r="R6" s="20">
        <f t="shared" si="3"/>
        <v>3410</v>
      </c>
      <c r="S6" s="20">
        <f t="shared" si="3"/>
        <v>6165</v>
      </c>
      <c r="T6" s="20">
        <f t="shared" si="3"/>
        <v>163.19</v>
      </c>
      <c r="U6" s="20">
        <f t="shared" si="3"/>
        <v>37.78</v>
      </c>
      <c r="V6" s="20">
        <f t="shared" si="3"/>
        <v>537</v>
      </c>
      <c r="W6" s="20">
        <f t="shared" si="3"/>
        <v>0.75</v>
      </c>
      <c r="X6" s="20">
        <f t="shared" si="3"/>
        <v>716</v>
      </c>
      <c r="Y6" s="21" t="str">
        <f>IF(Y7="",NA(),Y7)</f>
        <v>-</v>
      </c>
      <c r="Z6" s="21" t="str">
        <f t="shared" ref="Z6:AH6" si="4">IF(Z7="",NA(),Z7)</f>
        <v>-</v>
      </c>
      <c r="AA6" s="21" t="str">
        <f t="shared" si="4"/>
        <v>-</v>
      </c>
      <c r="AB6" s="21" t="str">
        <f t="shared" si="4"/>
        <v>-</v>
      </c>
      <c r="AC6" s="21">
        <f t="shared" si="4"/>
        <v>120.58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60.81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1256.46</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31.17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689.32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25.06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80.63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464902</v>
      </c>
      <c r="D7" s="23">
        <v>46</v>
      </c>
      <c r="E7" s="23">
        <v>17</v>
      </c>
      <c r="F7" s="23">
        <v>5</v>
      </c>
      <c r="G7" s="23">
        <v>0</v>
      </c>
      <c r="H7" s="23" t="s">
        <v>96</v>
      </c>
      <c r="I7" s="23" t="s">
        <v>97</v>
      </c>
      <c r="J7" s="23" t="s">
        <v>98</v>
      </c>
      <c r="K7" s="23" t="s">
        <v>99</v>
      </c>
      <c r="L7" s="23" t="s">
        <v>100</v>
      </c>
      <c r="M7" s="23" t="s">
        <v>101</v>
      </c>
      <c r="N7" s="24" t="s">
        <v>102</v>
      </c>
      <c r="O7" s="24">
        <v>84.85</v>
      </c>
      <c r="P7" s="24">
        <v>8.86</v>
      </c>
      <c r="Q7" s="24">
        <v>91.64</v>
      </c>
      <c r="R7" s="24">
        <v>3410</v>
      </c>
      <c r="S7" s="24">
        <v>6165</v>
      </c>
      <c r="T7" s="24">
        <v>163.19</v>
      </c>
      <c r="U7" s="24">
        <v>37.78</v>
      </c>
      <c r="V7" s="24">
        <v>537</v>
      </c>
      <c r="W7" s="24">
        <v>0.75</v>
      </c>
      <c r="X7" s="24">
        <v>716</v>
      </c>
      <c r="Y7" s="24" t="s">
        <v>102</v>
      </c>
      <c r="Z7" s="24" t="s">
        <v>102</v>
      </c>
      <c r="AA7" s="24" t="s">
        <v>102</v>
      </c>
      <c r="AB7" s="24" t="s">
        <v>102</v>
      </c>
      <c r="AC7" s="24">
        <v>120.58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60.81</v>
      </c>
      <c r="AZ7" s="24" t="s">
        <v>102</v>
      </c>
      <c r="BA7" s="24" t="s">
        <v>102</v>
      </c>
      <c r="BB7" s="24" t="s">
        <v>102</v>
      </c>
      <c r="BC7" s="24" t="s">
        <v>102</v>
      </c>
      <c r="BD7" s="24">
        <v>58.25</v>
      </c>
      <c r="BE7" s="24">
        <v>47.19</v>
      </c>
      <c r="BF7" s="24" t="s">
        <v>102</v>
      </c>
      <c r="BG7" s="24" t="s">
        <v>102</v>
      </c>
      <c r="BH7" s="24" t="s">
        <v>102</v>
      </c>
      <c r="BI7" s="24" t="s">
        <v>102</v>
      </c>
      <c r="BJ7" s="24">
        <v>1256.46</v>
      </c>
      <c r="BK7" s="24" t="s">
        <v>102</v>
      </c>
      <c r="BL7" s="24" t="s">
        <v>102</v>
      </c>
      <c r="BM7" s="24" t="s">
        <v>102</v>
      </c>
      <c r="BN7" s="24" t="s">
        <v>102</v>
      </c>
      <c r="BO7" s="24">
        <v>791.46</v>
      </c>
      <c r="BP7" s="24">
        <v>798.1</v>
      </c>
      <c r="BQ7" s="24" t="s">
        <v>102</v>
      </c>
      <c r="BR7" s="24" t="s">
        <v>102</v>
      </c>
      <c r="BS7" s="24" t="s">
        <v>102</v>
      </c>
      <c r="BT7" s="24" t="s">
        <v>102</v>
      </c>
      <c r="BU7" s="24">
        <v>31.17</v>
      </c>
      <c r="BV7" s="24" t="s">
        <v>102</v>
      </c>
      <c r="BW7" s="24" t="s">
        <v>102</v>
      </c>
      <c r="BX7" s="24" t="s">
        <v>102</v>
      </c>
      <c r="BY7" s="24" t="s">
        <v>102</v>
      </c>
      <c r="BZ7" s="24">
        <v>47.96</v>
      </c>
      <c r="CA7" s="24">
        <v>54.51</v>
      </c>
      <c r="CB7" s="24" t="s">
        <v>102</v>
      </c>
      <c r="CC7" s="24" t="s">
        <v>102</v>
      </c>
      <c r="CD7" s="24" t="s">
        <v>102</v>
      </c>
      <c r="CE7" s="24" t="s">
        <v>102</v>
      </c>
      <c r="CF7" s="24">
        <v>689.32</v>
      </c>
      <c r="CG7" s="24" t="s">
        <v>102</v>
      </c>
      <c r="CH7" s="24" t="s">
        <v>102</v>
      </c>
      <c r="CI7" s="24" t="s">
        <v>102</v>
      </c>
      <c r="CJ7" s="24" t="s">
        <v>102</v>
      </c>
      <c r="CK7" s="24">
        <v>325.85000000000002</v>
      </c>
      <c r="CL7" s="24">
        <v>286.33</v>
      </c>
      <c r="CM7" s="24" t="s">
        <v>102</v>
      </c>
      <c r="CN7" s="24" t="s">
        <v>102</v>
      </c>
      <c r="CO7" s="24" t="s">
        <v>102</v>
      </c>
      <c r="CP7" s="24" t="s">
        <v>102</v>
      </c>
      <c r="CQ7" s="24">
        <v>25.06</v>
      </c>
      <c r="CR7" s="24" t="s">
        <v>102</v>
      </c>
      <c r="CS7" s="24" t="s">
        <v>102</v>
      </c>
      <c r="CT7" s="24" t="s">
        <v>102</v>
      </c>
      <c r="CU7" s="24" t="s">
        <v>102</v>
      </c>
      <c r="CV7" s="24">
        <v>45.32</v>
      </c>
      <c r="CW7" s="24">
        <v>49.92</v>
      </c>
      <c r="CX7" s="24" t="s">
        <v>102</v>
      </c>
      <c r="CY7" s="24" t="s">
        <v>102</v>
      </c>
      <c r="CZ7" s="24" t="s">
        <v>102</v>
      </c>
      <c r="DA7" s="24" t="s">
        <v>102</v>
      </c>
      <c r="DB7" s="24">
        <v>80.63</v>
      </c>
      <c r="DC7" s="24" t="s">
        <v>102</v>
      </c>
      <c r="DD7" s="24" t="s">
        <v>102</v>
      </c>
      <c r="DE7" s="24" t="s">
        <v>102</v>
      </c>
      <c r="DF7" s="24" t="s">
        <v>102</v>
      </c>
      <c r="DG7" s="24">
        <v>83.54</v>
      </c>
      <c r="DH7" s="24">
        <v>87.8</v>
      </c>
      <c r="DI7" s="24" t="s">
        <v>102</v>
      </c>
      <c r="DJ7" s="24" t="s">
        <v>102</v>
      </c>
      <c r="DK7" s="24" t="s">
        <v>102</v>
      </c>
      <c r="DL7" s="24" t="s">
        <v>102</v>
      </c>
      <c r="DM7" s="24">
        <v>3.8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2026-01-21T06:07:50Z</cp:lastPrinted>
  <dcterms:created xsi:type="dcterms:W3CDTF">2025-12-23T06:24:46Z</dcterms:created>
  <dcterms:modified xsi:type="dcterms:W3CDTF">2026-03-04T23:47:49Z</dcterms:modified>
  <cp:category/>
</cp:coreProperties>
</file>