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23 長島町（済）\"/>
    </mc:Choice>
  </mc:AlternateContent>
  <xr:revisionPtr revIDLastSave="0" documentId="13_ncr:1_{67695D2D-6B88-4FC1-B21D-BBB385FBACEF}" xr6:coauthVersionLast="47" xr6:coauthVersionMax="47" xr10:uidLastSave="{00000000-0000-0000-0000-000000000000}"/>
  <workbookProtection workbookAlgorithmName="SHA-512" workbookHashValue="YoF9AMY8SFVj9Kxndi4qLxt56JX8lI+wVtdSZfsc6yaLL/JA4B1/VT9YgOMY2lnQChhr7oWRdr2ea/MO1aR9rA==" workbookSaltValue="SXcyvyGRI4rGvjmHX0kRRg=="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AT8" i="4" s="1"/>
  <c r="S6" i="5"/>
  <c r="R6" i="5"/>
  <c r="AD10" i="4" s="1"/>
  <c r="Q6" i="5"/>
  <c r="P6" i="5"/>
  <c r="P10" i="4" s="1"/>
  <c r="O6" i="5"/>
  <c r="N6" i="5"/>
  <c r="B10" i="4" s="1"/>
  <c r="M6" i="5"/>
  <c r="AD8" i="4" s="1"/>
  <c r="L6" i="5"/>
  <c r="W8" i="4" s="1"/>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E85" i="4"/>
  <c r="BB10" i="4"/>
  <c r="W10" i="4"/>
  <c r="I10" i="4"/>
  <c r="BB8" i="4"/>
  <c r="AL8" i="4"/>
  <c r="B8" i="4"/>
  <c r="B6" i="4"/>
</calcChain>
</file>

<file path=xl/sharedStrings.xml><?xml version="1.0" encoding="utf-8"?>
<sst xmlns="http://schemas.openxmlformats.org/spreadsheetml/2006/main" count="319" uniqueCount="115">
  <si>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</si>
  <si>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</si>
  <si>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</si>
  <si>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</si>
  <si>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</si>
  <si>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</si>
  <si>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</si>
  <si>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</si>
  <si>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</si>
  <si>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</si>
  <si>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</si>
  <si>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</si>
  <si>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</si>
  <si>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</si>
  <si>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</si>
  <si>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</si>
  <si>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</si>
  <si>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</si>
  <si>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</si>
  <si>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</si>
  <si>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</si>
  <si>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</si>
  <si>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</si>
  <si>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</si>
  <si>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</si>
  <si>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</si>
  <si>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</si>
  <si>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</si>
  <si>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</si>
  <si>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</si>
  <si>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</si>
  <si>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</si>
  <si>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</si>
  <si>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</si>
  <si>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</si>
  <si>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</si>
  <si>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</si>
  <si>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</si>
  <si>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</si>
  <si>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</si>
  <si>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</si>
  <si>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</si>
  <si>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</si>
  <si>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</si>
  <si>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</si>
  <si>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</si>
  <si>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</si>
  <si>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</si>
  <si>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</si>
  <si>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</si>
  <si>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</si>
  <si>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</si>
  <si>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</si>
  <si>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</si>
  <si>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</si>
  <si>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</si>
  <si>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</si>
  <si>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</si>
  <si>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</si>
  <si>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</si>
  <si>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</si>
  <si>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</si>
  <si>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</si>
  <si>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</si>
  <si>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</si>
  <si>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</si>
  <si>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</si>
  <si>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</si>
  <si>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</si>
  <si>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</si>
  <si>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</si>
  <si>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</si>
  <si>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</si>
  <si>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</si>
  <si>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</si>
  <si>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</si>
  <si>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</si>
  <si>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</si>
  <si>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</si>
  <si>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</si>
  <si>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</si>
  <si>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</si>
  <si>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</si>
  <si>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</si>
  <si>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</si>
  <si>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</si>
  <si>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</si>
  <si>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</si>
  <si>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</si>
  <si>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</si>
  <si>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</si>
  <si>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</si>
  <si>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</si>
  <si>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</si>
  <si>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</si>
  <si>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</si>
  <si>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長島町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</si>
  <si>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</si>
  <si>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</si>
  <si>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</si>
  <si>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</si>
  <si>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</si>
  <si>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</si>
  <si>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</si>
  <si>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</si>
  <si>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</si>
  <si>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</si>
  <si>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</si>
  <si>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</si>
  <si>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</si>
  <si>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</si>
  <si>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</si>
  <si>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①有形固定資産減価償却費
　類似団体や全国平均と比較すると20ポイント以上低い。今後、更新等の必要性が高い場合は、経営改善等の見直しを図る必要がある。</t>
    <rPh sb="19" eb="21">
      <t>ゼンコク</t>
    </rPh>
    <rPh sb="21" eb="23">
      <t>ヘイキン</t>
    </rPh>
    <phoneticPr fontId="4"/>
  </si>
  <si>
    <t>①経常収支比率
　令和6年度に地方公営企業法適用した。指標が100%を下回り、単年度収支が赤字となっている。下水道使用料などの総収益に対して総費用や地方債償還金が上回ることが起因していることから、計画的な経営運営に努める必要がある。
②累積欠損金比率
　総収益よりも総費用が大きく上回ったことにより累積赤字となった。今後は減少傾向である下水道使用料と増加傾向にある維持管理費の将来の見込みを踏まえた分析が必要である。
③流動比率
　類似団体と比較すると約14.4ポイント低く、指標である100%を下回っており当年度の現金化できる資産に対して、支払わなければならない負債を賄えていない。支払能力を高めるため経営改善を図る必要がある。
④企業債残高対給水収益比率
　類似団体と比較して約510.6ポイント低い。今後は企業債の借入れの抑制を図りながら、計画的な経営運営に努める必要がある。　　　　　　　　　　　　　　　　　　　
⑤経費回収率
　類似団体と比較すると約15.6ポイント低い数値となった。今後は適正な料金収入の確保及び汚水処理費の削減を図る必要がある。
⑥汚水処理原価
　類似団体と比較すると約101円高い数値となった。有収水量や汚水処理費の経年の変化等を踏まえた上で現状を分析し、今後の状況について将来推計する必要がある。
⑦施設利用率
　類似団体と比較すると約14.4ポイント高い数値となった。今後は、計画処理能力、施設の耐用年数等を踏まえ、適切な施設規模を維持する必要がある。
⑧水洗化率
　類似団体と比較すると約2.8ポイント高い。今後も水質保全の観点から、使用料収入を図り、水洗化率向上に取り組んでいく。</t>
    <rPh sb="1" eb="3">
      <t>ケイジョウ</t>
    </rPh>
    <rPh sb="3" eb="5">
      <t>シュウシ</t>
    </rPh>
    <rPh sb="5" eb="7">
      <t>ヒリツ</t>
    </rPh>
    <rPh sb="9" eb="11">
      <t>レイワ</t>
    </rPh>
    <rPh sb="12" eb="14">
      <t>ネンド</t>
    </rPh>
    <rPh sb="15" eb="21">
      <t>チホウコウエイキギョウ</t>
    </rPh>
    <rPh sb="21" eb="22">
      <t>ホウ</t>
    </rPh>
    <rPh sb="22" eb="24">
      <t>テキヨウ</t>
    </rPh>
    <rPh sb="27" eb="29">
      <t>シヒョウ</t>
    </rPh>
    <rPh sb="35" eb="37">
      <t>シタマワ</t>
    </rPh>
    <rPh sb="39" eb="42">
      <t>タンネンド</t>
    </rPh>
    <rPh sb="42" eb="44">
      <t>シュウシ</t>
    </rPh>
    <rPh sb="45" eb="47">
      <t>アカジ</t>
    </rPh>
    <rPh sb="63" eb="66">
      <t>ソウシュウエキ</t>
    </rPh>
    <rPh sb="67" eb="68">
      <t>タイ</t>
    </rPh>
    <rPh sb="70" eb="73">
      <t>ソウヒヨウ</t>
    </rPh>
    <rPh sb="85" eb="87">
      <t>キイン</t>
    </rPh>
    <rPh sb="116" eb="118">
      <t>ルイセキ</t>
    </rPh>
    <rPh sb="118" eb="120">
      <t>ケッソン</t>
    </rPh>
    <rPh sb="120" eb="122">
      <t>ヒリツ</t>
    </rPh>
    <rPh sb="122" eb="123">
      <t>キン</t>
    </rPh>
    <rPh sb="147" eb="151">
      <t>ルイセキアカジ</t>
    </rPh>
    <rPh sb="156" eb="158">
      <t>コンゴ</t>
    </rPh>
    <rPh sb="159" eb="163">
      <t>ゲンショウケイコウ</t>
    </rPh>
    <rPh sb="180" eb="185">
      <t>イジカンリヒ</t>
    </rPh>
    <rPh sb="186" eb="188">
      <t>ショウライ</t>
    </rPh>
    <rPh sb="189" eb="191">
      <t>ミコ</t>
    </rPh>
    <rPh sb="193" eb="194">
      <t>フ</t>
    </rPh>
    <rPh sb="197" eb="199">
      <t>ブンセキ</t>
    </rPh>
    <rPh sb="200" eb="202">
      <t>ヒツヨウ</t>
    </rPh>
    <rPh sb="208" eb="210">
      <t>リュウドウ</t>
    </rPh>
    <rPh sb="210" eb="212">
      <t>ヒリツ</t>
    </rPh>
    <rPh sb="214" eb="218">
      <t>ルイジダンタイ</t>
    </rPh>
    <rPh sb="219" eb="221">
      <t>ヒカク</t>
    </rPh>
    <rPh sb="224" eb="225">
      <t>ヤク</t>
    </rPh>
    <rPh sb="233" eb="234">
      <t>ヒク</t>
    </rPh>
    <rPh sb="236" eb="238">
      <t>シヒョウ</t>
    </rPh>
    <rPh sb="246" eb="248">
      <t>シタマワ</t>
    </rPh>
    <rPh sb="252" eb="255">
      <t>トウネンド</t>
    </rPh>
    <rPh sb="256" eb="259">
      <t>ゲンキンカ</t>
    </rPh>
    <rPh sb="262" eb="264">
      <t>シサン</t>
    </rPh>
    <rPh sb="265" eb="266">
      <t>タイ</t>
    </rPh>
    <rPh sb="269" eb="271">
      <t>シハラ</t>
    </rPh>
    <rPh sb="280" eb="282">
      <t>フサイ</t>
    </rPh>
    <rPh sb="283" eb="284">
      <t>マカナ</t>
    </rPh>
    <rPh sb="290" eb="292">
      <t>シハラ</t>
    </rPh>
    <rPh sb="292" eb="294">
      <t>ノウリョク</t>
    </rPh>
    <rPh sb="295" eb="296">
      <t>タカ</t>
    </rPh>
    <rPh sb="300" eb="304">
      <t>ケイエイカイゼン</t>
    </rPh>
    <rPh sb="305" eb="306">
      <t>ハカ</t>
    </rPh>
    <rPh sb="307" eb="309">
      <t>ヒツヨウ</t>
    </rPh>
    <rPh sb="315" eb="317">
      <t>キギョウ</t>
    </rPh>
    <rPh sb="317" eb="318">
      <t>サイ</t>
    </rPh>
    <rPh sb="318" eb="320">
      <t>ザンダカ</t>
    </rPh>
    <rPh sb="320" eb="321">
      <t>タイ</t>
    </rPh>
    <rPh sb="321" eb="323">
      <t>キュウスイ</t>
    </rPh>
    <rPh sb="323" eb="325">
      <t>シュウエキ</t>
    </rPh>
    <rPh sb="325" eb="327">
      <t>ヒリツ</t>
    </rPh>
    <rPh sb="348" eb="349">
      <t>ヒク</t>
    </rPh>
    <rPh sb="351" eb="353">
      <t>コンゴ</t>
    </rPh>
    <rPh sb="410" eb="412">
      <t>ケイヒ</t>
    </rPh>
    <rPh sb="412" eb="414">
      <t>カイシュウ</t>
    </rPh>
    <rPh sb="414" eb="415">
      <t>リツ</t>
    </rPh>
    <rPh sb="417" eb="419">
      <t>ルイジ</t>
    </rPh>
    <rPh sb="419" eb="421">
      <t>ダンタイ</t>
    </rPh>
    <rPh sb="422" eb="424">
      <t>ヒカク</t>
    </rPh>
    <rPh sb="436" eb="437">
      <t>ヒク</t>
    </rPh>
    <rPh sb="438" eb="440">
      <t>スウチ</t>
    </rPh>
    <rPh sb="445" eb="447">
      <t>コンゴ</t>
    </rPh>
    <rPh sb="448" eb="450">
      <t>テキセイ</t>
    </rPh>
    <rPh sb="451" eb="453">
      <t>リョウキン</t>
    </rPh>
    <rPh sb="453" eb="455">
      <t>シュウニュウ</t>
    </rPh>
    <rPh sb="456" eb="458">
      <t>カクホ</t>
    </rPh>
    <rPh sb="458" eb="459">
      <t>オヨ</t>
    </rPh>
    <rPh sb="460" eb="462">
      <t>オスイ</t>
    </rPh>
    <rPh sb="462" eb="464">
      <t>ショリ</t>
    </rPh>
    <rPh sb="464" eb="465">
      <t>ヒ</t>
    </rPh>
    <rPh sb="466" eb="468">
      <t>サクゲン</t>
    </rPh>
    <rPh sb="469" eb="470">
      <t>ハカ</t>
    </rPh>
    <rPh sb="471" eb="473">
      <t>ヒツヨウ</t>
    </rPh>
    <rPh sb="479" eb="481">
      <t>オスイ</t>
    </rPh>
    <rPh sb="481" eb="483">
      <t>ショリ</t>
    </rPh>
    <rPh sb="483" eb="485">
      <t>ゲンカ</t>
    </rPh>
    <rPh sb="487" eb="491">
      <t>ルイジダンタイ</t>
    </rPh>
    <rPh sb="492" eb="494">
      <t>ヒカク</t>
    </rPh>
    <rPh sb="497" eb="498">
      <t>ヤク</t>
    </rPh>
    <rPh sb="501" eb="502">
      <t>エン</t>
    </rPh>
    <rPh sb="502" eb="503">
      <t>タカ</t>
    </rPh>
    <rPh sb="504" eb="506">
      <t>スウチ</t>
    </rPh>
    <rPh sb="511" eb="513">
      <t>ユウシュウ</t>
    </rPh>
    <rPh sb="513" eb="515">
      <t>スイリョウ</t>
    </rPh>
    <rPh sb="516" eb="518">
      <t>オスイ</t>
    </rPh>
    <rPh sb="518" eb="521">
      <t>ショリヒ</t>
    </rPh>
    <rPh sb="522" eb="524">
      <t>ケイネン</t>
    </rPh>
    <rPh sb="525" eb="527">
      <t>ヘンカ</t>
    </rPh>
    <rPh sb="527" eb="528">
      <t>トウ</t>
    </rPh>
    <rPh sb="529" eb="530">
      <t>フ</t>
    </rPh>
    <rPh sb="533" eb="534">
      <t>ウエ</t>
    </rPh>
    <rPh sb="535" eb="537">
      <t>ゲンジョウ</t>
    </rPh>
    <rPh sb="538" eb="540">
      <t>ブンセキ</t>
    </rPh>
    <rPh sb="542" eb="544">
      <t>コンゴ</t>
    </rPh>
    <rPh sb="545" eb="547">
      <t>ジョウキョウ</t>
    </rPh>
    <rPh sb="551" eb="553">
      <t>ショウライ</t>
    </rPh>
    <rPh sb="553" eb="555">
      <t>スイケイ</t>
    </rPh>
    <rPh sb="557" eb="559">
      <t>ヒツヨウ</t>
    </rPh>
    <rPh sb="592" eb="593">
      <t>タカ</t>
    </rPh>
    <rPh sb="599" eb="600">
      <t>チカ</t>
    </rPh>
    <rPh sb="600" eb="602">
      <t>コンゴ</t>
    </rPh>
    <rPh sb="604" eb="606">
      <t>ケイカク</t>
    </rPh>
    <rPh sb="606" eb="610">
      <t>ショリノウリョク</t>
    </rPh>
    <rPh sb="611" eb="613">
      <t>シセツ</t>
    </rPh>
    <rPh sb="614" eb="619">
      <t>タイヨウネンスウトウ</t>
    </rPh>
    <rPh sb="620" eb="621">
      <t>フ</t>
    </rPh>
    <rPh sb="624" eb="626">
      <t>テキセツ</t>
    </rPh>
    <rPh sb="627" eb="631">
      <t>シセツキボ</t>
    </rPh>
    <rPh sb="632" eb="634">
      <t>イジ</t>
    </rPh>
    <rPh sb="636" eb="637">
      <t>トウ</t>
    </rPh>
    <rPh sb="641" eb="642">
      <t>オコナ</t>
    </rPh>
    <rPh sb="644" eb="646">
      <t>スイセン</t>
    </rPh>
    <rPh sb="646" eb="647">
      <t>バ</t>
    </rPh>
    <rPh sb="647" eb="649">
      <t>ヒツヨウイ</t>
    </rPh>
    <rPh sb="668" eb="669">
      <t>タカ</t>
    </rPh>
    <phoneticPr fontId="4"/>
  </si>
  <si>
    <t>　急速な人口減少に伴い営業収益が年々する減少する一方で、老朽化に伴う施設の更新需要は毎年拡大している。経費回収率が低く、汚水処理に係る費用を下水道使用料以外の収入に大きく依存している状況である。
　職員給与費の増加や物価高騰による営業費用の増加の影響もあり、今後、費用の抑制と収益の確保が必要である。
　これまでのサービスを引き続き住民に提供していくためには、収入面では未回収の料金回収及び料金改定を行い、支出面では中長期的視点に立った主要な施設の新設・更新を計画的に進める必要がある。
　農業集落排水事業に携わる職員不足も顕著であり、公営企業の魅力を発信し人材確保に努めたい。</t>
    <rPh sb="51" eb="53">
      <t>ケイヒ</t>
    </rPh>
    <rPh sb="53" eb="56">
      <t>カイシュウリツ</t>
    </rPh>
    <rPh sb="57" eb="58">
      <t>ヒク</t>
    </rPh>
    <rPh sb="60" eb="64">
      <t>オスイショリ</t>
    </rPh>
    <rPh sb="65" eb="66">
      <t>カカ</t>
    </rPh>
    <rPh sb="67" eb="69">
      <t>ヒヨウ</t>
    </rPh>
    <rPh sb="82" eb="83">
      <t>オオ</t>
    </rPh>
    <rPh sb="262" eb="264">
      <t>ケンチョ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</si>
</sst>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9"/>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6"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2B6-4E25-8E6F-7B62C987258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C2B6-4E25-8E6F-7B62C987258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59.76</c:v>
                </c:pt>
              </c:numCache>
            </c:numRef>
          </c:val>
          <c:extLst>
            <c:ext xmlns:c16="http://schemas.microsoft.com/office/drawing/2014/chart" uri="{C3380CC4-5D6E-409C-BE32-E72D297353CC}">
              <c16:uniqueId val="{00000000-A993-4B87-971C-A636F1C754A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A993-4B87-971C-A636F1C754A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86.34</c:v>
                </c:pt>
              </c:numCache>
            </c:numRef>
          </c:val>
          <c:extLst>
            <c:ext xmlns:c16="http://schemas.microsoft.com/office/drawing/2014/chart" uri="{C3380CC4-5D6E-409C-BE32-E72D297353CC}">
              <c16:uniqueId val="{00000000-00D5-4B10-A3A4-B04AFBEC1A5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00D5-4B10-A3A4-B04AFBEC1A5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91.75</c:v>
                </c:pt>
              </c:numCache>
            </c:numRef>
          </c:val>
          <c:extLst>
            <c:ext xmlns:c16="http://schemas.microsoft.com/office/drawing/2014/chart" uri="{C3380CC4-5D6E-409C-BE32-E72D297353CC}">
              <c16:uniqueId val="{00000000-A7DD-4FC6-8A8D-3B19826E043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A7DD-4FC6-8A8D-3B19826E043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4.41</c:v>
                </c:pt>
              </c:numCache>
            </c:numRef>
          </c:val>
          <c:extLst>
            <c:ext xmlns:c16="http://schemas.microsoft.com/office/drawing/2014/chart" uri="{C3380CC4-5D6E-409C-BE32-E72D297353CC}">
              <c16:uniqueId val="{00000000-FBD8-47C0-8051-8091D00CD5D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FBD8-47C0-8051-8091D00CD5D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43B-434C-99C4-B75091ADF23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043B-434C-99C4-B75091ADF23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36.79</c:v>
                </c:pt>
              </c:numCache>
            </c:numRef>
          </c:val>
          <c:extLst>
            <c:ext xmlns:c16="http://schemas.microsoft.com/office/drawing/2014/chart" uri="{C3380CC4-5D6E-409C-BE32-E72D297353CC}">
              <c16:uniqueId val="{00000000-4365-4E9C-B6CF-8EB91D5CA0F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4365-4E9C-B6CF-8EB91D5CA0F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43.79</c:v>
                </c:pt>
              </c:numCache>
            </c:numRef>
          </c:val>
          <c:extLst>
            <c:ext xmlns:c16="http://schemas.microsoft.com/office/drawing/2014/chart" uri="{C3380CC4-5D6E-409C-BE32-E72D297353CC}">
              <c16:uniqueId val="{00000000-C4F3-4FBF-A630-F64324F4C73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C4F3-4FBF-A630-F64324F4C73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280.85000000000002</c:v>
                </c:pt>
              </c:numCache>
            </c:numRef>
          </c:val>
          <c:extLst>
            <c:ext xmlns:c16="http://schemas.microsoft.com/office/drawing/2014/chart" uri="{C3380CC4-5D6E-409C-BE32-E72D297353CC}">
              <c16:uniqueId val="{00000000-2717-42E2-8687-454CBDB011A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2717-42E2-8687-454CBDB011A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32.28</c:v>
                </c:pt>
              </c:numCache>
            </c:numRef>
          </c:val>
          <c:extLst>
            <c:ext xmlns:c16="http://schemas.microsoft.com/office/drawing/2014/chart" uri="{C3380CC4-5D6E-409C-BE32-E72D297353CC}">
              <c16:uniqueId val="{00000000-A715-4489-AA22-43F12C2827D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A715-4489-AA22-43F12C2827D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427.83</c:v>
                </c:pt>
              </c:numCache>
            </c:numRef>
          </c:val>
          <c:extLst>
            <c:ext xmlns:c16="http://schemas.microsoft.com/office/drawing/2014/chart" uri="{C3380CC4-5D6E-409C-BE32-E72D297353CC}">
              <c16:uniqueId val="{00000000-B228-43D3-9E73-5FB4A80B8AA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B228-43D3-9E73-5FB4A80B8AA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view="pageBreakPreview" zoomScale="85" zoomScaleNormal="100" zoomScaleSheetLayoutView="85"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鹿児島県　長島町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9399</v>
      </c>
      <c r="AM8" s="41"/>
      <c r="AN8" s="41"/>
      <c r="AO8" s="41"/>
      <c r="AP8" s="41"/>
      <c r="AQ8" s="41"/>
      <c r="AR8" s="41"/>
      <c r="AS8" s="41"/>
      <c r="AT8" s="34">
        <f>データ!T6</f>
        <v>116.19</v>
      </c>
      <c r="AU8" s="34"/>
      <c r="AV8" s="34"/>
      <c r="AW8" s="34"/>
      <c r="AX8" s="34"/>
      <c r="AY8" s="34"/>
      <c r="AZ8" s="34"/>
      <c r="BA8" s="34"/>
      <c r="BB8" s="34">
        <f>データ!U6</f>
        <v>80.89</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94.16</v>
      </c>
      <c r="J10" s="34"/>
      <c r="K10" s="34"/>
      <c r="L10" s="34"/>
      <c r="M10" s="34"/>
      <c r="N10" s="34"/>
      <c r="O10" s="34"/>
      <c r="P10" s="34">
        <f>データ!P6</f>
        <v>10.029999999999999</v>
      </c>
      <c r="Q10" s="34"/>
      <c r="R10" s="34"/>
      <c r="S10" s="34"/>
      <c r="T10" s="34"/>
      <c r="U10" s="34"/>
      <c r="V10" s="34"/>
      <c r="W10" s="34">
        <f>データ!Q6</f>
        <v>111.96</v>
      </c>
      <c r="X10" s="34"/>
      <c r="Y10" s="34"/>
      <c r="Z10" s="34"/>
      <c r="AA10" s="34"/>
      <c r="AB10" s="34"/>
      <c r="AC10" s="34"/>
      <c r="AD10" s="41">
        <f>データ!R6</f>
        <v>3350</v>
      </c>
      <c r="AE10" s="41"/>
      <c r="AF10" s="41"/>
      <c r="AG10" s="41"/>
      <c r="AH10" s="41"/>
      <c r="AI10" s="41"/>
      <c r="AJ10" s="41"/>
      <c r="AK10" s="2"/>
      <c r="AL10" s="41">
        <f>データ!V6</f>
        <v>930</v>
      </c>
      <c r="AM10" s="41"/>
      <c r="AN10" s="41"/>
      <c r="AO10" s="41"/>
      <c r="AP10" s="41"/>
      <c r="AQ10" s="41"/>
      <c r="AR10" s="41"/>
      <c r="AS10" s="41"/>
      <c r="AT10" s="34">
        <f>データ!W6</f>
        <v>2.5</v>
      </c>
      <c r="AU10" s="34"/>
      <c r="AV10" s="34"/>
      <c r="AW10" s="34"/>
      <c r="AX10" s="34"/>
      <c r="AY10" s="34"/>
      <c r="AZ10" s="34"/>
      <c r="BA10" s="34"/>
      <c r="BB10" s="34">
        <f>データ!X6</f>
        <v>372</v>
      </c>
      <c r="BC10" s="34"/>
      <c r="BD10" s="34"/>
      <c r="BE10" s="34"/>
      <c r="BF10" s="34"/>
      <c r="BG10" s="34"/>
      <c r="BH10" s="34"/>
      <c r="BI10" s="34"/>
      <c r="BJ10" s="2"/>
      <c r="BK10" s="2"/>
      <c r="BL10" s="67" t="s">
        <v>22</v>
      </c>
      <c r="BM10" s="68"/>
      <c r="BN10" s="69" t="s">
        <v>23</v>
      </c>
      <c r="BO10" s="69"/>
      <c r="BP10" s="69"/>
      <c r="BQ10" s="69"/>
      <c r="BR10" s="69"/>
      <c r="BS10" s="69"/>
      <c r="BT10" s="69"/>
      <c r="BU10" s="69"/>
      <c r="BV10" s="69"/>
      <c r="BW10" s="69"/>
      <c r="BX10" s="69"/>
      <c r="BY10" s="7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3"/>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3"/>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3"/>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3"/>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3"/>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3"/>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3"/>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3"/>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3"/>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3"/>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3"/>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3"/>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3"/>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3"/>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3"/>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3"/>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3"/>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3"/>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3"/>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3"/>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3"/>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3"/>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3"/>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3"/>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3"/>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3"/>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3"/>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1" t="s">
        <v>112</v>
      </c>
      <c r="BM47" s="72"/>
      <c r="BN47" s="72"/>
      <c r="BO47" s="72"/>
      <c r="BP47" s="72"/>
      <c r="BQ47" s="72"/>
      <c r="BR47" s="72"/>
      <c r="BS47" s="72"/>
      <c r="BT47" s="72"/>
      <c r="BU47" s="72"/>
      <c r="BV47" s="72"/>
      <c r="BW47" s="72"/>
      <c r="BX47" s="72"/>
      <c r="BY47" s="72"/>
      <c r="BZ47" s="7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1"/>
      <c r="BM48" s="72"/>
      <c r="BN48" s="72"/>
      <c r="BO48" s="72"/>
      <c r="BP48" s="72"/>
      <c r="BQ48" s="72"/>
      <c r="BR48" s="72"/>
      <c r="BS48" s="72"/>
      <c r="BT48" s="72"/>
      <c r="BU48" s="72"/>
      <c r="BV48" s="72"/>
      <c r="BW48" s="72"/>
      <c r="BX48" s="72"/>
      <c r="BY48" s="72"/>
      <c r="BZ48" s="7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1"/>
      <c r="BM49" s="72"/>
      <c r="BN49" s="72"/>
      <c r="BO49" s="72"/>
      <c r="BP49" s="72"/>
      <c r="BQ49" s="72"/>
      <c r="BR49" s="72"/>
      <c r="BS49" s="72"/>
      <c r="BT49" s="72"/>
      <c r="BU49" s="72"/>
      <c r="BV49" s="72"/>
      <c r="BW49" s="72"/>
      <c r="BX49" s="72"/>
      <c r="BY49" s="72"/>
      <c r="BZ49" s="7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1"/>
      <c r="BM50" s="72"/>
      <c r="BN50" s="72"/>
      <c r="BO50" s="72"/>
      <c r="BP50" s="72"/>
      <c r="BQ50" s="72"/>
      <c r="BR50" s="72"/>
      <c r="BS50" s="72"/>
      <c r="BT50" s="72"/>
      <c r="BU50" s="72"/>
      <c r="BV50" s="72"/>
      <c r="BW50" s="72"/>
      <c r="BX50" s="72"/>
      <c r="BY50" s="72"/>
      <c r="BZ50" s="7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1"/>
      <c r="BM51" s="72"/>
      <c r="BN51" s="72"/>
      <c r="BO51" s="72"/>
      <c r="BP51" s="72"/>
      <c r="BQ51" s="72"/>
      <c r="BR51" s="72"/>
      <c r="BS51" s="72"/>
      <c r="BT51" s="72"/>
      <c r="BU51" s="72"/>
      <c r="BV51" s="72"/>
      <c r="BW51" s="72"/>
      <c r="BX51" s="72"/>
      <c r="BY51" s="72"/>
      <c r="BZ51" s="7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1"/>
      <c r="BM52" s="72"/>
      <c r="BN52" s="72"/>
      <c r="BO52" s="72"/>
      <c r="BP52" s="72"/>
      <c r="BQ52" s="72"/>
      <c r="BR52" s="72"/>
      <c r="BS52" s="72"/>
      <c r="BT52" s="72"/>
      <c r="BU52" s="72"/>
      <c r="BV52" s="72"/>
      <c r="BW52" s="72"/>
      <c r="BX52" s="72"/>
      <c r="BY52" s="72"/>
      <c r="BZ52" s="7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1"/>
      <c r="BM53" s="72"/>
      <c r="BN53" s="72"/>
      <c r="BO53" s="72"/>
      <c r="BP53" s="72"/>
      <c r="BQ53" s="72"/>
      <c r="BR53" s="72"/>
      <c r="BS53" s="72"/>
      <c r="BT53" s="72"/>
      <c r="BU53" s="72"/>
      <c r="BV53" s="72"/>
      <c r="BW53" s="72"/>
      <c r="BX53" s="72"/>
      <c r="BY53" s="72"/>
      <c r="BZ53" s="7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1"/>
      <c r="BM54" s="72"/>
      <c r="BN54" s="72"/>
      <c r="BO54" s="72"/>
      <c r="BP54" s="72"/>
      <c r="BQ54" s="72"/>
      <c r="BR54" s="72"/>
      <c r="BS54" s="72"/>
      <c r="BT54" s="72"/>
      <c r="BU54" s="72"/>
      <c r="BV54" s="72"/>
      <c r="BW54" s="72"/>
      <c r="BX54" s="72"/>
      <c r="BY54" s="72"/>
      <c r="BZ54" s="7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1"/>
      <c r="BM55" s="72"/>
      <c r="BN55" s="72"/>
      <c r="BO55" s="72"/>
      <c r="BP55" s="72"/>
      <c r="BQ55" s="72"/>
      <c r="BR55" s="72"/>
      <c r="BS55" s="72"/>
      <c r="BT55" s="72"/>
      <c r="BU55" s="72"/>
      <c r="BV55" s="72"/>
      <c r="BW55" s="72"/>
      <c r="BX55" s="72"/>
      <c r="BY55" s="72"/>
      <c r="BZ55" s="7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1"/>
      <c r="BM56" s="72"/>
      <c r="BN56" s="72"/>
      <c r="BO56" s="72"/>
      <c r="BP56" s="72"/>
      <c r="BQ56" s="72"/>
      <c r="BR56" s="72"/>
      <c r="BS56" s="72"/>
      <c r="BT56" s="72"/>
      <c r="BU56" s="72"/>
      <c r="BV56" s="72"/>
      <c r="BW56" s="72"/>
      <c r="BX56" s="72"/>
      <c r="BY56" s="72"/>
      <c r="BZ56" s="7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1"/>
      <c r="BM57" s="72"/>
      <c r="BN57" s="72"/>
      <c r="BO57" s="72"/>
      <c r="BP57" s="72"/>
      <c r="BQ57" s="72"/>
      <c r="BR57" s="72"/>
      <c r="BS57" s="72"/>
      <c r="BT57" s="72"/>
      <c r="BU57" s="72"/>
      <c r="BV57" s="72"/>
      <c r="BW57" s="72"/>
      <c r="BX57" s="72"/>
      <c r="BY57" s="72"/>
      <c r="BZ57" s="7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1"/>
      <c r="BM58" s="72"/>
      <c r="BN58" s="72"/>
      <c r="BO58" s="72"/>
      <c r="BP58" s="72"/>
      <c r="BQ58" s="72"/>
      <c r="BR58" s="72"/>
      <c r="BS58" s="72"/>
      <c r="BT58" s="72"/>
      <c r="BU58" s="72"/>
      <c r="BV58" s="72"/>
      <c r="BW58" s="72"/>
      <c r="BX58" s="72"/>
      <c r="BY58" s="72"/>
      <c r="BZ58" s="7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1"/>
      <c r="BM59" s="72"/>
      <c r="BN59" s="72"/>
      <c r="BO59" s="72"/>
      <c r="BP59" s="72"/>
      <c r="BQ59" s="72"/>
      <c r="BR59" s="72"/>
      <c r="BS59" s="72"/>
      <c r="BT59" s="72"/>
      <c r="BU59" s="72"/>
      <c r="BV59" s="72"/>
      <c r="BW59" s="72"/>
      <c r="BX59" s="72"/>
      <c r="BY59" s="72"/>
      <c r="BZ59" s="73"/>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1"/>
      <c r="BM60" s="72"/>
      <c r="BN60" s="72"/>
      <c r="BO60" s="72"/>
      <c r="BP60" s="72"/>
      <c r="BQ60" s="72"/>
      <c r="BR60" s="72"/>
      <c r="BS60" s="72"/>
      <c r="BT60" s="72"/>
      <c r="BU60" s="72"/>
      <c r="BV60" s="72"/>
      <c r="BW60" s="72"/>
      <c r="BX60" s="72"/>
      <c r="BY60" s="72"/>
      <c r="BZ60" s="73"/>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1"/>
      <c r="BM61" s="72"/>
      <c r="BN61" s="72"/>
      <c r="BO61" s="72"/>
      <c r="BP61" s="72"/>
      <c r="BQ61" s="72"/>
      <c r="BR61" s="72"/>
      <c r="BS61" s="72"/>
      <c r="BT61" s="72"/>
      <c r="BU61" s="72"/>
      <c r="BV61" s="72"/>
      <c r="BW61" s="72"/>
      <c r="BX61" s="72"/>
      <c r="BY61" s="72"/>
      <c r="BZ61" s="7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1"/>
      <c r="BM62" s="72"/>
      <c r="BN62" s="72"/>
      <c r="BO62" s="72"/>
      <c r="BP62" s="72"/>
      <c r="BQ62" s="72"/>
      <c r="BR62" s="72"/>
      <c r="BS62" s="72"/>
      <c r="BT62" s="72"/>
      <c r="BU62" s="72"/>
      <c r="BV62" s="72"/>
      <c r="BW62" s="72"/>
      <c r="BX62" s="72"/>
      <c r="BY62" s="72"/>
      <c r="BZ62" s="7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4"/>
      <c r="BM63" s="75"/>
      <c r="BN63" s="75"/>
      <c r="BO63" s="75"/>
      <c r="BP63" s="75"/>
      <c r="BQ63" s="75"/>
      <c r="BR63" s="75"/>
      <c r="BS63" s="75"/>
      <c r="BT63" s="75"/>
      <c r="BU63" s="75"/>
      <c r="BV63" s="75"/>
      <c r="BW63" s="75"/>
      <c r="BX63" s="75"/>
      <c r="BY63" s="75"/>
      <c r="BZ63" s="76"/>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1" t="s">
        <v>114</v>
      </c>
      <c r="BM66" s="72"/>
      <c r="BN66" s="72"/>
      <c r="BO66" s="72"/>
      <c r="BP66" s="72"/>
      <c r="BQ66" s="72"/>
      <c r="BR66" s="72"/>
      <c r="BS66" s="72"/>
      <c r="BT66" s="72"/>
      <c r="BU66" s="72"/>
      <c r="BV66" s="72"/>
      <c r="BW66" s="72"/>
      <c r="BX66" s="72"/>
      <c r="BY66" s="72"/>
      <c r="BZ66" s="7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1"/>
      <c r="BM67" s="72"/>
      <c r="BN67" s="72"/>
      <c r="BO67" s="72"/>
      <c r="BP67" s="72"/>
      <c r="BQ67" s="72"/>
      <c r="BR67" s="72"/>
      <c r="BS67" s="72"/>
      <c r="BT67" s="72"/>
      <c r="BU67" s="72"/>
      <c r="BV67" s="72"/>
      <c r="BW67" s="72"/>
      <c r="BX67" s="72"/>
      <c r="BY67" s="72"/>
      <c r="BZ67" s="7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1"/>
      <c r="BM68" s="72"/>
      <c r="BN68" s="72"/>
      <c r="BO68" s="72"/>
      <c r="BP68" s="72"/>
      <c r="BQ68" s="72"/>
      <c r="BR68" s="72"/>
      <c r="BS68" s="72"/>
      <c r="BT68" s="72"/>
      <c r="BU68" s="72"/>
      <c r="BV68" s="72"/>
      <c r="BW68" s="72"/>
      <c r="BX68" s="72"/>
      <c r="BY68" s="72"/>
      <c r="BZ68" s="7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1"/>
      <c r="BM69" s="72"/>
      <c r="BN69" s="72"/>
      <c r="BO69" s="72"/>
      <c r="BP69" s="72"/>
      <c r="BQ69" s="72"/>
      <c r="BR69" s="72"/>
      <c r="BS69" s="72"/>
      <c r="BT69" s="72"/>
      <c r="BU69" s="72"/>
      <c r="BV69" s="72"/>
      <c r="BW69" s="72"/>
      <c r="BX69" s="72"/>
      <c r="BY69" s="72"/>
      <c r="BZ69" s="7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1"/>
      <c r="BM70" s="72"/>
      <c r="BN70" s="72"/>
      <c r="BO70" s="72"/>
      <c r="BP70" s="72"/>
      <c r="BQ70" s="72"/>
      <c r="BR70" s="72"/>
      <c r="BS70" s="72"/>
      <c r="BT70" s="72"/>
      <c r="BU70" s="72"/>
      <c r="BV70" s="72"/>
      <c r="BW70" s="72"/>
      <c r="BX70" s="72"/>
      <c r="BY70" s="72"/>
      <c r="BZ70" s="7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1"/>
      <c r="BM71" s="72"/>
      <c r="BN71" s="72"/>
      <c r="BO71" s="72"/>
      <c r="BP71" s="72"/>
      <c r="BQ71" s="72"/>
      <c r="BR71" s="72"/>
      <c r="BS71" s="72"/>
      <c r="BT71" s="72"/>
      <c r="BU71" s="72"/>
      <c r="BV71" s="72"/>
      <c r="BW71" s="72"/>
      <c r="BX71" s="72"/>
      <c r="BY71" s="72"/>
      <c r="BZ71" s="7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1"/>
      <c r="BM72" s="72"/>
      <c r="BN72" s="72"/>
      <c r="BO72" s="72"/>
      <c r="BP72" s="72"/>
      <c r="BQ72" s="72"/>
      <c r="BR72" s="72"/>
      <c r="BS72" s="72"/>
      <c r="BT72" s="72"/>
      <c r="BU72" s="72"/>
      <c r="BV72" s="72"/>
      <c r="BW72" s="72"/>
      <c r="BX72" s="72"/>
      <c r="BY72" s="72"/>
      <c r="BZ72" s="7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1"/>
      <c r="BM73" s="72"/>
      <c r="BN73" s="72"/>
      <c r="BO73" s="72"/>
      <c r="BP73" s="72"/>
      <c r="BQ73" s="72"/>
      <c r="BR73" s="72"/>
      <c r="BS73" s="72"/>
      <c r="BT73" s="72"/>
      <c r="BU73" s="72"/>
      <c r="BV73" s="72"/>
      <c r="BW73" s="72"/>
      <c r="BX73" s="72"/>
      <c r="BY73" s="72"/>
      <c r="BZ73" s="7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1"/>
      <c r="BM74" s="72"/>
      <c r="BN74" s="72"/>
      <c r="BO74" s="72"/>
      <c r="BP74" s="72"/>
      <c r="BQ74" s="72"/>
      <c r="BR74" s="72"/>
      <c r="BS74" s="72"/>
      <c r="BT74" s="72"/>
      <c r="BU74" s="72"/>
      <c r="BV74" s="72"/>
      <c r="BW74" s="72"/>
      <c r="BX74" s="72"/>
      <c r="BY74" s="72"/>
      <c r="BZ74" s="7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1"/>
      <c r="BM75" s="72"/>
      <c r="BN75" s="72"/>
      <c r="BO75" s="72"/>
      <c r="BP75" s="72"/>
      <c r="BQ75" s="72"/>
      <c r="BR75" s="72"/>
      <c r="BS75" s="72"/>
      <c r="BT75" s="72"/>
      <c r="BU75" s="72"/>
      <c r="BV75" s="72"/>
      <c r="BW75" s="72"/>
      <c r="BX75" s="72"/>
      <c r="BY75" s="72"/>
      <c r="BZ75" s="7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1"/>
      <c r="BM76" s="72"/>
      <c r="BN76" s="72"/>
      <c r="BO76" s="72"/>
      <c r="BP76" s="72"/>
      <c r="BQ76" s="72"/>
      <c r="BR76" s="72"/>
      <c r="BS76" s="72"/>
      <c r="BT76" s="72"/>
      <c r="BU76" s="72"/>
      <c r="BV76" s="72"/>
      <c r="BW76" s="72"/>
      <c r="BX76" s="72"/>
      <c r="BY76" s="72"/>
      <c r="BZ76" s="7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1"/>
      <c r="BM77" s="72"/>
      <c r="BN77" s="72"/>
      <c r="BO77" s="72"/>
      <c r="BP77" s="72"/>
      <c r="BQ77" s="72"/>
      <c r="BR77" s="72"/>
      <c r="BS77" s="72"/>
      <c r="BT77" s="72"/>
      <c r="BU77" s="72"/>
      <c r="BV77" s="72"/>
      <c r="BW77" s="72"/>
      <c r="BX77" s="72"/>
      <c r="BY77" s="72"/>
      <c r="BZ77" s="7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1"/>
      <c r="BM78" s="72"/>
      <c r="BN78" s="72"/>
      <c r="BO78" s="72"/>
      <c r="BP78" s="72"/>
      <c r="BQ78" s="72"/>
      <c r="BR78" s="72"/>
      <c r="BS78" s="72"/>
      <c r="BT78" s="72"/>
      <c r="BU78" s="72"/>
      <c r="BV78" s="72"/>
      <c r="BW78" s="72"/>
      <c r="BX78" s="72"/>
      <c r="BY78" s="72"/>
      <c r="BZ78" s="73"/>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1"/>
      <c r="BM79" s="72"/>
      <c r="BN79" s="72"/>
      <c r="BO79" s="72"/>
      <c r="BP79" s="72"/>
      <c r="BQ79" s="72"/>
      <c r="BR79" s="72"/>
      <c r="BS79" s="72"/>
      <c r="BT79" s="72"/>
      <c r="BU79" s="72"/>
      <c r="BV79" s="72"/>
      <c r="BW79" s="72"/>
      <c r="BX79" s="72"/>
      <c r="BY79" s="72"/>
      <c r="BZ79" s="73"/>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1"/>
      <c r="BM80" s="72"/>
      <c r="BN80" s="72"/>
      <c r="BO80" s="72"/>
      <c r="BP80" s="72"/>
      <c r="BQ80" s="72"/>
      <c r="BR80" s="72"/>
      <c r="BS80" s="72"/>
      <c r="BT80" s="72"/>
      <c r="BU80" s="72"/>
      <c r="BV80" s="72"/>
      <c r="BW80" s="72"/>
      <c r="BX80" s="72"/>
      <c r="BY80" s="72"/>
      <c r="BZ80" s="73"/>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1"/>
      <c r="BM81" s="72"/>
      <c r="BN81" s="72"/>
      <c r="BO81" s="72"/>
      <c r="BP81" s="72"/>
      <c r="BQ81" s="72"/>
      <c r="BR81" s="72"/>
      <c r="BS81" s="72"/>
      <c r="BT81" s="72"/>
      <c r="BU81" s="72"/>
      <c r="BV81" s="72"/>
      <c r="BW81" s="72"/>
      <c r="BX81" s="72"/>
      <c r="BY81" s="72"/>
      <c r="BZ81" s="73"/>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4"/>
      <c r="BM82" s="75"/>
      <c r="BN82" s="75"/>
      <c r="BO82" s="75"/>
      <c r="BP82" s="75"/>
      <c r="BQ82" s="75"/>
      <c r="BR82" s="75"/>
      <c r="BS82" s="75"/>
      <c r="BT82" s="75"/>
      <c r="BU82" s="75"/>
      <c r="BV82" s="75"/>
      <c r="BW82" s="75"/>
      <c r="BX82" s="75"/>
      <c r="BY82" s="75"/>
      <c r="BZ82" s="76"/>
    </row>
    <row r="83" spans="1:78" x14ac:dyDescent="0.2">
      <c r="C83" s="77" t="s">
        <v>30</v>
      </c>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7hiBHmzdVeDx1ddo/lUH2FGiYybRzY47IG8zOCGPr1auMiPVJgninzUEzifDRlsxgKdZNqtRJCHHIL6SEZMckw==" saltValue="KdtkbLxCbScBt6rPrCKQC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2">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464040</v>
      </c>
      <c r="D6" s="19">
        <f t="shared" si="3"/>
        <v>46</v>
      </c>
      <c r="E6" s="19">
        <f t="shared" si="3"/>
        <v>17</v>
      </c>
      <c r="F6" s="19">
        <f t="shared" si="3"/>
        <v>5</v>
      </c>
      <c r="G6" s="19">
        <f t="shared" si="3"/>
        <v>0</v>
      </c>
      <c r="H6" s="19" t="str">
        <f t="shared" si="3"/>
        <v>鹿児島県　長島町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94.16</v>
      </c>
      <c r="P6" s="20">
        <f t="shared" si="3"/>
        <v>10.029999999999999</v>
      </c>
      <c r="Q6" s="20">
        <f t="shared" si="3"/>
        <v>111.96</v>
      </c>
      <c r="R6" s="20">
        <f t="shared" si="3"/>
        <v>3350</v>
      </c>
      <c r="S6" s="20">
        <f t="shared" si="3"/>
        <v>9399</v>
      </c>
      <c r="T6" s="20">
        <f t="shared" si="3"/>
        <v>116.19</v>
      </c>
      <c r="U6" s="20">
        <f t="shared" si="3"/>
        <v>80.89</v>
      </c>
      <c r="V6" s="20">
        <f t="shared" si="3"/>
        <v>930</v>
      </c>
      <c r="W6" s="20">
        <f t="shared" si="3"/>
        <v>2.5</v>
      </c>
      <c r="X6" s="20">
        <f t="shared" si="3"/>
        <v>372</v>
      </c>
      <c r="Y6" s="21" t="str">
        <f>IF(Y7="",NA(),Y7)</f>
        <v>-</v>
      </c>
      <c r="Z6" s="21" t="str">
        <f t="shared" ref="Z6:AH6" si="4">IF(Z7="",NA(),Z7)</f>
        <v>-</v>
      </c>
      <c r="AA6" s="21" t="str">
        <f t="shared" si="4"/>
        <v>-</v>
      </c>
      <c r="AB6" s="21" t="str">
        <f t="shared" si="4"/>
        <v>-</v>
      </c>
      <c r="AC6" s="21">
        <f t="shared" si="4"/>
        <v>91.75</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1">
        <f t="shared" si="5"/>
        <v>36.79</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43.79</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1">
        <f t="shared" si="7"/>
        <v>280.85000000000002</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32.28</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427.83</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59.76</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86.34</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4.41</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2">
      <c r="A7" s="14"/>
      <c r="B7" s="23">
        <v>2024</v>
      </c>
      <c r="C7" s="23">
        <v>464040</v>
      </c>
      <c r="D7" s="23">
        <v>46</v>
      </c>
      <c r="E7" s="23">
        <v>17</v>
      </c>
      <c r="F7" s="23">
        <v>5</v>
      </c>
      <c r="G7" s="23">
        <v>0</v>
      </c>
      <c r="H7" s="23" t="s">
        <v>96</v>
      </c>
      <c r="I7" s="23" t="s">
        <v>97</v>
      </c>
      <c r="J7" s="23" t="s">
        <v>98</v>
      </c>
      <c r="K7" s="23" t="s">
        <v>99</v>
      </c>
      <c r="L7" s="23" t="s">
        <v>100</v>
      </c>
      <c r="M7" s="23" t="s">
        <v>101</v>
      </c>
      <c r="N7" s="24" t="s">
        <v>102</v>
      </c>
      <c r="O7" s="24">
        <v>94.16</v>
      </c>
      <c r="P7" s="24">
        <v>10.029999999999999</v>
      </c>
      <c r="Q7" s="24">
        <v>111.96</v>
      </c>
      <c r="R7" s="24">
        <v>3350</v>
      </c>
      <c r="S7" s="24">
        <v>9399</v>
      </c>
      <c r="T7" s="24">
        <v>116.19</v>
      </c>
      <c r="U7" s="24">
        <v>80.89</v>
      </c>
      <c r="V7" s="24">
        <v>930</v>
      </c>
      <c r="W7" s="24">
        <v>2.5</v>
      </c>
      <c r="X7" s="24">
        <v>372</v>
      </c>
      <c r="Y7" s="24" t="s">
        <v>102</v>
      </c>
      <c r="Z7" s="24" t="s">
        <v>102</v>
      </c>
      <c r="AA7" s="24" t="s">
        <v>102</v>
      </c>
      <c r="AB7" s="24" t="s">
        <v>102</v>
      </c>
      <c r="AC7" s="24">
        <v>91.75</v>
      </c>
      <c r="AD7" s="24" t="s">
        <v>102</v>
      </c>
      <c r="AE7" s="24" t="s">
        <v>102</v>
      </c>
      <c r="AF7" s="24" t="s">
        <v>102</v>
      </c>
      <c r="AG7" s="24" t="s">
        <v>102</v>
      </c>
      <c r="AH7" s="24">
        <v>106.62</v>
      </c>
      <c r="AI7" s="24">
        <v>104.3</v>
      </c>
      <c r="AJ7" s="24" t="s">
        <v>102</v>
      </c>
      <c r="AK7" s="24" t="s">
        <v>102</v>
      </c>
      <c r="AL7" s="24" t="s">
        <v>102</v>
      </c>
      <c r="AM7" s="24" t="s">
        <v>102</v>
      </c>
      <c r="AN7" s="24">
        <v>36.79</v>
      </c>
      <c r="AO7" s="24" t="s">
        <v>102</v>
      </c>
      <c r="AP7" s="24" t="s">
        <v>102</v>
      </c>
      <c r="AQ7" s="24" t="s">
        <v>102</v>
      </c>
      <c r="AR7" s="24" t="s">
        <v>102</v>
      </c>
      <c r="AS7" s="24">
        <v>107.99</v>
      </c>
      <c r="AT7" s="24">
        <v>102.74</v>
      </c>
      <c r="AU7" s="24" t="s">
        <v>102</v>
      </c>
      <c r="AV7" s="24" t="s">
        <v>102</v>
      </c>
      <c r="AW7" s="24" t="s">
        <v>102</v>
      </c>
      <c r="AX7" s="24" t="s">
        <v>102</v>
      </c>
      <c r="AY7" s="24">
        <v>43.79</v>
      </c>
      <c r="AZ7" s="24" t="s">
        <v>102</v>
      </c>
      <c r="BA7" s="24" t="s">
        <v>102</v>
      </c>
      <c r="BB7" s="24" t="s">
        <v>102</v>
      </c>
      <c r="BC7" s="24" t="s">
        <v>102</v>
      </c>
      <c r="BD7" s="24">
        <v>58.25</v>
      </c>
      <c r="BE7" s="24">
        <v>47.19</v>
      </c>
      <c r="BF7" s="24" t="s">
        <v>102</v>
      </c>
      <c r="BG7" s="24" t="s">
        <v>102</v>
      </c>
      <c r="BH7" s="24" t="s">
        <v>102</v>
      </c>
      <c r="BI7" s="24" t="s">
        <v>102</v>
      </c>
      <c r="BJ7" s="24">
        <v>280.85000000000002</v>
      </c>
      <c r="BK7" s="24" t="s">
        <v>102</v>
      </c>
      <c r="BL7" s="24" t="s">
        <v>102</v>
      </c>
      <c r="BM7" s="24" t="s">
        <v>102</v>
      </c>
      <c r="BN7" s="24" t="s">
        <v>102</v>
      </c>
      <c r="BO7" s="24">
        <v>791.46</v>
      </c>
      <c r="BP7" s="24">
        <v>798.1</v>
      </c>
      <c r="BQ7" s="24" t="s">
        <v>102</v>
      </c>
      <c r="BR7" s="24" t="s">
        <v>102</v>
      </c>
      <c r="BS7" s="24" t="s">
        <v>102</v>
      </c>
      <c r="BT7" s="24" t="s">
        <v>102</v>
      </c>
      <c r="BU7" s="24">
        <v>32.28</v>
      </c>
      <c r="BV7" s="24" t="s">
        <v>102</v>
      </c>
      <c r="BW7" s="24" t="s">
        <v>102</v>
      </c>
      <c r="BX7" s="24" t="s">
        <v>102</v>
      </c>
      <c r="BY7" s="24" t="s">
        <v>102</v>
      </c>
      <c r="BZ7" s="24">
        <v>47.96</v>
      </c>
      <c r="CA7" s="24">
        <v>54.51</v>
      </c>
      <c r="CB7" s="24" t="s">
        <v>102</v>
      </c>
      <c r="CC7" s="24" t="s">
        <v>102</v>
      </c>
      <c r="CD7" s="24" t="s">
        <v>102</v>
      </c>
      <c r="CE7" s="24" t="s">
        <v>102</v>
      </c>
      <c r="CF7" s="24">
        <v>427.83</v>
      </c>
      <c r="CG7" s="24" t="s">
        <v>102</v>
      </c>
      <c r="CH7" s="24" t="s">
        <v>102</v>
      </c>
      <c r="CI7" s="24" t="s">
        <v>102</v>
      </c>
      <c r="CJ7" s="24" t="s">
        <v>102</v>
      </c>
      <c r="CK7" s="24">
        <v>325.85000000000002</v>
      </c>
      <c r="CL7" s="24">
        <v>286.33</v>
      </c>
      <c r="CM7" s="24" t="s">
        <v>102</v>
      </c>
      <c r="CN7" s="24" t="s">
        <v>102</v>
      </c>
      <c r="CO7" s="24" t="s">
        <v>102</v>
      </c>
      <c r="CP7" s="24" t="s">
        <v>102</v>
      </c>
      <c r="CQ7" s="24">
        <v>59.76</v>
      </c>
      <c r="CR7" s="24" t="s">
        <v>102</v>
      </c>
      <c r="CS7" s="24" t="s">
        <v>102</v>
      </c>
      <c r="CT7" s="24" t="s">
        <v>102</v>
      </c>
      <c r="CU7" s="24" t="s">
        <v>102</v>
      </c>
      <c r="CV7" s="24">
        <v>45.32</v>
      </c>
      <c r="CW7" s="24">
        <v>49.92</v>
      </c>
      <c r="CX7" s="24" t="s">
        <v>102</v>
      </c>
      <c r="CY7" s="24" t="s">
        <v>102</v>
      </c>
      <c r="CZ7" s="24" t="s">
        <v>102</v>
      </c>
      <c r="DA7" s="24" t="s">
        <v>102</v>
      </c>
      <c r="DB7" s="24">
        <v>86.34</v>
      </c>
      <c r="DC7" s="24" t="s">
        <v>102</v>
      </c>
      <c r="DD7" s="24" t="s">
        <v>102</v>
      </c>
      <c r="DE7" s="24" t="s">
        <v>102</v>
      </c>
      <c r="DF7" s="24" t="s">
        <v>102</v>
      </c>
      <c r="DG7" s="24">
        <v>83.54</v>
      </c>
      <c r="DH7" s="24">
        <v>87.8</v>
      </c>
      <c r="DI7" s="24" t="s">
        <v>102</v>
      </c>
      <c r="DJ7" s="24" t="s">
        <v>102</v>
      </c>
      <c r="DK7" s="24" t="s">
        <v>102</v>
      </c>
      <c r="DL7" s="24" t="s">
        <v>102</v>
      </c>
      <c r="DM7" s="24">
        <v>4.41</v>
      </c>
      <c r="DN7" s="24" t="s">
        <v>102</v>
      </c>
      <c r="DO7" s="24" t="s">
        <v>102</v>
      </c>
      <c r="DP7" s="24" t="s">
        <v>102</v>
      </c>
      <c r="DQ7" s="24" t="s">
        <v>102</v>
      </c>
      <c r="DR7" s="24">
        <v>24.53</v>
      </c>
      <c r="DS7" s="24">
        <v>28.46</v>
      </c>
      <c r="DT7" s="24" t="s">
        <v>102</v>
      </c>
      <c r="DU7" s="24" t="s">
        <v>102</v>
      </c>
      <c r="DV7" s="24" t="s">
        <v>102</v>
      </c>
      <c r="DW7" s="24" t="s">
        <v>102</v>
      </c>
      <c r="DX7" s="24">
        <v>0</v>
      </c>
      <c r="DY7" s="24" t="s">
        <v>102</v>
      </c>
      <c r="DZ7" s="24" t="s">
        <v>102</v>
      </c>
      <c r="EA7" s="24" t="s">
        <v>102</v>
      </c>
      <c r="EB7" s="24" t="s">
        <v>102</v>
      </c>
      <c r="EC7" s="24">
        <v>0</v>
      </c>
      <c r="ED7" s="24">
        <v>0.03</v>
      </c>
      <c r="EE7" s="24" t="s">
        <v>102</v>
      </c>
      <c r="EF7" s="24" t="s">
        <v>102</v>
      </c>
      <c r="EG7" s="24" t="s">
        <v>102</v>
      </c>
      <c r="EH7" s="24" t="s">
        <v>102</v>
      </c>
      <c r="EI7" s="24">
        <v>0</v>
      </c>
      <c r="EJ7" s="24" t="s">
        <v>102</v>
      </c>
      <c r="EK7" s="24" t="s">
        <v>102</v>
      </c>
      <c r="EL7" s="24" t="s">
        <v>102</v>
      </c>
      <c r="EM7" s="24" t="s">
        <v>102</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西川 隆太</cp:lastModifiedBy>
  <cp:lastPrinted>2026-03-03T04:38:42Z</cp:lastPrinted>
  <dcterms:created xsi:type="dcterms:W3CDTF">2025-12-23T06:24:45Z</dcterms:created>
  <dcterms:modified xsi:type="dcterms:W3CDTF">2026-03-04T05:59:24Z</dcterms:modified>
  <cp:category/>
</cp:coreProperties>
</file>