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2 霧島市\"/>
    </mc:Choice>
  </mc:AlternateContent>
  <xr:revisionPtr revIDLastSave="0" documentId="13_ncr:1_{7E0B3E3A-B45A-4A0F-9DBB-E800DADA7485}" xr6:coauthVersionLast="47" xr6:coauthVersionMax="47" xr10:uidLastSave="{00000000-0000-0000-0000-000000000000}"/>
  <workbookProtection workbookAlgorithmName="SHA-512" workbookHashValue="7ZuN9wFq3QZe9fJWd9mrZrpB8DixVr7GOaJy++nh2u+ohfGubR+sFwhTNFjfhRsH8VRm+P0LpTW19L2nl9abUA==" workbookSaltValue="zjoEcuHXi8YMcXIiYWRZCg==" workbookSpinCount="100000" lockStructure="1"/>
  <bookViews>
    <workbookView xWindow="2868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S10" i="5" s="1"/>
  <c r="D10" i="5"/>
  <c r="CV10" i="5" s="1"/>
  <c r="C10" i="5"/>
  <c r="CU10" i="5" s="1"/>
  <c r="B10" i="5"/>
  <c r="BB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BE90" i="4"/>
  <c r="AD90" i="4"/>
  <c r="C90" i="4"/>
  <c r="PZ81" i="4"/>
  <c r="OY81" i="4"/>
  <c r="JN81" i="4"/>
  <c r="IM81" i="4"/>
  <c r="HL81" i="4"/>
  <c r="EC81" i="4"/>
  <c r="AZ81" i="4"/>
  <c r="Y81" i="4"/>
  <c r="RA80" i="4"/>
  <c r="PZ80" i="4"/>
  <c r="OY80" i="4"/>
  <c r="NX80" i="4"/>
  <c r="MW80" i="4"/>
  <c r="JN80" i="4"/>
  <c r="IM80" i="4"/>
  <c r="EC80" i="4"/>
  <c r="CA80" i="4"/>
  <c r="AZ80" i="4"/>
  <c r="Y80" i="4"/>
  <c r="OY79" i="4"/>
  <c r="NX79" i="4"/>
  <c r="MW79" i="4"/>
  <c r="IM79" i="4"/>
  <c r="HL79" i="4"/>
  <c r="DB79" i="4"/>
  <c r="CA79" i="4"/>
  <c r="RH56" i="4"/>
  <c r="QN56" i="4"/>
  <c r="OF56" i="4"/>
  <c r="LT56" i="4"/>
  <c r="KZ56" i="4"/>
  <c r="KF56" i="4"/>
  <c r="JL56" i="4"/>
  <c r="GF56" i="4"/>
  <c r="FL56" i="4"/>
  <c r="CZ56" i="4"/>
  <c r="CF56" i="4"/>
  <c r="AR56" i="4"/>
  <c r="X56" i="4"/>
  <c r="RH55" i="4"/>
  <c r="OZ55" i="4"/>
  <c r="OF55" i="4"/>
  <c r="MN55" i="4"/>
  <c r="JL55" i="4"/>
  <c r="GZ55" i="4"/>
  <c r="GF55" i="4"/>
  <c r="CZ55" i="4"/>
  <c r="CF55" i="4"/>
  <c r="BL55" i="4"/>
  <c r="RH54" i="4"/>
  <c r="QN54" i="4"/>
  <c r="PT54" i="4"/>
  <c r="OZ54" i="4"/>
  <c r="OF54" i="4"/>
  <c r="MN54" i="4"/>
  <c r="KZ54" i="4"/>
  <c r="KF54" i="4"/>
  <c r="JL54" i="4"/>
  <c r="GZ54" i="4"/>
  <c r="GF54" i="4"/>
  <c r="FL54" i="4"/>
  <c r="CZ54" i="4"/>
  <c r="CF54" i="4"/>
  <c r="BL54" i="4"/>
  <c r="RH33" i="4"/>
  <c r="QN33" i="4"/>
  <c r="OZ33" i="4"/>
  <c r="OF33" i="4"/>
  <c r="LT33" i="4"/>
  <c r="KZ33" i="4"/>
  <c r="GZ33" i="4"/>
  <c r="GF33" i="4"/>
  <c r="FL33" i="4"/>
  <c r="CZ33" i="4"/>
  <c r="CF33" i="4"/>
  <c r="AR33" i="4"/>
  <c r="X33" i="4"/>
  <c r="RH32" i="4"/>
  <c r="QN32" i="4"/>
  <c r="OZ32" i="4"/>
  <c r="OF32" i="4"/>
  <c r="MN32" i="4"/>
  <c r="KZ32" i="4"/>
  <c r="JL32" i="4"/>
  <c r="GZ32" i="4"/>
  <c r="GF32" i="4"/>
  <c r="CZ32" i="4"/>
  <c r="CF32" i="4"/>
  <c r="BL32" i="4"/>
  <c r="RH31" i="4"/>
  <c r="QN31" i="4"/>
  <c r="PT31" i="4"/>
  <c r="OZ31" i="4"/>
  <c r="OF31" i="4"/>
  <c r="MN31" i="4"/>
  <c r="KZ31" i="4"/>
  <c r="KF31" i="4"/>
  <c r="JL31" i="4"/>
  <c r="GZ31" i="4"/>
  <c r="GF31" i="4"/>
  <c r="FL31" i="4"/>
  <c r="CZ31" i="4"/>
  <c r="CF31" i="4"/>
  <c r="BL31" i="4"/>
  <c r="LZ10" i="4"/>
  <c r="IT10" i="4"/>
  <c r="FN10" i="4"/>
  <c r="CH10" i="4"/>
  <c r="B10" i="4"/>
  <c r="PF8" i="4"/>
  <c r="LZ8" i="4"/>
  <c r="IT8" i="4"/>
  <c r="FN8" i="4"/>
  <c r="CH8" i="4"/>
  <c r="B8" i="4"/>
  <c r="B5" i="4"/>
  <c r="AS10" i="5" l="1"/>
  <c r="DG10" i="5"/>
  <c r="BF10" i="5"/>
  <c r="DH10" i="5"/>
  <c r="BO10" i="5"/>
  <c r="DR10" i="5"/>
  <c r="BP10" i="5"/>
  <c r="EB10" i="5"/>
  <c r="W10" i="5"/>
  <c r="BZ10" i="5"/>
  <c r="EC10" i="5"/>
  <c r="X10" i="5"/>
  <c r="CJ10" i="5"/>
  <c r="AH10" i="5"/>
  <c r="CK10" i="5"/>
  <c r="AR10" i="5"/>
  <c r="AF11" i="5"/>
  <c r="ER32" i="4"/>
  <c r="AJ11" i="5"/>
  <c r="HT32" i="4"/>
  <c r="BX11" i="5"/>
  <c r="ER55" i="4"/>
  <c r="CB11" i="5"/>
  <c r="HT55" i="4"/>
  <c r="CA12" i="5"/>
  <c r="GZ56" i="4"/>
  <c r="CU12" i="5"/>
  <c r="OZ56" i="4"/>
  <c r="JL33" i="4"/>
  <c r="MN33" i="4"/>
  <c r="AF12" i="5"/>
  <c r="ER33" i="4"/>
  <c r="AJ12" i="5"/>
  <c r="HT33" i="4"/>
  <c r="BD12" i="5"/>
  <c r="PT33" i="4"/>
  <c r="BX12" i="5"/>
  <c r="ER56" i="4"/>
  <c r="CB12" i="5"/>
  <c r="HT56" i="4"/>
  <c r="CV12" i="5"/>
  <c r="PT56" i="4"/>
  <c r="DH12" i="5"/>
  <c r="DB81" i="4"/>
  <c r="DQ11" i="5"/>
  <c r="HL80" i="4"/>
  <c r="EB12" i="5"/>
  <c r="NX81" i="4"/>
  <c r="DI10" i="5"/>
  <c r="BQ10" i="5"/>
  <c r="Y10" i="5"/>
  <c r="EE10" i="5"/>
  <c r="CM10" i="5"/>
  <c r="AU10" i="5"/>
  <c r="DT10" i="5"/>
  <c r="CB10" i="5"/>
  <c r="AJ10" i="5"/>
  <c r="KO79" i="4"/>
  <c r="HT54" i="4"/>
  <c r="HT31" i="4"/>
  <c r="EC79" i="4"/>
  <c r="X31" i="4"/>
  <c r="X32" i="4"/>
  <c r="FL32" i="4"/>
  <c r="KF32" i="4"/>
  <c r="KF33" i="4"/>
  <c r="X54" i="4"/>
  <c r="X55" i="4"/>
  <c r="FL55" i="4"/>
  <c r="KF55" i="4"/>
  <c r="QN55" i="4"/>
  <c r="BL56" i="4"/>
  <c r="RA79" i="4"/>
  <c r="DB80" i="4"/>
  <c r="GK81" i="4"/>
  <c r="KO81" i="4"/>
  <c r="CT10" i="5"/>
  <c r="BL33" i="4"/>
  <c r="MN56" i="4"/>
  <c r="DG12" i="5"/>
  <c r="CA81" i="4"/>
  <c r="DP11" i="5"/>
  <c r="GK80" i="4"/>
  <c r="DT11" i="5"/>
  <c r="KO80" i="4"/>
  <c r="EA12" i="5"/>
  <c r="MW81" i="4"/>
  <c r="EE12" i="5"/>
  <c r="RA81" i="4"/>
  <c r="BD11" i="5"/>
  <c r="PT32" i="4"/>
  <c r="CV11" i="5"/>
  <c r="PT55" i="4"/>
  <c r="DE10" i="5"/>
  <c r="BM10" i="5"/>
  <c r="U10" i="5"/>
  <c r="EA10" i="5"/>
  <c r="CI10" i="5"/>
  <c r="AQ10" i="5"/>
  <c r="DP10" i="5"/>
  <c r="BX10" i="5"/>
  <c r="AF10" i="5"/>
  <c r="GK79" i="4"/>
  <c r="ER54" i="4"/>
  <c r="ER31" i="4"/>
  <c r="Y79" i="4"/>
  <c r="CK11" i="5"/>
  <c r="JN79"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<sst xmlns="http://schemas.openxmlformats.org/spreadsheetml/2006/main" count="262" uniqueCount="109">
  <si>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</si>
  <si>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</si>
  <si>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</si>
  <si>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</si>
  <si>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</si>
  <si>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</si>
  <si>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</si>
  <si>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</si>
  <si>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</si>
  <si>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</si>
  <si>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</si>
  <si>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</si>
  <si>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</si>
  <si>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</si>
  <si>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</si>
  <si>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</si>
  <si>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</si>
  <si>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</si>
  <si>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</si>
  <si>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</si>
  <si>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</si>
  <si>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</si>
  <si>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</si>
  <si>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</si>
  <si>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</si>
  <si>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</si>
  <si>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</si>
  <si>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</si>
  <si>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</si>
  <si>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</si>
  <si>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</si>
  <si>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</si>
  <si>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</si>
  <si>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</si>
  <si>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</si>
  <si>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</si>
  <si>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</si>
  <si>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</si>
  <si>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</si>
  <si>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</si>
  <si>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</si>
  <si>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</si>
  <si>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</si>
  <si>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</si>
  <si>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</si>
  <si>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</si>
  <si>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</si>
  <si>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</si>
  <si>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</si>
  <si>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</si>
  <si>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</si>
  <si>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</si>
  <si>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</si>
  <si>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</si>
  <si>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</si>
  <si>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</si>
  <si>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</si>
  <si>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</si>
  <si>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</si>
  <si>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</si>
  <si>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</si>
  <si>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</si>
  <si>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</si>
  <si>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</si>
  <si>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</si>
  <si>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</si>
  <si>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</si>
  <si>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</si>
  <si>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</si>
  <si>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</si>
  <si>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</si>
  <si>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</si>
  <si>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</si>
  <si>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</si>
  <si>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</si>
  <si>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</si>
  <si>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</si>
  <si>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</si>
  <si>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</si>
  <si>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</si>
  <si>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</si>
  <si>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</si>
  <si>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</si>
  <si>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</si>
  <si>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</si>
  <si>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</si>
  <si>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</si>
  <si>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</si>
  <si>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</si>
  <si>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</si>
  <si>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462187</t>
  </si>
  <si>
    <t>46</t>
  </si>
  <si>
    <t>02</t>
  </si>
  <si>
    <t>0</t>
  </si>
  <si>
    <t>000</t>
  </si>
  <si>
    <t>鹿児島県　霧島市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</si>
  <si>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</si>
  <si>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</si>
  <si>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</si>
  <si>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</si>
  <si>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</si>
  <si>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</si>
  <si>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</si>
  <si>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</si>
  <si>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</si>
  <si>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</si>
  <si>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①当該値は増加傾向にあるため施設更新等の必要性が高くなっている。
②,③
　平成元年に供用開始をしており、法定耐用年数を経過した管路はなく、管路の更新も行っていない。
</t>
    <rPh sb="1" eb="4">
      <t>トウガイチ</t>
    </rPh>
    <rPh sb="5" eb="9">
      <t>ゾウカケイコウ</t>
    </rPh>
    <rPh sb="14" eb="19">
      <t>シセツコウシントウ</t>
    </rPh>
    <rPh sb="20" eb="23">
      <t>ヒツヨウセイ</t>
    </rPh>
    <rPh sb="24" eb="25">
      <t>タカ</t>
    </rPh>
    <phoneticPr fontId="5"/>
  </si>
  <si>
    <t>①当該値は100％以上となっているものの、給水収益のみでは費用を賄えておらず、毎年、一般会計からの補助金を繰り入れている状況である。工業団地への企業誘致はほぼ完了しており、水需要の大幅な増は見込めないため、厳しい経営環境となっている。
②累積欠損金はない。
③近年は類似団体平均を上回る水準となっているが、これは決算時における流動負債残高（未払金）が少額であるためである。
④企業債残高はない。
⑤一般会計からの補助金を繰り入れてもなお給水原価が供給単価を上回っている状況である。
⑥有収水量の微増により、類似団体平均を下回っている。有収水量の大幅な増は見込めないため今後も費用抑制に努めたい。
⑦水をあまり使用しないユーザー企業が多いため、配水量も少なく、施設能力が過大となっている。
⑧1日の最大給水量は900㎥であるが、R6決算時契約水量は1日あたり321㎥で未売水が多く発生している。</t>
    <rPh sb="90" eb="92">
      <t>オオハバ</t>
    </rPh>
    <rPh sb="93" eb="94">
      <t>ゾウ</t>
    </rPh>
    <rPh sb="119" eb="121">
      <t>ルイセキ</t>
    </rPh>
    <rPh sb="121" eb="124">
      <t>ケッソンキン</t>
    </rPh>
    <rPh sb="130" eb="132">
      <t>キンネン</t>
    </rPh>
    <rPh sb="133" eb="137">
      <t>ルイジダンタイ</t>
    </rPh>
    <rPh sb="137" eb="139">
      <t>ヘイキン</t>
    </rPh>
    <rPh sb="140" eb="142">
      <t>ウワマワ</t>
    </rPh>
    <rPh sb="143" eb="145">
      <t>スイジュン</t>
    </rPh>
    <rPh sb="156" eb="159">
      <t>ケッサンジ</t>
    </rPh>
    <rPh sb="163" eb="167">
      <t>リュウドウフサイ</t>
    </rPh>
    <rPh sb="167" eb="169">
      <t>ザンダカ</t>
    </rPh>
    <rPh sb="170" eb="172">
      <t>ミバライ</t>
    </rPh>
    <rPh sb="172" eb="173">
      <t>キン</t>
    </rPh>
    <rPh sb="175" eb="177">
      <t>ショウガク</t>
    </rPh>
    <rPh sb="188" eb="191">
      <t>キギョウサイ</t>
    </rPh>
    <rPh sb="191" eb="193">
      <t>ザンダカ</t>
    </rPh>
    <rPh sb="309" eb="311">
      <t>ビゾウ</t>
    </rPh>
    <rPh sb="329" eb="331">
      <t>ユウシュウ</t>
    </rPh>
    <rPh sb="331" eb="333">
      <t>スイリョウ</t>
    </rPh>
    <rPh sb="334" eb="336">
      <t>オオハバ</t>
    </rPh>
    <rPh sb="337" eb="338">
      <t>ゾウ</t>
    </rPh>
    <rPh sb="339" eb="341">
      <t>ミコ</t>
    </rPh>
    <rPh sb="346" eb="348">
      <t>コンゴ</t>
    </rPh>
    <rPh sb="349" eb="353">
      <t>ヒヨウヨクセイ</t>
    </rPh>
    <rPh sb="354" eb="355">
      <t>ツト</t>
    </rPh>
    <rPh sb="365" eb="367">
      <t>シヨウ</t>
    </rPh>
    <rPh sb="374" eb="376">
      <t>キギョウ</t>
    </rPh>
    <rPh sb="377" eb="378">
      <t>オオ</t>
    </rPh>
    <rPh sb="382" eb="385">
      <t>ハイスイリョウ</t>
    </rPh>
    <rPh sb="386" eb="387">
      <t>スクサイダイキュウスイリョウニチオオハッセイコウギョウ</t>
    </rPh>
    <phoneticPr fontId="5"/>
  </si>
  <si>
    <t>　本市の人口は、全国的に減少が進む中、微減にとどまっており、サービス需要の大きな減少は見られていない。一方、施設の老朽化は進行しており、更新需要は拡大傾向にある。公営企業に携わる人材については必要数を概ね確保できているものの、近年の職員給与費の増加や物価高騰により営業費用は増加している状況である。
　本事業は、旧鹿児島県開発公社が整備した工業団地に工業用水を供給するために創設されたが、計画敷地から大規模な遺跡が発見されたことによる敷地面積の縮小や、企業数及び使用水量の伸び悩み等により、現在は当初計画の給水能力を大幅に縮小し事業を行っている。企業が使用する水量は少なく、施設の規模縮小等経営の見直しは行っているものの、給水収益のみで費用を賄うことはできず、一般会計からの補助金を毎年繰り入れている状況である。また、将来の管路更新時期には多額の資金が必要である。
　今後は、令和10年度を目途に事業を廃止し水道事業へ統合する方針である。</t>
    <rPh sb="151" eb="154">
      <t>ホンジギョウ</t>
    </rPh>
    <rPh sb="156" eb="161">
      <t>キュウカゴシマケン</t>
    </rPh>
    <rPh sb="161" eb="165">
      <t>カイハツコウシャ</t>
    </rPh>
    <rPh sb="166" eb="168">
      <t>セイビ</t>
    </rPh>
    <rPh sb="170" eb="174">
      <t>コウギョウダンチ</t>
    </rPh>
    <rPh sb="175" eb="179">
      <t>コウギョウヨウスイ</t>
    </rPh>
    <rPh sb="180" eb="182">
      <t>キョウキュウ</t>
    </rPh>
    <rPh sb="187" eb="189">
      <t>ソウセツ</t>
    </rPh>
    <rPh sb="194" eb="198">
      <t>ケイカクシキチ</t>
    </rPh>
    <rPh sb="200" eb="203">
      <t>ダイキボ</t>
    </rPh>
    <rPh sb="204" eb="206">
      <t>イセキ</t>
    </rPh>
    <rPh sb="207" eb="209">
      <t>ハッケン</t>
    </rPh>
    <rPh sb="217" eb="221">
      <t>シキチメンセキ</t>
    </rPh>
    <rPh sb="222" eb="224">
      <t>シュクショウ</t>
    </rPh>
    <rPh sb="226" eb="228">
      <t>キギョウ</t>
    </rPh>
    <rPh sb="228" eb="229">
      <t>スウ</t>
    </rPh>
    <rPh sb="229" eb="230">
      <t>オヨ</t>
    </rPh>
    <rPh sb="231" eb="235">
      <t>シヨウスイリョウ</t>
    </rPh>
    <rPh sb="236" eb="237">
      <t>ノ</t>
    </rPh>
    <rPh sb="238" eb="239">
      <t>ナヤ</t>
    </rPh>
    <rPh sb="240" eb="241">
      <t>トウ</t>
    </rPh>
    <rPh sb="245" eb="247">
      <t>ゲンザイ</t>
    </rPh>
    <rPh sb="248" eb="252">
      <t>トウショケイカク</t>
    </rPh>
    <rPh sb="253" eb="255">
      <t>キュウスイ</t>
    </rPh>
    <rPh sb="255" eb="257">
      <t>ノウリョク</t>
    </rPh>
    <rPh sb="258" eb="260">
      <t>オオハバ</t>
    </rPh>
    <rPh sb="261" eb="263">
      <t>シュクショウ</t>
    </rPh>
    <rPh sb="264" eb="266">
      <t>ジギョウ</t>
    </rPh>
    <rPh sb="267" eb="268">
      <t>オコナ</t>
    </rPh>
    <rPh sb="273" eb="275">
      <t>キギョウ</t>
    </rPh>
    <rPh sb="276" eb="278">
      <t>シヨウ</t>
    </rPh>
    <rPh sb="280" eb="282">
      <t>スイリョウ</t>
    </rPh>
    <rPh sb="283" eb="284">
      <t>スク</t>
    </rPh>
    <rPh sb="287" eb="289">
      <t>シセツ</t>
    </rPh>
    <rPh sb="290" eb="294">
      <t>キボシュクショウ</t>
    </rPh>
    <rPh sb="294" eb="295">
      <t>トウ</t>
    </rPh>
    <rPh sb="295" eb="297">
      <t>ケイエイ</t>
    </rPh>
    <rPh sb="298" eb="300">
      <t>ミナオ</t>
    </rPh>
    <rPh sb="302" eb="303">
      <t>オコナ</t>
    </rPh>
    <rPh sb="311" eb="315">
      <t>キュウスイシュウエキ</t>
    </rPh>
    <rPh sb="318" eb="320">
      <t>ヒヨウ</t>
    </rPh>
    <rPh sb="321" eb="322">
      <t>マカナ</t>
    </rPh>
    <rPh sb="330" eb="334">
      <t>イッパンカイケイ</t>
    </rPh>
    <rPh sb="337" eb="340">
      <t>ホジョキン</t>
    </rPh>
    <rPh sb="341" eb="343">
      <t>マイトシ</t>
    </rPh>
    <rPh sb="343" eb="344">
      <t>ク</t>
    </rPh>
    <rPh sb="345" eb="346">
      <t>イ</t>
    </rPh>
    <rPh sb="350" eb="352">
      <t>ジョウキョウ</t>
    </rPh>
    <rPh sb="384" eb="386">
      <t>コンゴ</t>
    </rPh>
    <rPh sb="388" eb="390">
      <t>レイワ</t>
    </rPh>
    <rPh sb="392" eb="394">
      <t>ネンド</t>
    </rPh>
    <rPh sb="395" eb="397">
      <t>メド</t>
    </rPh>
    <rPh sb="398" eb="400">
      <t>ジギョウ</t>
    </rPh>
    <rPh sb="401" eb="403">
      <t>ハイシ</t>
    </rPh>
    <rPh sb="404" eb="408">
      <t>スイドウジギョウ</t>
    </rPh>
    <rPh sb="409" eb="411">
      <t>トウゴウ</t>
    </rPh>
    <rPh sb="413" eb="415">
      <t>ホウシン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</si>
</sst>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52.84</c:v>
                </c:pt>
                <c:pt idx="1">
                  <c:v>56.09</c:v>
                </c:pt>
                <c:pt idx="2">
                  <c:v>59.33</c:v>
                </c:pt>
                <c:pt idx="3">
                  <c:v>62.58</c:v>
                </c:pt>
                <c:pt idx="4">
                  <c:v>65.83</c:v>
                </c:pt>
              </c:numCache>
            </c:numRef>
          </c:val>
          <c:extLst>
            <c:ext xmlns:c16="http://schemas.microsoft.com/office/drawing/2014/chart" uri="{C3380CC4-5D6E-409C-BE32-E72D297353CC}">
              <c16:uniqueId val="{00000000-86C6-4BD8-BCB8-F9DA1E8588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86C6-4BD8-BCB8-F9DA1E8588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39-4E16-BEF5-FA4310D607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7B39-4E16-BEF5-FA4310D607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107.82</c:v>
                </c:pt>
                <c:pt idx="1">
                  <c:v>104.13</c:v>
                </c:pt>
                <c:pt idx="2">
                  <c:v>110.44</c:v>
                </c:pt>
                <c:pt idx="3">
                  <c:v>118.32</c:v>
                </c:pt>
                <c:pt idx="4">
                  <c:v>112.15</c:v>
                </c:pt>
              </c:numCache>
            </c:numRef>
          </c:val>
          <c:extLst>
            <c:ext xmlns:c16="http://schemas.microsoft.com/office/drawing/2014/chart" uri="{C3380CC4-5D6E-409C-BE32-E72D297353CC}">
              <c16:uniqueId val="{00000000-FAE5-4D40-BD8E-2F1698841F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FAE5-4D40-BD8E-2F1698841F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70-4BA2-9DEE-B35D6706BC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1670-4BA2-9DEE-B35D6706BC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24-4F0C-9FFF-DB3BB46C4D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DA24-4F0C-9FFF-DB3BB46C4D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7918.36</c:v>
                </c:pt>
                <c:pt idx="1">
                  <c:v>6380.3</c:v>
                </c:pt>
                <c:pt idx="2">
                  <c:v>6875</c:v>
                </c:pt>
                <c:pt idx="3">
                  <c:v>5337.08</c:v>
                </c:pt>
                <c:pt idx="4">
                  <c:v>5159.88</c:v>
                </c:pt>
              </c:numCache>
            </c:numRef>
          </c:val>
          <c:extLst>
            <c:ext xmlns:c16="http://schemas.microsoft.com/office/drawing/2014/chart" uri="{C3380CC4-5D6E-409C-BE32-E72D297353CC}">
              <c16:uniqueId val="{00000000-67B2-4E38-A182-E274E28F0E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67B2-4E38-A182-E274E28F0E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A3-42B8-BC5F-01FC784045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1A3-42B8-BC5F-01FC784045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80.989999999999995</c:v>
                </c:pt>
                <c:pt idx="1">
                  <c:v>74.260000000000005</c:v>
                </c:pt>
                <c:pt idx="2">
                  <c:v>92.79</c:v>
                </c:pt>
                <c:pt idx="3">
                  <c:v>118.03</c:v>
                </c:pt>
                <c:pt idx="4">
                  <c:v>97.04</c:v>
                </c:pt>
              </c:numCache>
            </c:numRef>
          </c:val>
          <c:extLst>
            <c:ext xmlns:c16="http://schemas.microsoft.com/office/drawing/2014/chart" uri="{C3380CC4-5D6E-409C-BE32-E72D297353CC}">
              <c16:uniqueId val="{00000000-30BC-4635-BD19-6A8464790E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30BC-4635-BD19-6A8464790E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64.13</c:v>
                </c:pt>
                <c:pt idx="1">
                  <c:v>66.77</c:v>
                </c:pt>
                <c:pt idx="2">
                  <c:v>53.42</c:v>
                </c:pt>
                <c:pt idx="3">
                  <c:v>40.71</c:v>
                </c:pt>
                <c:pt idx="4">
                  <c:v>47.26</c:v>
                </c:pt>
              </c:numCache>
            </c:numRef>
          </c:val>
          <c:extLst>
            <c:ext xmlns:c16="http://schemas.microsoft.com/office/drawing/2014/chart" uri="{C3380CC4-5D6E-409C-BE32-E72D297353CC}">
              <c16:uniqueId val="{00000000-FCF8-4F4E-9C6B-667280655EF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FCF8-4F4E-9C6B-667280655EF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19.89</c:v>
                </c:pt>
                <c:pt idx="1">
                  <c:v>19.22</c:v>
                </c:pt>
                <c:pt idx="2">
                  <c:v>19.89</c:v>
                </c:pt>
                <c:pt idx="3">
                  <c:v>21.67</c:v>
                </c:pt>
                <c:pt idx="4">
                  <c:v>20.89</c:v>
                </c:pt>
              </c:numCache>
            </c:numRef>
          </c:val>
          <c:extLst>
            <c:ext xmlns:c16="http://schemas.microsoft.com/office/drawing/2014/chart" uri="{C3380CC4-5D6E-409C-BE32-E72D297353CC}">
              <c16:uniqueId val="{00000000-E550-4CF6-A1D5-5BEEA5B9D9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550-4CF6-A1D5-5BEEA5B9D9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30.11</c:v>
                </c:pt>
                <c:pt idx="1">
                  <c:v>30.22</c:v>
                </c:pt>
                <c:pt idx="2">
                  <c:v>32.33</c:v>
                </c:pt>
                <c:pt idx="3">
                  <c:v>32.33</c:v>
                </c:pt>
                <c:pt idx="4">
                  <c:v>35.67</c:v>
                </c:pt>
              </c:numCache>
            </c:numRef>
          </c:val>
          <c:extLst>
            <c:ext xmlns:c16="http://schemas.microsoft.com/office/drawing/2014/chart" uri="{C3380CC4-5D6E-409C-BE32-E72D297353CC}">
              <c16:uniqueId val="{00000000-70BC-4DC4-B6FC-91761886BE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70BC-4DC4-B6FC-91761886BE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A91"/>
  <sheetViews>
    <sheetView showGridLines="0" tabSelected="1" view="pageBreakPreview" zoomScale="85" zoomScaleNormal="70" zoomScaleSheetLayoutView="85" workbookViewId="0"/>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鹿児島県　霧島市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188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92.3</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321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107</v>
      </c>
      <c r="SN16" s="112"/>
      <c r="SO16" s="112"/>
      <c r="SP16" s="112"/>
      <c r="SQ16" s="112"/>
      <c r="SR16" s="112"/>
      <c r="SS16" s="112"/>
      <c r="ST16" s="112"/>
      <c r="SU16" s="112"/>
      <c r="SV16" s="112"/>
      <c r="SW16" s="112"/>
      <c r="SX16" s="112"/>
      <c r="SY16" s="112"/>
      <c r="SZ16" s="112"/>
      <c r="TA16" s="113"/>
    </row>
    <row r="17" spans="1:521" ht="13.5" customHeight="1" x14ac:dyDescent="0.2">
      <c r="A17" s="2"/>
      <c r="B17" s="13"/>
      <c r="C17" s="2"/>
      <c r="D17" s="2"/>
      <c r="E17" s="2"/>
      <c r="F17" s="2"/>
      <c r="G17" s="2"/>
      <c r="H17" s="2"/>
      <c r="I17" s="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4"/>
      <c r="DV17" s="2"/>
      <c r="DW17" s="2"/>
      <c r="DX17" s="2"/>
      <c r="DY17" s="2"/>
      <c r="DZ17" s="2"/>
      <c r="EA17" s="2"/>
      <c r="EB17" s="2"/>
      <c r="EC17" s="2"/>
      <c r="ED17" s="102"/>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4"/>
      <c r="IP17" s="2"/>
      <c r="IQ17" s="2"/>
      <c r="IR17" s="2"/>
      <c r="IS17" s="2"/>
      <c r="IT17" s="2"/>
      <c r="IU17" s="2"/>
      <c r="IV17" s="2"/>
      <c r="IW17" s="2"/>
      <c r="IX17" s="102"/>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4"/>
      <c r="NJ17" s="2"/>
      <c r="NK17" s="2"/>
      <c r="NL17" s="2"/>
      <c r="NM17" s="2"/>
      <c r="NN17" s="2"/>
      <c r="NO17" s="2"/>
      <c r="NP17" s="2"/>
      <c r="NQ17" s="2"/>
      <c r="NR17" s="102"/>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4"/>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2">
      <c r="A18" s="2"/>
      <c r="B18" s="13"/>
      <c r="C18" s="2"/>
      <c r="D18" s="2"/>
      <c r="E18" s="2"/>
      <c r="F18" s="2"/>
      <c r="G18" s="2"/>
      <c r="H18" s="2"/>
      <c r="I18" s="2"/>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7"/>
      <c r="DV18" s="2"/>
      <c r="DW18" s="2"/>
      <c r="DX18" s="2"/>
      <c r="DY18" s="2"/>
      <c r="DZ18" s="2"/>
      <c r="EA18" s="2"/>
      <c r="EB18" s="2"/>
      <c r="EC18" s="2"/>
      <c r="ED18" s="105"/>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7"/>
      <c r="IP18" s="2"/>
      <c r="IQ18" s="2"/>
      <c r="IR18" s="2"/>
      <c r="IS18" s="2"/>
      <c r="IT18" s="2"/>
      <c r="IU18" s="2"/>
      <c r="IV18" s="2"/>
      <c r="IW18" s="2"/>
      <c r="IX18" s="105"/>
      <c r="IY18" s="106"/>
      <c r="IZ18" s="106"/>
      <c r="JA18" s="106"/>
      <c r="JB18" s="106"/>
      <c r="JC18" s="106"/>
      <c r="JD18" s="106"/>
      <c r="JE18" s="106"/>
      <c r="JF18" s="106"/>
      <c r="JG18" s="106"/>
      <c r="JH18" s="106"/>
      <c r="JI18" s="106"/>
      <c r="JJ18" s="106"/>
      <c r="JK18" s="106"/>
      <c r="JL18" s="106"/>
      <c r="JM18" s="106"/>
      <c r="JN18" s="106"/>
      <c r="JO18" s="106"/>
      <c r="JP18" s="106"/>
      <c r="JQ18" s="106"/>
      <c r="JR18" s="106"/>
      <c r="JS18" s="106"/>
      <c r="JT18" s="106"/>
      <c r="JU18" s="106"/>
      <c r="JV18" s="106"/>
      <c r="JW18" s="106"/>
      <c r="JX18" s="106"/>
      <c r="JY18" s="106"/>
      <c r="JZ18" s="106"/>
      <c r="KA18" s="106"/>
      <c r="KB18" s="106"/>
      <c r="KC18" s="106"/>
      <c r="KD18" s="106"/>
      <c r="KE18" s="106"/>
      <c r="KF18" s="106"/>
      <c r="KG18" s="106"/>
      <c r="KH18" s="106"/>
      <c r="KI18" s="106"/>
      <c r="KJ18" s="106"/>
      <c r="KK18" s="106"/>
      <c r="KL18" s="106"/>
      <c r="KM18" s="106"/>
      <c r="KN18" s="106"/>
      <c r="KO18" s="106"/>
      <c r="KP18" s="106"/>
      <c r="KQ18" s="106"/>
      <c r="KR18" s="106"/>
      <c r="KS18" s="106"/>
      <c r="KT18" s="106"/>
      <c r="KU18" s="106"/>
      <c r="KV18" s="106"/>
      <c r="KW18" s="106"/>
      <c r="KX18" s="106"/>
      <c r="KY18" s="106"/>
      <c r="KZ18" s="106"/>
      <c r="LA18" s="106"/>
      <c r="LB18" s="106"/>
      <c r="LC18" s="106"/>
      <c r="LD18" s="106"/>
      <c r="LE18" s="106"/>
      <c r="LF18" s="106"/>
      <c r="LG18" s="106"/>
      <c r="LH18" s="106"/>
      <c r="LI18" s="106"/>
      <c r="LJ18" s="106"/>
      <c r="LK18" s="106"/>
      <c r="LL18" s="106"/>
      <c r="LM18" s="106"/>
      <c r="LN18" s="106"/>
      <c r="LO18" s="106"/>
      <c r="LP18" s="106"/>
      <c r="LQ18" s="106"/>
      <c r="LR18" s="106"/>
      <c r="LS18" s="106"/>
      <c r="LT18" s="106"/>
      <c r="LU18" s="106"/>
      <c r="LV18" s="106"/>
      <c r="LW18" s="106"/>
      <c r="LX18" s="106"/>
      <c r="LY18" s="106"/>
      <c r="LZ18" s="106"/>
      <c r="MA18" s="106"/>
      <c r="MB18" s="106"/>
      <c r="MC18" s="106"/>
      <c r="MD18" s="106"/>
      <c r="ME18" s="106"/>
      <c r="MF18" s="106"/>
      <c r="MG18" s="106"/>
      <c r="MH18" s="106"/>
      <c r="MI18" s="106"/>
      <c r="MJ18" s="106"/>
      <c r="MK18" s="106"/>
      <c r="ML18" s="106"/>
      <c r="MM18" s="106"/>
      <c r="MN18" s="106"/>
      <c r="MO18" s="106"/>
      <c r="MP18" s="106"/>
      <c r="MQ18" s="106"/>
      <c r="MR18" s="106"/>
      <c r="MS18" s="106"/>
      <c r="MT18" s="106"/>
      <c r="MU18" s="106"/>
      <c r="MV18" s="106"/>
      <c r="MW18" s="106"/>
      <c r="MX18" s="106"/>
      <c r="MY18" s="106"/>
      <c r="MZ18" s="106"/>
      <c r="NA18" s="106"/>
      <c r="NB18" s="106"/>
      <c r="NC18" s="106"/>
      <c r="ND18" s="106"/>
      <c r="NE18" s="106"/>
      <c r="NF18" s="106"/>
      <c r="NG18" s="106"/>
      <c r="NH18" s="106"/>
      <c r="NI18" s="107"/>
      <c r="NJ18" s="2"/>
      <c r="NK18" s="2"/>
      <c r="NL18" s="2"/>
      <c r="NM18" s="2"/>
      <c r="NN18" s="2"/>
      <c r="NO18" s="2"/>
      <c r="NP18" s="2"/>
      <c r="NQ18" s="2"/>
      <c r="NR18" s="105"/>
      <c r="NS18" s="106"/>
      <c r="NT18" s="106"/>
      <c r="NU18" s="106"/>
      <c r="NV18" s="106"/>
      <c r="NW18" s="106"/>
      <c r="NX18" s="106"/>
      <c r="NY18" s="106"/>
      <c r="NZ18" s="106"/>
      <c r="OA18" s="106"/>
      <c r="OB18" s="106"/>
      <c r="OC18" s="106"/>
      <c r="OD18" s="106"/>
      <c r="OE18" s="106"/>
      <c r="OF18" s="106"/>
      <c r="OG18" s="106"/>
      <c r="OH18" s="106"/>
      <c r="OI18" s="106"/>
      <c r="OJ18" s="106"/>
      <c r="OK18" s="106"/>
      <c r="OL18" s="106"/>
      <c r="OM18" s="106"/>
      <c r="ON18" s="106"/>
      <c r="OO18" s="106"/>
      <c r="OP18" s="106"/>
      <c r="OQ18" s="106"/>
      <c r="OR18" s="106"/>
      <c r="OS18" s="106"/>
      <c r="OT18" s="106"/>
      <c r="OU18" s="106"/>
      <c r="OV18" s="106"/>
      <c r="OW18" s="106"/>
      <c r="OX18" s="106"/>
      <c r="OY18" s="106"/>
      <c r="OZ18" s="106"/>
      <c r="PA18" s="106"/>
      <c r="PB18" s="106"/>
      <c r="PC18" s="106"/>
      <c r="PD18" s="106"/>
      <c r="PE18" s="106"/>
      <c r="PF18" s="106"/>
      <c r="PG18" s="106"/>
      <c r="PH18" s="106"/>
      <c r="PI18" s="106"/>
      <c r="PJ18" s="106"/>
      <c r="PK18" s="106"/>
      <c r="PL18" s="106"/>
      <c r="PM18" s="106"/>
      <c r="PN18" s="106"/>
      <c r="PO18" s="106"/>
      <c r="PP18" s="106"/>
      <c r="PQ18" s="106"/>
      <c r="PR18" s="106"/>
      <c r="PS18" s="106"/>
      <c r="PT18" s="106"/>
      <c r="PU18" s="106"/>
      <c r="PV18" s="106"/>
      <c r="PW18" s="106"/>
      <c r="PX18" s="106"/>
      <c r="PY18" s="106"/>
      <c r="PZ18" s="106"/>
      <c r="QA18" s="106"/>
      <c r="QB18" s="106"/>
      <c r="QC18" s="106"/>
      <c r="QD18" s="106"/>
      <c r="QE18" s="106"/>
      <c r="QF18" s="106"/>
      <c r="QG18" s="106"/>
      <c r="QH18" s="106"/>
      <c r="QI18" s="106"/>
      <c r="QJ18" s="106"/>
      <c r="QK18" s="106"/>
      <c r="QL18" s="106"/>
      <c r="QM18" s="106"/>
      <c r="QN18" s="106"/>
      <c r="QO18" s="106"/>
      <c r="QP18" s="106"/>
      <c r="QQ18" s="106"/>
      <c r="QR18" s="106"/>
      <c r="QS18" s="106"/>
      <c r="QT18" s="106"/>
      <c r="QU18" s="106"/>
      <c r="QV18" s="106"/>
      <c r="QW18" s="106"/>
      <c r="QX18" s="106"/>
      <c r="QY18" s="106"/>
      <c r="QZ18" s="106"/>
      <c r="RA18" s="106"/>
      <c r="RB18" s="106"/>
      <c r="RC18" s="106"/>
      <c r="RD18" s="106"/>
      <c r="RE18" s="106"/>
      <c r="RF18" s="106"/>
      <c r="RG18" s="106"/>
      <c r="RH18" s="106"/>
      <c r="RI18" s="106"/>
      <c r="RJ18" s="106"/>
      <c r="RK18" s="106"/>
      <c r="RL18" s="106"/>
      <c r="RM18" s="106"/>
      <c r="RN18" s="106"/>
      <c r="RO18" s="106"/>
      <c r="RP18" s="106"/>
      <c r="RQ18" s="106"/>
      <c r="RR18" s="106"/>
      <c r="RS18" s="106"/>
      <c r="RT18" s="106"/>
      <c r="RU18" s="106"/>
      <c r="RV18" s="106"/>
      <c r="RW18" s="106"/>
      <c r="RX18" s="106"/>
      <c r="RY18" s="106"/>
      <c r="RZ18" s="106"/>
      <c r="SA18" s="106"/>
      <c r="SB18" s="106"/>
      <c r="SC18" s="107"/>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2">
      <c r="A19" s="2"/>
      <c r="B19" s="13"/>
      <c r="C19" s="2"/>
      <c r="D19" s="2"/>
      <c r="E19" s="2"/>
      <c r="F19" s="2"/>
      <c r="G19" s="2"/>
      <c r="H19" s="2"/>
      <c r="I19" s="2"/>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7"/>
      <c r="DV19" s="2"/>
      <c r="DW19" s="2"/>
      <c r="DX19" s="2"/>
      <c r="DY19" s="2"/>
      <c r="DZ19" s="2"/>
      <c r="EA19" s="2"/>
      <c r="EB19" s="2"/>
      <c r="EC19" s="2"/>
      <c r="ED19" s="105"/>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7"/>
      <c r="IP19" s="2"/>
      <c r="IQ19" s="2"/>
      <c r="IR19" s="2"/>
      <c r="IS19" s="2"/>
      <c r="IT19" s="2"/>
      <c r="IU19" s="2"/>
      <c r="IV19" s="2"/>
      <c r="IW19" s="2"/>
      <c r="IX19" s="105"/>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7"/>
      <c r="NJ19" s="2"/>
      <c r="NK19" s="2"/>
      <c r="NL19" s="2"/>
      <c r="NM19" s="2"/>
      <c r="NN19" s="2"/>
      <c r="NO19" s="2"/>
      <c r="NP19" s="2"/>
      <c r="NQ19" s="2"/>
      <c r="NR19" s="105"/>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7"/>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2">
      <c r="A20" s="2"/>
      <c r="B20" s="13"/>
      <c r="C20" s="2"/>
      <c r="D20" s="2"/>
      <c r="E20" s="2"/>
      <c r="F20" s="2"/>
      <c r="G20" s="2"/>
      <c r="H20" s="2"/>
      <c r="I20" s="2"/>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7"/>
      <c r="DV20" s="2"/>
      <c r="DW20" s="2"/>
      <c r="DX20" s="2"/>
      <c r="DY20" s="2"/>
      <c r="DZ20" s="2"/>
      <c r="EA20" s="2"/>
      <c r="EB20" s="2"/>
      <c r="EC20" s="2"/>
      <c r="ED20" s="105"/>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7"/>
      <c r="IP20" s="2"/>
      <c r="IQ20" s="2"/>
      <c r="IR20" s="2"/>
      <c r="IS20" s="2"/>
      <c r="IT20" s="2"/>
      <c r="IU20" s="2"/>
      <c r="IV20" s="2"/>
      <c r="IW20" s="2"/>
      <c r="IX20" s="105"/>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7"/>
      <c r="NJ20" s="2"/>
      <c r="NK20" s="2"/>
      <c r="NL20" s="2"/>
      <c r="NM20" s="2"/>
      <c r="NN20" s="2"/>
      <c r="NO20" s="2"/>
      <c r="NP20" s="2"/>
      <c r="NQ20" s="2"/>
      <c r="NR20" s="105"/>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7"/>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2">
      <c r="A21" s="2"/>
      <c r="B21" s="13"/>
      <c r="C21" s="2"/>
      <c r="D21" s="2"/>
      <c r="E21" s="2"/>
      <c r="F21" s="2"/>
      <c r="G21" s="2"/>
      <c r="H21" s="2"/>
      <c r="I21" s="2"/>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7"/>
      <c r="DV21" s="2"/>
      <c r="DW21" s="2"/>
      <c r="DX21" s="2"/>
      <c r="DY21" s="2"/>
      <c r="DZ21" s="2"/>
      <c r="EA21" s="2"/>
      <c r="EB21" s="2"/>
      <c r="EC21" s="2"/>
      <c r="ED21" s="105"/>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7"/>
      <c r="IP21" s="2"/>
      <c r="IQ21" s="2"/>
      <c r="IR21" s="2"/>
      <c r="IS21" s="2"/>
      <c r="IT21" s="2"/>
      <c r="IU21" s="2"/>
      <c r="IV21" s="2"/>
      <c r="IW21" s="2"/>
      <c r="IX21" s="105"/>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7"/>
      <c r="NJ21" s="2"/>
      <c r="NK21" s="2"/>
      <c r="NL21" s="2"/>
      <c r="NM21" s="2"/>
      <c r="NN21" s="2"/>
      <c r="NO21" s="2"/>
      <c r="NP21" s="2"/>
      <c r="NQ21" s="2"/>
      <c r="NR21" s="105"/>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7"/>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2">
      <c r="A22" s="2"/>
      <c r="B22" s="13"/>
      <c r="C22" s="2"/>
      <c r="D22" s="2"/>
      <c r="E22" s="2"/>
      <c r="F22" s="2"/>
      <c r="G22" s="2"/>
      <c r="H22" s="2"/>
      <c r="I22" s="2"/>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7"/>
      <c r="DV22" s="2"/>
      <c r="DW22" s="2"/>
      <c r="DX22" s="2"/>
      <c r="DY22" s="2"/>
      <c r="DZ22" s="2"/>
      <c r="EA22" s="2"/>
      <c r="EB22" s="2"/>
      <c r="EC22" s="2"/>
      <c r="ED22" s="105"/>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7"/>
      <c r="IP22" s="2"/>
      <c r="IQ22" s="2"/>
      <c r="IR22" s="2"/>
      <c r="IS22" s="2"/>
      <c r="IT22" s="2"/>
      <c r="IU22" s="2"/>
      <c r="IV22" s="2"/>
      <c r="IW22" s="2"/>
      <c r="IX22" s="105"/>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7"/>
      <c r="NJ22" s="2"/>
      <c r="NK22" s="2"/>
      <c r="NL22" s="2"/>
      <c r="NM22" s="2"/>
      <c r="NN22" s="2"/>
      <c r="NO22" s="2"/>
      <c r="NP22" s="2"/>
      <c r="NQ22" s="2"/>
      <c r="NR22" s="105"/>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7"/>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2">
      <c r="A23" s="2"/>
      <c r="B23" s="13"/>
      <c r="C23" s="2"/>
      <c r="D23" s="2"/>
      <c r="E23" s="2"/>
      <c r="F23" s="2"/>
      <c r="G23" s="2"/>
      <c r="H23" s="2"/>
      <c r="I23" s="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7"/>
      <c r="DV23" s="2"/>
      <c r="DW23" s="2"/>
      <c r="DX23" s="2"/>
      <c r="DY23" s="2"/>
      <c r="DZ23" s="2"/>
      <c r="EA23" s="2"/>
      <c r="EB23" s="2"/>
      <c r="EC23" s="2"/>
      <c r="ED23" s="105"/>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7"/>
      <c r="IP23" s="2"/>
      <c r="IQ23" s="2"/>
      <c r="IR23" s="2"/>
      <c r="IS23" s="2"/>
      <c r="IT23" s="2"/>
      <c r="IU23" s="2"/>
      <c r="IV23" s="2"/>
      <c r="IW23" s="2"/>
      <c r="IX23" s="105"/>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7"/>
      <c r="NJ23" s="2"/>
      <c r="NK23" s="2"/>
      <c r="NL23" s="2"/>
      <c r="NM23" s="2"/>
      <c r="NN23" s="2"/>
      <c r="NO23" s="2"/>
      <c r="NP23" s="2"/>
      <c r="NQ23" s="2"/>
      <c r="NR23" s="105"/>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7"/>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2">
      <c r="A24" s="2"/>
      <c r="B24" s="13"/>
      <c r="C24" s="2"/>
      <c r="D24" s="2"/>
      <c r="E24" s="2"/>
      <c r="F24" s="2"/>
      <c r="G24" s="2"/>
      <c r="H24" s="2"/>
      <c r="I24" s="2"/>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7"/>
      <c r="DV24" s="2"/>
      <c r="DW24" s="2"/>
      <c r="DX24" s="2"/>
      <c r="DY24" s="2"/>
      <c r="DZ24" s="2"/>
      <c r="EA24" s="2"/>
      <c r="EB24" s="2"/>
      <c r="EC24" s="2"/>
      <c r="ED24" s="105"/>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7"/>
      <c r="IP24" s="2"/>
      <c r="IQ24" s="2"/>
      <c r="IR24" s="2"/>
      <c r="IS24" s="2"/>
      <c r="IT24" s="2"/>
      <c r="IU24" s="2"/>
      <c r="IV24" s="2"/>
      <c r="IW24" s="2"/>
      <c r="IX24" s="105"/>
      <c r="IY24" s="106"/>
      <c r="IZ24" s="106"/>
      <c r="JA24" s="106"/>
      <c r="JB24" s="106"/>
      <c r="JC24" s="106"/>
      <c r="JD24" s="106"/>
      <c r="JE24" s="106"/>
      <c r="JF24" s="106"/>
      <c r="JG24" s="106"/>
      <c r="JH24" s="106"/>
      <c r="JI24" s="106"/>
      <c r="JJ24" s="106"/>
      <c r="JK24" s="106"/>
      <c r="JL24" s="106"/>
      <c r="JM24" s="106"/>
      <c r="JN24" s="106"/>
      <c r="JO24" s="106"/>
      <c r="JP24" s="106"/>
      <c r="JQ24" s="106"/>
      <c r="JR24" s="106"/>
      <c r="JS24" s="106"/>
      <c r="JT24" s="106"/>
      <c r="JU24" s="106"/>
      <c r="JV24" s="106"/>
      <c r="JW24" s="106"/>
      <c r="JX24" s="106"/>
      <c r="JY24" s="106"/>
      <c r="JZ24" s="106"/>
      <c r="KA24" s="106"/>
      <c r="KB24" s="106"/>
      <c r="KC24" s="106"/>
      <c r="KD24" s="106"/>
      <c r="KE24" s="106"/>
      <c r="KF24" s="106"/>
      <c r="KG24" s="106"/>
      <c r="KH24" s="106"/>
      <c r="KI24" s="106"/>
      <c r="KJ24" s="106"/>
      <c r="KK24" s="106"/>
      <c r="KL24" s="106"/>
      <c r="KM24" s="106"/>
      <c r="KN24" s="106"/>
      <c r="KO24" s="106"/>
      <c r="KP24" s="106"/>
      <c r="KQ24" s="106"/>
      <c r="KR24" s="106"/>
      <c r="KS24" s="106"/>
      <c r="KT24" s="106"/>
      <c r="KU24" s="106"/>
      <c r="KV24" s="106"/>
      <c r="KW24" s="106"/>
      <c r="KX24" s="106"/>
      <c r="KY24" s="106"/>
      <c r="KZ24" s="106"/>
      <c r="LA24" s="106"/>
      <c r="LB24" s="106"/>
      <c r="LC24" s="106"/>
      <c r="LD24" s="106"/>
      <c r="LE24" s="106"/>
      <c r="LF24" s="106"/>
      <c r="LG24" s="106"/>
      <c r="LH24" s="106"/>
      <c r="LI24" s="106"/>
      <c r="LJ24" s="106"/>
      <c r="LK24" s="106"/>
      <c r="LL24" s="106"/>
      <c r="LM24" s="106"/>
      <c r="LN24" s="106"/>
      <c r="LO24" s="106"/>
      <c r="LP24" s="106"/>
      <c r="LQ24" s="106"/>
      <c r="LR24" s="106"/>
      <c r="LS24" s="106"/>
      <c r="LT24" s="106"/>
      <c r="LU24" s="106"/>
      <c r="LV24" s="106"/>
      <c r="LW24" s="106"/>
      <c r="LX24" s="106"/>
      <c r="LY24" s="106"/>
      <c r="LZ24" s="106"/>
      <c r="MA24" s="106"/>
      <c r="MB24" s="106"/>
      <c r="MC24" s="106"/>
      <c r="MD24" s="106"/>
      <c r="ME24" s="106"/>
      <c r="MF24" s="106"/>
      <c r="MG24" s="106"/>
      <c r="MH24" s="106"/>
      <c r="MI24" s="106"/>
      <c r="MJ24" s="106"/>
      <c r="MK24" s="106"/>
      <c r="ML24" s="106"/>
      <c r="MM24" s="106"/>
      <c r="MN24" s="106"/>
      <c r="MO24" s="106"/>
      <c r="MP24" s="106"/>
      <c r="MQ24" s="106"/>
      <c r="MR24" s="106"/>
      <c r="MS24" s="106"/>
      <c r="MT24" s="106"/>
      <c r="MU24" s="106"/>
      <c r="MV24" s="106"/>
      <c r="MW24" s="106"/>
      <c r="MX24" s="106"/>
      <c r="MY24" s="106"/>
      <c r="MZ24" s="106"/>
      <c r="NA24" s="106"/>
      <c r="NB24" s="106"/>
      <c r="NC24" s="106"/>
      <c r="ND24" s="106"/>
      <c r="NE24" s="106"/>
      <c r="NF24" s="106"/>
      <c r="NG24" s="106"/>
      <c r="NH24" s="106"/>
      <c r="NI24" s="107"/>
      <c r="NJ24" s="2"/>
      <c r="NK24" s="2"/>
      <c r="NL24" s="2"/>
      <c r="NM24" s="2"/>
      <c r="NN24" s="2"/>
      <c r="NO24" s="2"/>
      <c r="NP24" s="2"/>
      <c r="NQ24" s="2"/>
      <c r="NR24" s="105"/>
      <c r="NS24" s="106"/>
      <c r="NT24" s="106"/>
      <c r="NU24" s="106"/>
      <c r="NV24" s="106"/>
      <c r="NW24" s="106"/>
      <c r="NX24" s="106"/>
      <c r="NY24" s="106"/>
      <c r="NZ24" s="106"/>
      <c r="OA24" s="106"/>
      <c r="OB24" s="106"/>
      <c r="OC24" s="106"/>
      <c r="OD24" s="106"/>
      <c r="OE24" s="106"/>
      <c r="OF24" s="106"/>
      <c r="OG24" s="106"/>
      <c r="OH24" s="106"/>
      <c r="OI24" s="106"/>
      <c r="OJ24" s="106"/>
      <c r="OK24" s="106"/>
      <c r="OL24" s="106"/>
      <c r="OM24" s="106"/>
      <c r="ON24" s="106"/>
      <c r="OO24" s="106"/>
      <c r="OP24" s="106"/>
      <c r="OQ24" s="106"/>
      <c r="OR24" s="106"/>
      <c r="OS24" s="106"/>
      <c r="OT24" s="106"/>
      <c r="OU24" s="106"/>
      <c r="OV24" s="106"/>
      <c r="OW24" s="106"/>
      <c r="OX24" s="106"/>
      <c r="OY24" s="106"/>
      <c r="OZ24" s="106"/>
      <c r="PA24" s="106"/>
      <c r="PB24" s="106"/>
      <c r="PC24" s="106"/>
      <c r="PD24" s="106"/>
      <c r="PE24" s="106"/>
      <c r="PF24" s="106"/>
      <c r="PG24" s="106"/>
      <c r="PH24" s="106"/>
      <c r="PI24" s="106"/>
      <c r="PJ24" s="106"/>
      <c r="PK24" s="106"/>
      <c r="PL24" s="106"/>
      <c r="PM24" s="106"/>
      <c r="PN24" s="106"/>
      <c r="PO24" s="106"/>
      <c r="PP24" s="106"/>
      <c r="PQ24" s="106"/>
      <c r="PR24" s="106"/>
      <c r="PS24" s="106"/>
      <c r="PT24" s="106"/>
      <c r="PU24" s="106"/>
      <c r="PV24" s="106"/>
      <c r="PW24" s="106"/>
      <c r="PX24" s="106"/>
      <c r="PY24" s="106"/>
      <c r="PZ24" s="106"/>
      <c r="QA24" s="106"/>
      <c r="QB24" s="106"/>
      <c r="QC24" s="106"/>
      <c r="QD24" s="106"/>
      <c r="QE24" s="106"/>
      <c r="QF24" s="106"/>
      <c r="QG24" s="106"/>
      <c r="QH24" s="106"/>
      <c r="QI24" s="106"/>
      <c r="QJ24" s="106"/>
      <c r="QK24" s="106"/>
      <c r="QL24" s="106"/>
      <c r="QM24" s="106"/>
      <c r="QN24" s="106"/>
      <c r="QO24" s="106"/>
      <c r="QP24" s="106"/>
      <c r="QQ24" s="106"/>
      <c r="QR24" s="106"/>
      <c r="QS24" s="106"/>
      <c r="QT24" s="106"/>
      <c r="QU24" s="106"/>
      <c r="QV24" s="106"/>
      <c r="QW24" s="106"/>
      <c r="QX24" s="106"/>
      <c r="QY24" s="106"/>
      <c r="QZ24" s="106"/>
      <c r="RA24" s="106"/>
      <c r="RB24" s="106"/>
      <c r="RC24" s="106"/>
      <c r="RD24" s="106"/>
      <c r="RE24" s="106"/>
      <c r="RF24" s="106"/>
      <c r="RG24" s="106"/>
      <c r="RH24" s="106"/>
      <c r="RI24" s="106"/>
      <c r="RJ24" s="106"/>
      <c r="RK24" s="106"/>
      <c r="RL24" s="106"/>
      <c r="RM24" s="106"/>
      <c r="RN24" s="106"/>
      <c r="RO24" s="106"/>
      <c r="RP24" s="106"/>
      <c r="RQ24" s="106"/>
      <c r="RR24" s="106"/>
      <c r="RS24" s="106"/>
      <c r="RT24" s="106"/>
      <c r="RU24" s="106"/>
      <c r="RV24" s="106"/>
      <c r="RW24" s="106"/>
      <c r="RX24" s="106"/>
      <c r="RY24" s="106"/>
      <c r="RZ24" s="106"/>
      <c r="SA24" s="106"/>
      <c r="SB24" s="106"/>
      <c r="SC24" s="107"/>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2">
      <c r="A25" s="2"/>
      <c r="B25" s="13"/>
      <c r="C25" s="2"/>
      <c r="D25" s="2"/>
      <c r="E25" s="2"/>
      <c r="F25" s="2"/>
      <c r="G25" s="2"/>
      <c r="H25" s="2"/>
      <c r="I25" s="2"/>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7"/>
      <c r="DV25" s="2"/>
      <c r="DW25" s="2"/>
      <c r="DX25" s="2"/>
      <c r="DY25" s="2"/>
      <c r="DZ25" s="2"/>
      <c r="EA25" s="2"/>
      <c r="EB25" s="2"/>
      <c r="EC25" s="2"/>
      <c r="ED25" s="105"/>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7"/>
      <c r="IP25" s="2"/>
      <c r="IQ25" s="2"/>
      <c r="IR25" s="2"/>
      <c r="IS25" s="2"/>
      <c r="IT25" s="2"/>
      <c r="IU25" s="2"/>
      <c r="IV25" s="2"/>
      <c r="IW25" s="2"/>
      <c r="IX25" s="105"/>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7"/>
      <c r="NJ25" s="2"/>
      <c r="NK25" s="2"/>
      <c r="NL25" s="2"/>
      <c r="NM25" s="2"/>
      <c r="NN25" s="2"/>
      <c r="NO25" s="2"/>
      <c r="NP25" s="2"/>
      <c r="NQ25" s="2"/>
      <c r="NR25" s="105"/>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7"/>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2">
      <c r="A26" s="2"/>
      <c r="B26" s="13"/>
      <c r="C26" s="2"/>
      <c r="D26" s="2"/>
      <c r="E26" s="2"/>
      <c r="F26" s="2"/>
      <c r="G26" s="2"/>
      <c r="H26" s="2"/>
      <c r="I26" s="2"/>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7"/>
      <c r="DV26" s="2"/>
      <c r="DW26" s="2"/>
      <c r="DX26" s="2"/>
      <c r="DY26" s="2"/>
      <c r="DZ26" s="2"/>
      <c r="EA26" s="2"/>
      <c r="EB26" s="2"/>
      <c r="EC26" s="2"/>
      <c r="ED26" s="105"/>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7"/>
      <c r="IP26" s="2"/>
      <c r="IQ26" s="2"/>
      <c r="IR26" s="2"/>
      <c r="IS26" s="2"/>
      <c r="IT26" s="2"/>
      <c r="IU26" s="2"/>
      <c r="IV26" s="2"/>
      <c r="IW26" s="2"/>
      <c r="IX26" s="105"/>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7"/>
      <c r="NJ26" s="2"/>
      <c r="NK26" s="2"/>
      <c r="NL26" s="2"/>
      <c r="NM26" s="2"/>
      <c r="NN26" s="2"/>
      <c r="NO26" s="2"/>
      <c r="NP26" s="2"/>
      <c r="NQ26" s="2"/>
      <c r="NR26" s="105"/>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7"/>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2">
      <c r="A27" s="2"/>
      <c r="B27" s="13"/>
      <c r="C27" s="2"/>
      <c r="D27" s="2"/>
      <c r="E27" s="2"/>
      <c r="F27" s="2"/>
      <c r="G27" s="2"/>
      <c r="H27" s="2"/>
      <c r="I27" s="2"/>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7"/>
      <c r="DV27" s="2"/>
      <c r="DW27" s="2"/>
      <c r="DX27" s="2"/>
      <c r="DY27" s="2"/>
      <c r="DZ27" s="2"/>
      <c r="EA27" s="2"/>
      <c r="EB27" s="2"/>
      <c r="EC27" s="2"/>
      <c r="ED27" s="105"/>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7"/>
      <c r="IP27" s="2"/>
      <c r="IQ27" s="2"/>
      <c r="IR27" s="2"/>
      <c r="IS27" s="2"/>
      <c r="IT27" s="2"/>
      <c r="IU27" s="2"/>
      <c r="IV27" s="2"/>
      <c r="IW27" s="2"/>
      <c r="IX27" s="105"/>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7"/>
      <c r="NJ27" s="2"/>
      <c r="NK27" s="2"/>
      <c r="NL27" s="2"/>
      <c r="NM27" s="2"/>
      <c r="NN27" s="2"/>
      <c r="NO27" s="2"/>
      <c r="NP27" s="2"/>
      <c r="NQ27" s="2"/>
      <c r="NR27" s="105"/>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7"/>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2">
      <c r="A28" s="2"/>
      <c r="B28" s="13"/>
      <c r="C28" s="2"/>
      <c r="D28" s="2"/>
      <c r="E28" s="2"/>
      <c r="F28" s="2"/>
      <c r="G28" s="2"/>
      <c r="H28" s="2"/>
      <c r="I28" s="2"/>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7"/>
      <c r="DV28" s="2"/>
      <c r="DW28" s="2"/>
      <c r="DX28" s="2"/>
      <c r="DY28" s="2"/>
      <c r="DZ28" s="2"/>
      <c r="EA28" s="2"/>
      <c r="EB28" s="2"/>
      <c r="EC28" s="2"/>
      <c r="ED28" s="105"/>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7"/>
      <c r="IP28" s="2"/>
      <c r="IQ28" s="2"/>
      <c r="IR28" s="2"/>
      <c r="IS28" s="2"/>
      <c r="IT28" s="2"/>
      <c r="IU28" s="2"/>
      <c r="IV28" s="2"/>
      <c r="IW28" s="2"/>
      <c r="IX28" s="105"/>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7"/>
      <c r="NJ28" s="2"/>
      <c r="NK28" s="2"/>
      <c r="NL28" s="2"/>
      <c r="NM28" s="2"/>
      <c r="NN28" s="2"/>
      <c r="NO28" s="2"/>
      <c r="NP28" s="2"/>
      <c r="NQ28" s="2"/>
      <c r="NR28" s="105"/>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7"/>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2">
      <c r="A29" s="2"/>
      <c r="B29" s="13"/>
      <c r="C29" s="2"/>
      <c r="D29" s="2"/>
      <c r="E29" s="2"/>
      <c r="F29" s="2"/>
      <c r="G29" s="2"/>
      <c r="H29" s="2"/>
      <c r="I29" s="2"/>
      <c r="J29" s="108"/>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10"/>
      <c r="DV29" s="2"/>
      <c r="DW29" s="2"/>
      <c r="DX29" s="2"/>
      <c r="DY29" s="2"/>
      <c r="DZ29" s="2"/>
      <c r="EA29" s="2"/>
      <c r="EB29" s="2"/>
      <c r="EC29" s="2"/>
      <c r="ED29" s="108"/>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10"/>
      <c r="IP29" s="2"/>
      <c r="IQ29" s="2"/>
      <c r="IR29" s="2"/>
      <c r="IS29" s="2"/>
      <c r="IT29" s="2"/>
      <c r="IU29" s="2"/>
      <c r="IV29" s="2"/>
      <c r="IW29" s="2"/>
      <c r="IX29" s="108"/>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10"/>
      <c r="NJ29" s="2"/>
      <c r="NK29" s="2"/>
      <c r="NL29" s="2"/>
      <c r="NM29" s="2"/>
      <c r="NN29" s="2"/>
      <c r="NO29" s="2"/>
      <c r="NP29" s="2"/>
      <c r="NQ29" s="2"/>
      <c r="NR29" s="108"/>
      <c r="NS29" s="109"/>
      <c r="NT29" s="109"/>
      <c r="NU29" s="109"/>
      <c r="NV29" s="109"/>
      <c r="NW29" s="109"/>
      <c r="NX29" s="109"/>
      <c r="NY29" s="109"/>
      <c r="NZ29" s="109"/>
      <c r="OA29" s="109"/>
      <c r="OB29" s="109"/>
      <c r="OC29" s="109"/>
      <c r="OD29" s="109"/>
      <c r="OE29" s="109"/>
      <c r="OF29" s="109"/>
      <c r="OG29" s="109"/>
      <c r="OH29" s="109"/>
      <c r="OI29" s="109"/>
      <c r="OJ29" s="109"/>
      <c r="OK29" s="109"/>
      <c r="OL29" s="109"/>
      <c r="OM29" s="109"/>
      <c r="ON29" s="109"/>
      <c r="OO29" s="109"/>
      <c r="OP29" s="109"/>
      <c r="OQ29" s="109"/>
      <c r="OR29" s="109"/>
      <c r="OS29" s="109"/>
      <c r="OT29" s="109"/>
      <c r="OU29" s="109"/>
      <c r="OV29" s="109"/>
      <c r="OW29" s="109"/>
      <c r="OX29" s="109"/>
      <c r="OY29" s="109"/>
      <c r="OZ29" s="109"/>
      <c r="PA29" s="109"/>
      <c r="PB29" s="109"/>
      <c r="PC29" s="109"/>
      <c r="PD29" s="109"/>
      <c r="PE29" s="109"/>
      <c r="PF29" s="109"/>
      <c r="PG29" s="109"/>
      <c r="PH29" s="109"/>
      <c r="PI29" s="109"/>
      <c r="PJ29" s="109"/>
      <c r="PK29" s="109"/>
      <c r="PL29" s="109"/>
      <c r="PM29" s="109"/>
      <c r="PN29" s="109"/>
      <c r="PO29" s="109"/>
      <c r="PP29" s="109"/>
      <c r="PQ29" s="109"/>
      <c r="PR29" s="109"/>
      <c r="PS29" s="109"/>
      <c r="PT29" s="109"/>
      <c r="PU29" s="109"/>
      <c r="PV29" s="109"/>
      <c r="PW29" s="109"/>
      <c r="PX29" s="109"/>
      <c r="PY29" s="109"/>
      <c r="PZ29" s="109"/>
      <c r="QA29" s="109"/>
      <c r="QB29" s="109"/>
      <c r="QC29" s="109"/>
      <c r="QD29" s="109"/>
      <c r="QE29" s="109"/>
      <c r="QF29" s="109"/>
      <c r="QG29" s="109"/>
      <c r="QH29" s="109"/>
      <c r="QI29" s="109"/>
      <c r="QJ29" s="109"/>
      <c r="QK29" s="109"/>
      <c r="QL29" s="109"/>
      <c r="QM29" s="109"/>
      <c r="QN29" s="109"/>
      <c r="QO29" s="109"/>
      <c r="QP29" s="109"/>
      <c r="QQ29" s="109"/>
      <c r="QR29" s="109"/>
      <c r="QS29" s="109"/>
      <c r="QT29" s="109"/>
      <c r="QU29" s="109"/>
      <c r="QV29" s="109"/>
      <c r="QW29" s="109"/>
      <c r="QX29" s="109"/>
      <c r="QY29" s="109"/>
      <c r="QZ29" s="109"/>
      <c r="RA29" s="109"/>
      <c r="RB29" s="109"/>
      <c r="RC29" s="109"/>
      <c r="RD29" s="109"/>
      <c r="RE29" s="109"/>
      <c r="RF29" s="109"/>
      <c r="RG29" s="109"/>
      <c r="RH29" s="109"/>
      <c r="RI29" s="109"/>
      <c r="RJ29" s="109"/>
      <c r="RK29" s="109"/>
      <c r="RL29" s="109"/>
      <c r="RM29" s="109"/>
      <c r="RN29" s="109"/>
      <c r="RO29" s="109"/>
      <c r="RP29" s="109"/>
      <c r="RQ29" s="109"/>
      <c r="RR29" s="109"/>
      <c r="RS29" s="109"/>
      <c r="RT29" s="109"/>
      <c r="RU29" s="109"/>
      <c r="RV29" s="109"/>
      <c r="RW29" s="109"/>
      <c r="RX29" s="109"/>
      <c r="RY29" s="109"/>
      <c r="RZ29" s="109"/>
      <c r="SA29" s="109"/>
      <c r="SB29" s="109"/>
      <c r="SC29" s="110"/>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107.82</v>
      </c>
      <c r="Y32" s="121"/>
      <c r="Z32" s="121"/>
      <c r="AA32" s="121"/>
      <c r="AB32" s="121"/>
      <c r="AC32" s="121"/>
      <c r="AD32" s="121"/>
      <c r="AE32" s="121"/>
      <c r="AF32" s="121"/>
      <c r="AG32" s="121"/>
      <c r="AH32" s="121"/>
      <c r="AI32" s="121"/>
      <c r="AJ32" s="121"/>
      <c r="AK32" s="121"/>
      <c r="AL32" s="121"/>
      <c r="AM32" s="121"/>
      <c r="AN32" s="121"/>
      <c r="AO32" s="121"/>
      <c r="AP32" s="121"/>
      <c r="AQ32" s="122"/>
      <c r="AR32" s="120">
        <f>データ!U6</f>
        <v>104.13</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110.44</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118.32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112.15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7918.36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6380.3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6875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5337.08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5159.88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2">
      <c r="A40" s="2"/>
      <c r="B40" s="13"/>
      <c r="C40" s="2"/>
      <c r="D40" s="2"/>
      <c r="E40" s="2"/>
      <c r="F40" s="2"/>
      <c r="G40" s="2"/>
      <c r="H40" s="2"/>
      <c r="I40" s="2"/>
      <c r="J40" s="10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4"/>
      <c r="DV40" s="2"/>
      <c r="DW40" s="2"/>
      <c r="DX40" s="2"/>
      <c r="DY40" s="2"/>
      <c r="DZ40" s="2"/>
      <c r="EA40" s="2"/>
      <c r="EB40" s="2"/>
      <c r="EC40" s="2"/>
      <c r="ED40" s="102"/>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4"/>
      <c r="IP40" s="2"/>
      <c r="IQ40" s="2"/>
      <c r="IR40" s="2"/>
      <c r="IS40" s="2"/>
      <c r="IT40" s="2"/>
      <c r="IU40" s="2"/>
      <c r="IV40" s="2"/>
      <c r="IW40" s="2"/>
      <c r="IX40" s="102"/>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4"/>
      <c r="NJ40" s="2"/>
      <c r="NK40" s="2"/>
      <c r="NL40" s="2"/>
      <c r="NM40" s="2"/>
      <c r="NN40" s="2"/>
      <c r="NO40" s="2"/>
      <c r="NP40" s="2"/>
      <c r="NQ40" s="2"/>
      <c r="NR40" s="102"/>
      <c r="NS40" s="103"/>
      <c r="NT40" s="103"/>
      <c r="NU40" s="103"/>
      <c r="NV40" s="103"/>
      <c r="NW40" s="103"/>
      <c r="NX40" s="103"/>
      <c r="NY40" s="103"/>
      <c r="NZ40" s="103"/>
      <c r="OA40" s="103"/>
      <c r="OB40" s="103"/>
      <c r="OC40" s="103"/>
      <c r="OD40" s="103"/>
      <c r="OE40" s="103"/>
      <c r="OF40" s="103"/>
      <c r="OG40" s="103"/>
      <c r="OH40" s="103"/>
      <c r="OI40" s="103"/>
      <c r="OJ40" s="103"/>
      <c r="OK40" s="103"/>
      <c r="OL40" s="103"/>
      <c r="OM40" s="103"/>
      <c r="ON40" s="103"/>
      <c r="OO40" s="103"/>
      <c r="OP40" s="103"/>
      <c r="OQ40" s="103"/>
      <c r="OR40" s="103"/>
      <c r="OS40" s="103"/>
      <c r="OT40" s="103"/>
      <c r="OU40" s="103"/>
      <c r="OV40" s="103"/>
      <c r="OW40" s="103"/>
      <c r="OX40" s="103"/>
      <c r="OY40" s="103"/>
      <c r="OZ40" s="103"/>
      <c r="PA40" s="103"/>
      <c r="PB40" s="103"/>
      <c r="PC40" s="103"/>
      <c r="PD40" s="103"/>
      <c r="PE40" s="103"/>
      <c r="PF40" s="103"/>
      <c r="PG40" s="103"/>
      <c r="PH40" s="103"/>
      <c r="PI40" s="103"/>
      <c r="PJ40" s="103"/>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103"/>
      <c r="QG40" s="103"/>
      <c r="QH40" s="103"/>
      <c r="QI40" s="103"/>
      <c r="QJ40" s="103"/>
      <c r="QK40" s="103"/>
      <c r="QL40" s="103"/>
      <c r="QM40" s="103"/>
      <c r="QN40" s="103"/>
      <c r="QO40" s="103"/>
      <c r="QP40" s="103"/>
      <c r="QQ40" s="103"/>
      <c r="QR40" s="103"/>
      <c r="QS40" s="103"/>
      <c r="QT40" s="103"/>
      <c r="QU40" s="103"/>
      <c r="QV40" s="103"/>
      <c r="QW40" s="103"/>
      <c r="QX40" s="103"/>
      <c r="QY40" s="103"/>
      <c r="QZ40" s="103"/>
      <c r="RA40" s="103"/>
      <c r="RB40" s="103"/>
      <c r="RC40" s="103"/>
      <c r="RD40" s="103"/>
      <c r="RE40" s="103"/>
      <c r="RF40" s="103"/>
      <c r="RG40" s="103"/>
      <c r="RH40" s="103"/>
      <c r="RI40" s="103"/>
      <c r="RJ40" s="103"/>
      <c r="RK40" s="103"/>
      <c r="RL40" s="103"/>
      <c r="RM40" s="103"/>
      <c r="RN40" s="103"/>
      <c r="RO40" s="103"/>
      <c r="RP40" s="103"/>
      <c r="RQ40" s="103"/>
      <c r="RR40" s="103"/>
      <c r="RS40" s="103"/>
      <c r="RT40" s="103"/>
      <c r="RU40" s="103"/>
      <c r="RV40" s="103"/>
      <c r="RW40" s="103"/>
      <c r="RX40" s="103"/>
      <c r="RY40" s="103"/>
      <c r="RZ40" s="103"/>
      <c r="SA40" s="103"/>
      <c r="SB40" s="103"/>
      <c r="SC40" s="104"/>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2">
      <c r="A41" s="2"/>
      <c r="B41" s="13"/>
      <c r="C41" s="2"/>
      <c r="D41" s="2"/>
      <c r="E41" s="2"/>
      <c r="F41" s="2"/>
      <c r="G41" s="2"/>
      <c r="H41" s="2"/>
      <c r="I41" s="2"/>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7"/>
      <c r="DV41" s="2"/>
      <c r="DW41" s="2"/>
      <c r="DX41" s="2"/>
      <c r="DY41" s="2"/>
      <c r="DZ41" s="2"/>
      <c r="EA41" s="2"/>
      <c r="EB41" s="2"/>
      <c r="EC41" s="2"/>
      <c r="ED41" s="105"/>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7"/>
      <c r="IP41" s="2"/>
      <c r="IQ41" s="2"/>
      <c r="IR41" s="2"/>
      <c r="IS41" s="2"/>
      <c r="IT41" s="2"/>
      <c r="IU41" s="2"/>
      <c r="IV41" s="2"/>
      <c r="IW41" s="2"/>
      <c r="IX41" s="105"/>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7"/>
      <c r="NJ41" s="2"/>
      <c r="NK41" s="2"/>
      <c r="NL41" s="2"/>
      <c r="NM41" s="2"/>
      <c r="NN41" s="2"/>
      <c r="NO41" s="2"/>
      <c r="NP41" s="2"/>
      <c r="NQ41" s="2"/>
      <c r="NR41" s="105"/>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7"/>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2">
      <c r="A42" s="2"/>
      <c r="B42" s="13"/>
      <c r="C42" s="2"/>
      <c r="D42" s="2"/>
      <c r="E42" s="2"/>
      <c r="F42" s="2"/>
      <c r="G42" s="2"/>
      <c r="H42" s="2"/>
      <c r="I42" s="2"/>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7"/>
      <c r="DV42" s="2"/>
      <c r="DW42" s="2"/>
      <c r="DX42" s="2"/>
      <c r="DY42" s="2"/>
      <c r="DZ42" s="2"/>
      <c r="EA42" s="2"/>
      <c r="EB42" s="2"/>
      <c r="EC42" s="2"/>
      <c r="ED42" s="105"/>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7"/>
      <c r="IP42" s="2"/>
      <c r="IQ42" s="2"/>
      <c r="IR42" s="2"/>
      <c r="IS42" s="2"/>
      <c r="IT42" s="2"/>
      <c r="IU42" s="2"/>
      <c r="IV42" s="2"/>
      <c r="IW42" s="2"/>
      <c r="IX42" s="105"/>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7"/>
      <c r="NJ42" s="2"/>
      <c r="NK42" s="2"/>
      <c r="NL42" s="2"/>
      <c r="NM42" s="2"/>
      <c r="NN42" s="2"/>
      <c r="NO42" s="2"/>
      <c r="NP42" s="2"/>
      <c r="NQ42" s="2"/>
      <c r="NR42" s="105"/>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7"/>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2">
      <c r="A43" s="2"/>
      <c r="B43" s="13"/>
      <c r="C43" s="2"/>
      <c r="D43" s="2"/>
      <c r="E43" s="2"/>
      <c r="F43" s="2"/>
      <c r="G43" s="2"/>
      <c r="H43" s="2"/>
      <c r="I43" s="2"/>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7"/>
      <c r="DV43" s="2"/>
      <c r="DW43" s="2"/>
      <c r="DX43" s="2"/>
      <c r="DY43" s="2"/>
      <c r="DZ43" s="2"/>
      <c r="EA43" s="2"/>
      <c r="EB43" s="2"/>
      <c r="EC43" s="2"/>
      <c r="ED43" s="105"/>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7"/>
      <c r="IP43" s="2"/>
      <c r="IQ43" s="2"/>
      <c r="IR43" s="2"/>
      <c r="IS43" s="2"/>
      <c r="IT43" s="2"/>
      <c r="IU43" s="2"/>
      <c r="IV43" s="2"/>
      <c r="IW43" s="2"/>
      <c r="IX43" s="105"/>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7"/>
      <c r="NJ43" s="2"/>
      <c r="NK43" s="2"/>
      <c r="NL43" s="2"/>
      <c r="NM43" s="2"/>
      <c r="NN43" s="2"/>
      <c r="NO43" s="2"/>
      <c r="NP43" s="2"/>
      <c r="NQ43" s="2"/>
      <c r="NR43" s="105"/>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7"/>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2">
      <c r="A44" s="2"/>
      <c r="B44" s="13"/>
      <c r="C44" s="2"/>
      <c r="D44" s="2"/>
      <c r="E44" s="2"/>
      <c r="F44" s="2"/>
      <c r="G44" s="2"/>
      <c r="H44" s="2"/>
      <c r="I44" s="2"/>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7"/>
      <c r="DV44" s="2"/>
      <c r="DW44" s="2"/>
      <c r="DX44" s="2"/>
      <c r="DY44" s="2"/>
      <c r="DZ44" s="2"/>
      <c r="EA44" s="2"/>
      <c r="EB44" s="2"/>
      <c r="EC44" s="2"/>
      <c r="ED44" s="105"/>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7"/>
      <c r="IP44" s="2"/>
      <c r="IQ44" s="2"/>
      <c r="IR44" s="2"/>
      <c r="IS44" s="2"/>
      <c r="IT44" s="2"/>
      <c r="IU44" s="2"/>
      <c r="IV44" s="2"/>
      <c r="IW44" s="2"/>
      <c r="IX44" s="105"/>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7"/>
      <c r="NJ44" s="2"/>
      <c r="NK44" s="2"/>
      <c r="NL44" s="2"/>
      <c r="NM44" s="2"/>
      <c r="NN44" s="2"/>
      <c r="NO44" s="2"/>
      <c r="NP44" s="2"/>
      <c r="NQ44" s="2"/>
      <c r="NR44" s="105"/>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7"/>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2">
      <c r="A45" s="2"/>
      <c r="B45" s="13"/>
      <c r="C45" s="2"/>
      <c r="D45" s="2"/>
      <c r="E45" s="2"/>
      <c r="F45" s="2"/>
      <c r="G45" s="2"/>
      <c r="H45" s="2"/>
      <c r="I45" s="2"/>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7"/>
      <c r="DV45" s="2"/>
      <c r="DW45" s="2"/>
      <c r="DX45" s="2"/>
      <c r="DY45" s="2"/>
      <c r="DZ45" s="2"/>
      <c r="EA45" s="2"/>
      <c r="EB45" s="2"/>
      <c r="EC45" s="2"/>
      <c r="ED45" s="105"/>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7"/>
      <c r="IP45" s="2"/>
      <c r="IQ45" s="2"/>
      <c r="IR45" s="2"/>
      <c r="IS45" s="2"/>
      <c r="IT45" s="2"/>
      <c r="IU45" s="2"/>
      <c r="IV45" s="2"/>
      <c r="IW45" s="2"/>
      <c r="IX45" s="105"/>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7"/>
      <c r="NJ45" s="2"/>
      <c r="NK45" s="2"/>
      <c r="NL45" s="2"/>
      <c r="NM45" s="2"/>
      <c r="NN45" s="2"/>
      <c r="NO45" s="2"/>
      <c r="NP45" s="2"/>
      <c r="NQ45" s="2"/>
      <c r="NR45" s="105"/>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7"/>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2">
      <c r="A46" s="2"/>
      <c r="B46" s="13"/>
      <c r="C46" s="2"/>
      <c r="D46" s="2"/>
      <c r="E46" s="2"/>
      <c r="F46" s="2"/>
      <c r="G46" s="2"/>
      <c r="H46" s="2"/>
      <c r="I46" s="2"/>
      <c r="J46" s="105"/>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7"/>
      <c r="DV46" s="2"/>
      <c r="DW46" s="2"/>
      <c r="DX46" s="2"/>
      <c r="DY46" s="2"/>
      <c r="DZ46" s="2"/>
      <c r="EA46" s="2"/>
      <c r="EB46" s="2"/>
      <c r="EC46" s="2"/>
      <c r="ED46" s="105"/>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7"/>
      <c r="IP46" s="2"/>
      <c r="IQ46" s="2"/>
      <c r="IR46" s="2"/>
      <c r="IS46" s="2"/>
      <c r="IT46" s="2"/>
      <c r="IU46" s="2"/>
      <c r="IV46" s="2"/>
      <c r="IW46" s="2"/>
      <c r="IX46" s="105"/>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7"/>
      <c r="NJ46" s="2"/>
      <c r="NK46" s="2"/>
      <c r="NL46" s="2"/>
      <c r="NM46" s="2"/>
      <c r="NN46" s="2"/>
      <c r="NO46" s="2"/>
      <c r="NP46" s="2"/>
      <c r="NQ46" s="2"/>
      <c r="NR46" s="105"/>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7"/>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7"/>
      <c r="DV47" s="2"/>
      <c r="DW47" s="2"/>
      <c r="DX47" s="2"/>
      <c r="DY47" s="2"/>
      <c r="DZ47" s="2"/>
      <c r="EA47" s="2"/>
      <c r="EB47" s="2"/>
      <c r="EC47" s="2"/>
      <c r="ED47" s="105"/>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7"/>
      <c r="IP47" s="2"/>
      <c r="IQ47" s="2"/>
      <c r="IR47" s="2"/>
      <c r="IS47" s="2"/>
      <c r="IT47" s="2"/>
      <c r="IU47" s="2"/>
      <c r="IV47" s="2"/>
      <c r="IW47" s="2"/>
      <c r="IX47" s="105"/>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7"/>
      <c r="NJ47" s="2"/>
      <c r="NK47" s="2"/>
      <c r="NL47" s="2"/>
      <c r="NM47" s="2"/>
      <c r="NN47" s="2"/>
      <c r="NO47" s="2"/>
      <c r="NP47" s="2"/>
      <c r="NQ47" s="2"/>
      <c r="NR47" s="105"/>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7"/>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7"/>
      <c r="DV48" s="2"/>
      <c r="DW48" s="2"/>
      <c r="DX48" s="2"/>
      <c r="DY48" s="2"/>
      <c r="DZ48" s="2"/>
      <c r="EA48" s="2"/>
      <c r="EB48" s="2"/>
      <c r="EC48" s="2"/>
      <c r="ED48" s="105"/>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7"/>
      <c r="IP48" s="2"/>
      <c r="IQ48" s="2"/>
      <c r="IR48" s="2"/>
      <c r="IS48" s="2"/>
      <c r="IT48" s="2"/>
      <c r="IU48" s="2"/>
      <c r="IV48" s="2"/>
      <c r="IW48" s="2"/>
      <c r="IX48" s="105"/>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7"/>
      <c r="NJ48" s="2"/>
      <c r="NK48" s="2"/>
      <c r="NL48" s="2"/>
      <c r="NM48" s="2"/>
      <c r="NN48" s="2"/>
      <c r="NO48" s="2"/>
      <c r="NP48" s="2"/>
      <c r="NQ48" s="2"/>
      <c r="NR48" s="105"/>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7"/>
      <c r="SD48" s="2"/>
      <c r="SE48" s="2"/>
      <c r="SF48" s="2"/>
      <c r="SG48" s="2"/>
      <c r="SH48" s="2"/>
      <c r="SI48" s="2"/>
      <c r="SJ48" s="2"/>
      <c r="SK48" s="14"/>
      <c r="SL48" s="2"/>
      <c r="SM48" s="129" t="s">
        <v>106</v>
      </c>
      <c r="SN48" s="130"/>
      <c r="SO48" s="130"/>
      <c r="SP48" s="130"/>
      <c r="SQ48" s="130"/>
      <c r="SR48" s="130"/>
      <c r="SS48" s="130"/>
      <c r="ST48" s="130"/>
      <c r="SU48" s="130"/>
      <c r="SV48" s="130"/>
      <c r="SW48" s="130"/>
      <c r="SX48" s="130"/>
      <c r="SY48" s="130"/>
      <c r="SZ48" s="130"/>
      <c r="TA48" s="131"/>
    </row>
    <row r="49" spans="1:521" ht="13.5" customHeight="1" x14ac:dyDescent="0.2">
      <c r="A49" s="2"/>
      <c r="B49" s="13"/>
      <c r="C49" s="2"/>
      <c r="D49" s="2"/>
      <c r="E49" s="2"/>
      <c r="F49" s="2"/>
      <c r="G49" s="2"/>
      <c r="H49" s="2"/>
      <c r="I49" s="2"/>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7"/>
      <c r="DV49" s="2"/>
      <c r="DW49" s="2"/>
      <c r="DX49" s="2"/>
      <c r="DY49" s="2"/>
      <c r="DZ49" s="2"/>
      <c r="EA49" s="2"/>
      <c r="EB49" s="2"/>
      <c r="EC49" s="2"/>
      <c r="ED49" s="105"/>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7"/>
      <c r="IP49" s="2"/>
      <c r="IQ49" s="2"/>
      <c r="IR49" s="2"/>
      <c r="IS49" s="2"/>
      <c r="IT49" s="2"/>
      <c r="IU49" s="2"/>
      <c r="IV49" s="2"/>
      <c r="IW49" s="2"/>
      <c r="IX49" s="105"/>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7"/>
      <c r="NJ49" s="2"/>
      <c r="NK49" s="2"/>
      <c r="NL49" s="2"/>
      <c r="NM49" s="2"/>
      <c r="NN49" s="2"/>
      <c r="NO49" s="2"/>
      <c r="NP49" s="2"/>
      <c r="NQ49" s="2"/>
      <c r="NR49" s="105"/>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7"/>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2">
      <c r="A50" s="2"/>
      <c r="B50" s="13"/>
      <c r="C50" s="2"/>
      <c r="D50" s="2"/>
      <c r="E50" s="2"/>
      <c r="F50" s="2"/>
      <c r="G50" s="2"/>
      <c r="H50" s="2"/>
      <c r="I50" s="2"/>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7"/>
      <c r="DV50" s="2"/>
      <c r="DW50" s="2"/>
      <c r="DX50" s="2"/>
      <c r="DY50" s="2"/>
      <c r="DZ50" s="2"/>
      <c r="EA50" s="2"/>
      <c r="EB50" s="2"/>
      <c r="EC50" s="2"/>
      <c r="ED50" s="105"/>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7"/>
      <c r="IP50" s="2"/>
      <c r="IQ50" s="2"/>
      <c r="IR50" s="2"/>
      <c r="IS50" s="2"/>
      <c r="IT50" s="2"/>
      <c r="IU50" s="2"/>
      <c r="IV50" s="2"/>
      <c r="IW50" s="2"/>
      <c r="IX50" s="105"/>
      <c r="IY50" s="106"/>
      <c r="IZ50" s="106"/>
      <c r="JA50" s="106"/>
      <c r="JB50" s="106"/>
      <c r="JC50" s="106"/>
      <c r="JD50" s="106"/>
      <c r="JE50" s="106"/>
      <c r="JF50" s="106"/>
      <c r="JG50" s="106"/>
      <c r="JH50" s="106"/>
      <c r="JI50" s="106"/>
      <c r="JJ50" s="106"/>
      <c r="JK50" s="106"/>
      <c r="JL50" s="106"/>
      <c r="JM50" s="106"/>
      <c r="JN50" s="106"/>
      <c r="JO50" s="106"/>
      <c r="JP50" s="106"/>
      <c r="JQ50" s="106"/>
      <c r="JR50" s="106"/>
      <c r="JS50" s="106"/>
      <c r="JT50" s="106"/>
      <c r="JU50" s="106"/>
      <c r="JV50" s="106"/>
      <c r="JW50" s="106"/>
      <c r="JX50" s="106"/>
      <c r="JY50" s="106"/>
      <c r="JZ50" s="106"/>
      <c r="KA50" s="106"/>
      <c r="KB50" s="106"/>
      <c r="KC50" s="106"/>
      <c r="KD50" s="106"/>
      <c r="KE50" s="106"/>
      <c r="KF50" s="106"/>
      <c r="KG50" s="106"/>
      <c r="KH50" s="106"/>
      <c r="KI50" s="106"/>
      <c r="KJ50" s="106"/>
      <c r="KK50" s="106"/>
      <c r="KL50" s="106"/>
      <c r="KM50" s="106"/>
      <c r="KN50" s="106"/>
      <c r="KO50" s="106"/>
      <c r="KP50" s="106"/>
      <c r="KQ50" s="106"/>
      <c r="KR50" s="106"/>
      <c r="KS50" s="106"/>
      <c r="KT50" s="106"/>
      <c r="KU50" s="106"/>
      <c r="KV50" s="106"/>
      <c r="KW50" s="106"/>
      <c r="KX50" s="106"/>
      <c r="KY50" s="106"/>
      <c r="KZ50" s="106"/>
      <c r="LA50" s="106"/>
      <c r="LB50" s="106"/>
      <c r="LC50" s="106"/>
      <c r="LD50" s="106"/>
      <c r="LE50" s="106"/>
      <c r="LF50" s="106"/>
      <c r="LG50" s="106"/>
      <c r="LH50" s="106"/>
      <c r="LI50" s="106"/>
      <c r="LJ50" s="106"/>
      <c r="LK50" s="106"/>
      <c r="LL50" s="106"/>
      <c r="LM50" s="106"/>
      <c r="LN50" s="106"/>
      <c r="LO50" s="106"/>
      <c r="LP50" s="106"/>
      <c r="LQ50" s="106"/>
      <c r="LR50" s="106"/>
      <c r="LS50" s="106"/>
      <c r="LT50" s="106"/>
      <c r="LU50" s="106"/>
      <c r="LV50" s="106"/>
      <c r="LW50" s="106"/>
      <c r="LX50" s="106"/>
      <c r="LY50" s="106"/>
      <c r="LZ50" s="106"/>
      <c r="MA50" s="106"/>
      <c r="MB50" s="106"/>
      <c r="MC50" s="106"/>
      <c r="MD50" s="106"/>
      <c r="ME50" s="106"/>
      <c r="MF50" s="106"/>
      <c r="MG50" s="106"/>
      <c r="MH50" s="106"/>
      <c r="MI50" s="106"/>
      <c r="MJ50" s="106"/>
      <c r="MK50" s="106"/>
      <c r="ML50" s="106"/>
      <c r="MM50" s="106"/>
      <c r="MN50" s="106"/>
      <c r="MO50" s="106"/>
      <c r="MP50" s="106"/>
      <c r="MQ50" s="106"/>
      <c r="MR50" s="106"/>
      <c r="MS50" s="106"/>
      <c r="MT50" s="106"/>
      <c r="MU50" s="106"/>
      <c r="MV50" s="106"/>
      <c r="MW50" s="106"/>
      <c r="MX50" s="106"/>
      <c r="MY50" s="106"/>
      <c r="MZ50" s="106"/>
      <c r="NA50" s="106"/>
      <c r="NB50" s="106"/>
      <c r="NC50" s="106"/>
      <c r="ND50" s="106"/>
      <c r="NE50" s="106"/>
      <c r="NF50" s="106"/>
      <c r="NG50" s="106"/>
      <c r="NH50" s="106"/>
      <c r="NI50" s="107"/>
      <c r="NJ50" s="2"/>
      <c r="NK50" s="2"/>
      <c r="NL50" s="2"/>
      <c r="NM50" s="2"/>
      <c r="NN50" s="2"/>
      <c r="NO50" s="2"/>
      <c r="NP50" s="2"/>
      <c r="NQ50" s="2"/>
      <c r="NR50" s="105"/>
      <c r="NS50" s="106"/>
      <c r="NT50" s="106"/>
      <c r="NU50" s="106"/>
      <c r="NV50" s="106"/>
      <c r="NW50" s="106"/>
      <c r="NX50" s="106"/>
      <c r="NY50" s="106"/>
      <c r="NZ50" s="106"/>
      <c r="OA50" s="106"/>
      <c r="OB50" s="106"/>
      <c r="OC50" s="106"/>
      <c r="OD50" s="106"/>
      <c r="OE50" s="106"/>
      <c r="OF50" s="106"/>
      <c r="OG50" s="106"/>
      <c r="OH50" s="106"/>
      <c r="OI50" s="106"/>
      <c r="OJ50" s="106"/>
      <c r="OK50" s="106"/>
      <c r="OL50" s="106"/>
      <c r="OM50" s="106"/>
      <c r="ON50" s="106"/>
      <c r="OO50" s="106"/>
      <c r="OP50" s="106"/>
      <c r="OQ50" s="106"/>
      <c r="OR50" s="106"/>
      <c r="OS50" s="106"/>
      <c r="OT50" s="106"/>
      <c r="OU50" s="106"/>
      <c r="OV50" s="106"/>
      <c r="OW50" s="106"/>
      <c r="OX50" s="106"/>
      <c r="OY50" s="106"/>
      <c r="OZ50" s="106"/>
      <c r="PA50" s="106"/>
      <c r="PB50" s="106"/>
      <c r="PC50" s="106"/>
      <c r="PD50" s="106"/>
      <c r="PE50" s="106"/>
      <c r="PF50" s="106"/>
      <c r="PG50" s="106"/>
      <c r="PH50" s="106"/>
      <c r="PI50" s="106"/>
      <c r="PJ50" s="106"/>
      <c r="PK50" s="106"/>
      <c r="PL50" s="106"/>
      <c r="PM50" s="106"/>
      <c r="PN50" s="106"/>
      <c r="PO50" s="106"/>
      <c r="PP50" s="106"/>
      <c r="PQ50" s="106"/>
      <c r="PR50" s="106"/>
      <c r="PS50" s="106"/>
      <c r="PT50" s="106"/>
      <c r="PU50" s="106"/>
      <c r="PV50" s="106"/>
      <c r="PW50" s="106"/>
      <c r="PX50" s="106"/>
      <c r="PY50" s="106"/>
      <c r="PZ50" s="106"/>
      <c r="QA50" s="106"/>
      <c r="QB50" s="106"/>
      <c r="QC50" s="106"/>
      <c r="QD50" s="106"/>
      <c r="QE50" s="106"/>
      <c r="QF50" s="106"/>
      <c r="QG50" s="106"/>
      <c r="QH50" s="106"/>
      <c r="QI50" s="106"/>
      <c r="QJ50" s="106"/>
      <c r="QK50" s="106"/>
      <c r="QL50" s="106"/>
      <c r="QM50" s="106"/>
      <c r="QN50" s="106"/>
      <c r="QO50" s="106"/>
      <c r="QP50" s="106"/>
      <c r="QQ50" s="106"/>
      <c r="QR50" s="106"/>
      <c r="QS50" s="106"/>
      <c r="QT50" s="106"/>
      <c r="QU50" s="106"/>
      <c r="QV50" s="106"/>
      <c r="QW50" s="106"/>
      <c r="QX50" s="106"/>
      <c r="QY50" s="106"/>
      <c r="QZ50" s="106"/>
      <c r="RA50" s="106"/>
      <c r="RB50" s="106"/>
      <c r="RC50" s="106"/>
      <c r="RD50" s="106"/>
      <c r="RE50" s="106"/>
      <c r="RF50" s="106"/>
      <c r="RG50" s="106"/>
      <c r="RH50" s="106"/>
      <c r="RI50" s="106"/>
      <c r="RJ50" s="106"/>
      <c r="RK50" s="106"/>
      <c r="RL50" s="106"/>
      <c r="RM50" s="106"/>
      <c r="RN50" s="106"/>
      <c r="RO50" s="106"/>
      <c r="RP50" s="106"/>
      <c r="RQ50" s="106"/>
      <c r="RR50" s="106"/>
      <c r="RS50" s="106"/>
      <c r="RT50" s="106"/>
      <c r="RU50" s="106"/>
      <c r="RV50" s="106"/>
      <c r="RW50" s="106"/>
      <c r="RX50" s="106"/>
      <c r="RY50" s="106"/>
      <c r="RZ50" s="106"/>
      <c r="SA50" s="106"/>
      <c r="SB50" s="106"/>
      <c r="SC50" s="107"/>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2">
      <c r="A51" s="2"/>
      <c r="B51" s="13"/>
      <c r="C51" s="2"/>
      <c r="D51" s="2"/>
      <c r="E51" s="2"/>
      <c r="F51" s="2"/>
      <c r="G51" s="2"/>
      <c r="H51" s="2"/>
      <c r="I51" s="2"/>
      <c r="J51" s="105"/>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7"/>
      <c r="DV51" s="2"/>
      <c r="DW51" s="2"/>
      <c r="DX51" s="2"/>
      <c r="DY51" s="2"/>
      <c r="DZ51" s="2"/>
      <c r="EA51" s="2"/>
      <c r="EB51" s="2"/>
      <c r="EC51" s="2"/>
      <c r="ED51" s="105"/>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7"/>
      <c r="IP51" s="2"/>
      <c r="IQ51" s="2"/>
      <c r="IR51" s="2"/>
      <c r="IS51" s="2"/>
      <c r="IT51" s="2"/>
      <c r="IU51" s="2"/>
      <c r="IV51" s="2"/>
      <c r="IW51" s="2"/>
      <c r="IX51" s="105"/>
      <c r="IY51" s="106"/>
      <c r="IZ51" s="106"/>
      <c r="JA51" s="106"/>
      <c r="JB51" s="106"/>
      <c r="JC51" s="106"/>
      <c r="JD51" s="106"/>
      <c r="JE51" s="106"/>
      <c r="JF51" s="106"/>
      <c r="JG51" s="106"/>
      <c r="JH51" s="106"/>
      <c r="JI51" s="106"/>
      <c r="JJ51" s="106"/>
      <c r="JK51" s="106"/>
      <c r="JL51" s="106"/>
      <c r="JM51" s="106"/>
      <c r="JN51" s="106"/>
      <c r="JO51" s="106"/>
      <c r="JP51" s="106"/>
      <c r="JQ51" s="106"/>
      <c r="JR51" s="106"/>
      <c r="JS51" s="106"/>
      <c r="JT51" s="106"/>
      <c r="JU51" s="106"/>
      <c r="JV51" s="106"/>
      <c r="JW51" s="106"/>
      <c r="JX51" s="106"/>
      <c r="JY51" s="106"/>
      <c r="JZ51" s="106"/>
      <c r="KA51" s="106"/>
      <c r="KB51" s="106"/>
      <c r="KC51" s="106"/>
      <c r="KD51" s="106"/>
      <c r="KE51" s="106"/>
      <c r="KF51" s="106"/>
      <c r="KG51" s="106"/>
      <c r="KH51" s="106"/>
      <c r="KI51" s="106"/>
      <c r="KJ51" s="106"/>
      <c r="KK51" s="106"/>
      <c r="KL51" s="106"/>
      <c r="KM51" s="106"/>
      <c r="KN51" s="106"/>
      <c r="KO51" s="106"/>
      <c r="KP51" s="106"/>
      <c r="KQ51" s="106"/>
      <c r="KR51" s="106"/>
      <c r="KS51" s="106"/>
      <c r="KT51" s="106"/>
      <c r="KU51" s="106"/>
      <c r="KV51" s="106"/>
      <c r="KW51" s="106"/>
      <c r="KX51" s="106"/>
      <c r="KY51" s="106"/>
      <c r="KZ51" s="106"/>
      <c r="LA51" s="106"/>
      <c r="LB51" s="106"/>
      <c r="LC51" s="106"/>
      <c r="LD51" s="106"/>
      <c r="LE51" s="106"/>
      <c r="LF51" s="106"/>
      <c r="LG51" s="106"/>
      <c r="LH51" s="106"/>
      <c r="LI51" s="106"/>
      <c r="LJ51" s="106"/>
      <c r="LK51" s="106"/>
      <c r="LL51" s="106"/>
      <c r="LM51" s="106"/>
      <c r="LN51" s="106"/>
      <c r="LO51" s="106"/>
      <c r="LP51" s="106"/>
      <c r="LQ51" s="106"/>
      <c r="LR51" s="106"/>
      <c r="LS51" s="106"/>
      <c r="LT51" s="106"/>
      <c r="LU51" s="106"/>
      <c r="LV51" s="106"/>
      <c r="LW51" s="106"/>
      <c r="LX51" s="106"/>
      <c r="LY51" s="106"/>
      <c r="LZ51" s="106"/>
      <c r="MA51" s="106"/>
      <c r="MB51" s="106"/>
      <c r="MC51" s="106"/>
      <c r="MD51" s="106"/>
      <c r="ME51" s="106"/>
      <c r="MF51" s="106"/>
      <c r="MG51" s="106"/>
      <c r="MH51" s="106"/>
      <c r="MI51" s="106"/>
      <c r="MJ51" s="106"/>
      <c r="MK51" s="106"/>
      <c r="ML51" s="106"/>
      <c r="MM51" s="106"/>
      <c r="MN51" s="106"/>
      <c r="MO51" s="106"/>
      <c r="MP51" s="106"/>
      <c r="MQ51" s="106"/>
      <c r="MR51" s="106"/>
      <c r="MS51" s="106"/>
      <c r="MT51" s="106"/>
      <c r="MU51" s="106"/>
      <c r="MV51" s="106"/>
      <c r="MW51" s="106"/>
      <c r="MX51" s="106"/>
      <c r="MY51" s="106"/>
      <c r="MZ51" s="106"/>
      <c r="NA51" s="106"/>
      <c r="NB51" s="106"/>
      <c r="NC51" s="106"/>
      <c r="ND51" s="106"/>
      <c r="NE51" s="106"/>
      <c r="NF51" s="106"/>
      <c r="NG51" s="106"/>
      <c r="NH51" s="106"/>
      <c r="NI51" s="107"/>
      <c r="NJ51" s="2"/>
      <c r="NK51" s="2"/>
      <c r="NL51" s="2"/>
      <c r="NM51" s="2"/>
      <c r="NN51" s="2"/>
      <c r="NO51" s="2"/>
      <c r="NP51" s="2"/>
      <c r="NQ51" s="2"/>
      <c r="NR51" s="105"/>
      <c r="NS51" s="106"/>
      <c r="NT51" s="106"/>
      <c r="NU51" s="106"/>
      <c r="NV51" s="106"/>
      <c r="NW51" s="106"/>
      <c r="NX51" s="106"/>
      <c r="NY51" s="106"/>
      <c r="NZ51" s="106"/>
      <c r="OA51" s="106"/>
      <c r="OB51" s="106"/>
      <c r="OC51" s="106"/>
      <c r="OD51" s="106"/>
      <c r="OE51" s="106"/>
      <c r="OF51" s="106"/>
      <c r="OG51" s="106"/>
      <c r="OH51" s="106"/>
      <c r="OI51" s="106"/>
      <c r="OJ51" s="106"/>
      <c r="OK51" s="106"/>
      <c r="OL51" s="106"/>
      <c r="OM51" s="106"/>
      <c r="ON51" s="106"/>
      <c r="OO51" s="106"/>
      <c r="OP51" s="106"/>
      <c r="OQ51" s="106"/>
      <c r="OR51" s="106"/>
      <c r="OS51" s="106"/>
      <c r="OT51" s="106"/>
      <c r="OU51" s="106"/>
      <c r="OV51" s="106"/>
      <c r="OW51" s="106"/>
      <c r="OX51" s="106"/>
      <c r="OY51" s="106"/>
      <c r="OZ51" s="106"/>
      <c r="PA51" s="106"/>
      <c r="PB51" s="106"/>
      <c r="PC51" s="106"/>
      <c r="PD51" s="106"/>
      <c r="PE51" s="106"/>
      <c r="PF51" s="106"/>
      <c r="PG51" s="106"/>
      <c r="PH51" s="106"/>
      <c r="PI51" s="106"/>
      <c r="PJ51" s="106"/>
      <c r="PK51" s="106"/>
      <c r="PL51" s="106"/>
      <c r="PM51" s="106"/>
      <c r="PN51" s="106"/>
      <c r="PO51" s="106"/>
      <c r="PP51" s="106"/>
      <c r="PQ51" s="106"/>
      <c r="PR51" s="106"/>
      <c r="PS51" s="106"/>
      <c r="PT51" s="106"/>
      <c r="PU51" s="106"/>
      <c r="PV51" s="106"/>
      <c r="PW51" s="106"/>
      <c r="PX51" s="106"/>
      <c r="PY51" s="106"/>
      <c r="PZ51" s="106"/>
      <c r="QA51" s="106"/>
      <c r="QB51" s="106"/>
      <c r="QC51" s="106"/>
      <c r="QD51" s="106"/>
      <c r="QE51" s="106"/>
      <c r="QF51" s="106"/>
      <c r="QG51" s="106"/>
      <c r="QH51" s="106"/>
      <c r="QI51" s="106"/>
      <c r="QJ51" s="106"/>
      <c r="QK51" s="106"/>
      <c r="QL51" s="106"/>
      <c r="QM51" s="106"/>
      <c r="QN51" s="106"/>
      <c r="QO51" s="106"/>
      <c r="QP51" s="106"/>
      <c r="QQ51" s="106"/>
      <c r="QR51" s="106"/>
      <c r="QS51" s="106"/>
      <c r="QT51" s="106"/>
      <c r="QU51" s="106"/>
      <c r="QV51" s="106"/>
      <c r="QW51" s="106"/>
      <c r="QX51" s="106"/>
      <c r="QY51" s="106"/>
      <c r="QZ51" s="106"/>
      <c r="RA51" s="106"/>
      <c r="RB51" s="106"/>
      <c r="RC51" s="106"/>
      <c r="RD51" s="106"/>
      <c r="RE51" s="106"/>
      <c r="RF51" s="106"/>
      <c r="RG51" s="106"/>
      <c r="RH51" s="106"/>
      <c r="RI51" s="106"/>
      <c r="RJ51" s="106"/>
      <c r="RK51" s="106"/>
      <c r="RL51" s="106"/>
      <c r="RM51" s="106"/>
      <c r="RN51" s="106"/>
      <c r="RO51" s="106"/>
      <c r="RP51" s="106"/>
      <c r="RQ51" s="106"/>
      <c r="RR51" s="106"/>
      <c r="RS51" s="106"/>
      <c r="RT51" s="106"/>
      <c r="RU51" s="106"/>
      <c r="RV51" s="106"/>
      <c r="RW51" s="106"/>
      <c r="RX51" s="106"/>
      <c r="RY51" s="106"/>
      <c r="RZ51" s="106"/>
      <c r="SA51" s="106"/>
      <c r="SB51" s="106"/>
      <c r="SC51" s="107"/>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2">
      <c r="A52" s="2"/>
      <c r="B52" s="13"/>
      <c r="C52" s="2"/>
      <c r="D52" s="2"/>
      <c r="E52" s="2"/>
      <c r="F52" s="2"/>
      <c r="G52" s="2"/>
      <c r="H52" s="2"/>
      <c r="I52" s="2"/>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10"/>
      <c r="DV52" s="2"/>
      <c r="DW52" s="2"/>
      <c r="DX52" s="2"/>
      <c r="DY52" s="2"/>
      <c r="DZ52" s="2"/>
      <c r="EA52" s="2"/>
      <c r="EB52" s="2"/>
      <c r="EC52" s="2"/>
      <c r="ED52" s="108"/>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10"/>
      <c r="IP52" s="2"/>
      <c r="IQ52" s="2"/>
      <c r="IR52" s="2"/>
      <c r="IS52" s="2"/>
      <c r="IT52" s="2"/>
      <c r="IU52" s="2"/>
      <c r="IV52" s="2"/>
      <c r="IW52" s="2"/>
      <c r="IX52" s="108"/>
      <c r="IY52" s="109"/>
      <c r="IZ52" s="109"/>
      <c r="JA52" s="109"/>
      <c r="JB52" s="109"/>
      <c r="JC52" s="109"/>
      <c r="JD52" s="109"/>
      <c r="JE52" s="109"/>
      <c r="JF52" s="109"/>
      <c r="JG52" s="109"/>
      <c r="JH52" s="109"/>
      <c r="JI52" s="109"/>
      <c r="JJ52" s="109"/>
      <c r="JK52" s="109"/>
      <c r="JL52" s="109"/>
      <c r="JM52" s="109"/>
      <c r="JN52" s="109"/>
      <c r="JO52" s="109"/>
      <c r="JP52" s="109"/>
      <c r="JQ52" s="109"/>
      <c r="JR52" s="109"/>
      <c r="JS52" s="109"/>
      <c r="JT52" s="109"/>
      <c r="JU52" s="109"/>
      <c r="JV52" s="109"/>
      <c r="JW52" s="109"/>
      <c r="JX52" s="109"/>
      <c r="JY52" s="109"/>
      <c r="JZ52" s="109"/>
      <c r="KA52" s="109"/>
      <c r="KB52" s="109"/>
      <c r="KC52" s="109"/>
      <c r="KD52" s="109"/>
      <c r="KE52" s="109"/>
      <c r="KF52" s="109"/>
      <c r="KG52" s="109"/>
      <c r="KH52" s="109"/>
      <c r="KI52" s="109"/>
      <c r="KJ52" s="109"/>
      <c r="KK52" s="109"/>
      <c r="KL52" s="109"/>
      <c r="KM52" s="109"/>
      <c r="KN52" s="109"/>
      <c r="KO52" s="109"/>
      <c r="KP52" s="109"/>
      <c r="KQ52" s="109"/>
      <c r="KR52" s="109"/>
      <c r="KS52" s="109"/>
      <c r="KT52" s="109"/>
      <c r="KU52" s="109"/>
      <c r="KV52" s="109"/>
      <c r="KW52" s="109"/>
      <c r="KX52" s="109"/>
      <c r="KY52" s="109"/>
      <c r="KZ52" s="109"/>
      <c r="LA52" s="109"/>
      <c r="LB52" s="109"/>
      <c r="LC52" s="109"/>
      <c r="LD52" s="109"/>
      <c r="LE52" s="109"/>
      <c r="LF52" s="109"/>
      <c r="LG52" s="109"/>
      <c r="LH52" s="109"/>
      <c r="LI52" s="109"/>
      <c r="LJ52" s="109"/>
      <c r="LK52" s="109"/>
      <c r="LL52" s="109"/>
      <c r="LM52" s="109"/>
      <c r="LN52" s="109"/>
      <c r="LO52" s="109"/>
      <c r="LP52" s="109"/>
      <c r="LQ52" s="109"/>
      <c r="LR52" s="109"/>
      <c r="LS52" s="109"/>
      <c r="LT52" s="109"/>
      <c r="LU52" s="109"/>
      <c r="LV52" s="109"/>
      <c r="LW52" s="109"/>
      <c r="LX52" s="109"/>
      <c r="LY52" s="109"/>
      <c r="LZ52" s="109"/>
      <c r="MA52" s="109"/>
      <c r="MB52" s="109"/>
      <c r="MC52" s="109"/>
      <c r="MD52" s="109"/>
      <c r="ME52" s="109"/>
      <c r="MF52" s="109"/>
      <c r="MG52" s="109"/>
      <c r="MH52" s="109"/>
      <c r="MI52" s="109"/>
      <c r="MJ52" s="109"/>
      <c r="MK52" s="109"/>
      <c r="ML52" s="109"/>
      <c r="MM52" s="109"/>
      <c r="MN52" s="109"/>
      <c r="MO52" s="109"/>
      <c r="MP52" s="109"/>
      <c r="MQ52" s="109"/>
      <c r="MR52" s="109"/>
      <c r="MS52" s="109"/>
      <c r="MT52" s="109"/>
      <c r="MU52" s="109"/>
      <c r="MV52" s="109"/>
      <c r="MW52" s="109"/>
      <c r="MX52" s="109"/>
      <c r="MY52" s="109"/>
      <c r="MZ52" s="109"/>
      <c r="NA52" s="109"/>
      <c r="NB52" s="109"/>
      <c r="NC52" s="109"/>
      <c r="ND52" s="109"/>
      <c r="NE52" s="109"/>
      <c r="NF52" s="109"/>
      <c r="NG52" s="109"/>
      <c r="NH52" s="109"/>
      <c r="NI52" s="110"/>
      <c r="NJ52" s="2"/>
      <c r="NK52" s="2"/>
      <c r="NL52" s="2"/>
      <c r="NM52" s="2"/>
      <c r="NN52" s="2"/>
      <c r="NO52" s="2"/>
      <c r="NP52" s="2"/>
      <c r="NQ52" s="2"/>
      <c r="NR52" s="108"/>
      <c r="NS52" s="109"/>
      <c r="NT52" s="109"/>
      <c r="NU52" s="109"/>
      <c r="NV52" s="109"/>
      <c r="NW52" s="109"/>
      <c r="NX52" s="109"/>
      <c r="NY52" s="109"/>
      <c r="NZ52" s="109"/>
      <c r="OA52" s="109"/>
      <c r="OB52" s="109"/>
      <c r="OC52" s="109"/>
      <c r="OD52" s="109"/>
      <c r="OE52" s="109"/>
      <c r="OF52" s="109"/>
      <c r="OG52" s="109"/>
      <c r="OH52" s="109"/>
      <c r="OI52" s="109"/>
      <c r="OJ52" s="109"/>
      <c r="OK52" s="109"/>
      <c r="OL52" s="109"/>
      <c r="OM52" s="109"/>
      <c r="ON52" s="109"/>
      <c r="OO52" s="109"/>
      <c r="OP52" s="109"/>
      <c r="OQ52" s="109"/>
      <c r="OR52" s="109"/>
      <c r="OS52" s="109"/>
      <c r="OT52" s="109"/>
      <c r="OU52" s="109"/>
      <c r="OV52" s="109"/>
      <c r="OW52" s="109"/>
      <c r="OX52" s="109"/>
      <c r="OY52" s="109"/>
      <c r="OZ52" s="109"/>
      <c r="PA52" s="109"/>
      <c r="PB52" s="109"/>
      <c r="PC52" s="109"/>
      <c r="PD52" s="109"/>
      <c r="PE52" s="109"/>
      <c r="PF52" s="109"/>
      <c r="PG52" s="109"/>
      <c r="PH52" s="109"/>
      <c r="PI52" s="109"/>
      <c r="PJ52" s="109"/>
      <c r="PK52" s="109"/>
      <c r="PL52" s="109"/>
      <c r="PM52" s="109"/>
      <c r="PN52" s="109"/>
      <c r="PO52" s="109"/>
      <c r="PP52" s="109"/>
      <c r="PQ52" s="109"/>
      <c r="PR52" s="109"/>
      <c r="PS52" s="109"/>
      <c r="PT52" s="109"/>
      <c r="PU52" s="109"/>
      <c r="PV52" s="109"/>
      <c r="PW52" s="109"/>
      <c r="PX52" s="109"/>
      <c r="PY52" s="109"/>
      <c r="PZ52" s="109"/>
      <c r="QA52" s="109"/>
      <c r="QB52" s="109"/>
      <c r="QC52" s="109"/>
      <c r="QD52" s="109"/>
      <c r="QE52" s="109"/>
      <c r="QF52" s="109"/>
      <c r="QG52" s="109"/>
      <c r="QH52" s="109"/>
      <c r="QI52" s="109"/>
      <c r="QJ52" s="109"/>
      <c r="QK52" s="109"/>
      <c r="QL52" s="109"/>
      <c r="QM52" s="109"/>
      <c r="QN52" s="109"/>
      <c r="QO52" s="109"/>
      <c r="QP52" s="109"/>
      <c r="QQ52" s="109"/>
      <c r="QR52" s="109"/>
      <c r="QS52" s="109"/>
      <c r="QT52" s="109"/>
      <c r="QU52" s="109"/>
      <c r="QV52" s="109"/>
      <c r="QW52" s="109"/>
      <c r="QX52" s="109"/>
      <c r="QY52" s="109"/>
      <c r="QZ52" s="109"/>
      <c r="RA52" s="109"/>
      <c r="RB52" s="109"/>
      <c r="RC52" s="109"/>
      <c r="RD52" s="109"/>
      <c r="RE52" s="109"/>
      <c r="RF52" s="109"/>
      <c r="RG52" s="109"/>
      <c r="RH52" s="109"/>
      <c r="RI52" s="109"/>
      <c r="RJ52" s="109"/>
      <c r="RK52" s="109"/>
      <c r="RL52" s="109"/>
      <c r="RM52" s="109"/>
      <c r="RN52" s="109"/>
      <c r="RO52" s="109"/>
      <c r="RP52" s="109"/>
      <c r="RQ52" s="109"/>
      <c r="RR52" s="109"/>
      <c r="RS52" s="109"/>
      <c r="RT52" s="109"/>
      <c r="RU52" s="109"/>
      <c r="RV52" s="109"/>
      <c r="RW52" s="109"/>
      <c r="RX52" s="109"/>
      <c r="RY52" s="109"/>
      <c r="RZ52" s="109"/>
      <c r="SA52" s="109"/>
      <c r="SB52" s="109"/>
      <c r="SC52" s="110"/>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80.989999999999995</v>
      </c>
      <c r="Y55" s="121"/>
      <c r="Z55" s="121"/>
      <c r="AA55" s="121"/>
      <c r="AB55" s="121"/>
      <c r="AC55" s="121"/>
      <c r="AD55" s="121"/>
      <c r="AE55" s="121"/>
      <c r="AF55" s="121"/>
      <c r="AG55" s="121"/>
      <c r="AH55" s="121"/>
      <c r="AI55" s="121"/>
      <c r="AJ55" s="121"/>
      <c r="AK55" s="121"/>
      <c r="AL55" s="121"/>
      <c r="AM55" s="121"/>
      <c r="AN55" s="121"/>
      <c r="AO55" s="121"/>
      <c r="AP55" s="121"/>
      <c r="AQ55" s="122"/>
      <c r="AR55" s="120">
        <f>データ!BM6</f>
        <v>74.260000000000005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92.79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118.03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97.04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64.13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66.77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53.42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40.71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47.26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19.89</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19.22</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19.89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21.67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20.89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30.11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30.22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32.33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32.33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35.67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2">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2">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46" t="s">
        <v>108</v>
      </c>
      <c r="SN68" s="147"/>
      <c r="SO68" s="147"/>
      <c r="SP68" s="147"/>
      <c r="SQ68" s="147"/>
      <c r="SR68" s="147"/>
      <c r="SS68" s="147"/>
      <c r="ST68" s="147"/>
      <c r="SU68" s="147"/>
      <c r="SV68" s="147"/>
      <c r="SW68" s="147"/>
      <c r="SX68" s="147"/>
      <c r="SY68" s="147"/>
      <c r="SZ68" s="147"/>
      <c r="TA68" s="148"/>
    </row>
    <row r="69" spans="1:521" ht="13.5" customHeight="1" x14ac:dyDescent="0.2">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46"/>
      <c r="SN69" s="147"/>
      <c r="SO69" s="147"/>
      <c r="SP69" s="147"/>
      <c r="SQ69" s="147"/>
      <c r="SR69" s="147"/>
      <c r="SS69" s="147"/>
      <c r="ST69" s="147"/>
      <c r="SU69" s="147"/>
      <c r="SV69" s="147"/>
      <c r="SW69" s="147"/>
      <c r="SX69" s="147"/>
      <c r="SY69" s="147"/>
      <c r="SZ69" s="147"/>
      <c r="TA69" s="148"/>
    </row>
    <row r="70" spans="1:521" ht="13.5" customHeight="1" x14ac:dyDescent="0.2">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46"/>
      <c r="SN70" s="147"/>
      <c r="SO70" s="147"/>
      <c r="SP70" s="147"/>
      <c r="SQ70" s="147"/>
      <c r="SR70" s="147"/>
      <c r="SS70" s="147"/>
      <c r="ST70" s="147"/>
      <c r="SU70" s="147"/>
      <c r="SV70" s="147"/>
      <c r="SW70" s="147"/>
      <c r="SX70" s="147"/>
      <c r="SY70" s="147"/>
      <c r="SZ70" s="147"/>
      <c r="TA70" s="148"/>
    </row>
    <row r="71" spans="1:521" ht="13.5" customHeight="1" x14ac:dyDescent="0.2">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46"/>
      <c r="SN71" s="147"/>
      <c r="SO71" s="147"/>
      <c r="SP71" s="147"/>
      <c r="SQ71" s="147"/>
      <c r="SR71" s="147"/>
      <c r="SS71" s="147"/>
      <c r="ST71" s="147"/>
      <c r="SU71" s="147"/>
      <c r="SV71" s="147"/>
      <c r="SW71" s="147"/>
      <c r="SX71" s="147"/>
      <c r="SY71" s="147"/>
      <c r="SZ71" s="147"/>
      <c r="TA71" s="148"/>
    </row>
    <row r="72" spans="1:521" ht="13.5" customHeight="1" x14ac:dyDescent="0.2">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46"/>
      <c r="SN72" s="147"/>
      <c r="SO72" s="147"/>
      <c r="SP72" s="147"/>
      <c r="SQ72" s="147"/>
      <c r="SR72" s="147"/>
      <c r="SS72" s="147"/>
      <c r="ST72" s="147"/>
      <c r="SU72" s="147"/>
      <c r="SV72" s="147"/>
      <c r="SW72" s="147"/>
      <c r="SX72" s="147"/>
      <c r="SY72" s="147"/>
      <c r="SZ72" s="147"/>
      <c r="TA72" s="148"/>
    </row>
    <row r="73" spans="1:521" ht="13.5" customHeight="1" x14ac:dyDescent="0.2">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46"/>
      <c r="SN73" s="147"/>
      <c r="SO73" s="147"/>
      <c r="SP73" s="147"/>
      <c r="SQ73" s="147"/>
      <c r="SR73" s="147"/>
      <c r="SS73" s="147"/>
      <c r="ST73" s="147"/>
      <c r="SU73" s="147"/>
      <c r="SV73" s="147"/>
      <c r="SW73" s="147"/>
      <c r="SX73" s="147"/>
      <c r="SY73" s="147"/>
      <c r="SZ73" s="147"/>
      <c r="TA73" s="148"/>
    </row>
    <row r="74" spans="1:521" ht="13.5" customHeight="1" x14ac:dyDescent="0.2">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46"/>
      <c r="SN74" s="147"/>
      <c r="SO74" s="147"/>
      <c r="SP74" s="147"/>
      <c r="SQ74" s="147"/>
      <c r="SR74" s="147"/>
      <c r="SS74" s="147"/>
      <c r="ST74" s="147"/>
      <c r="SU74" s="147"/>
      <c r="SV74" s="147"/>
      <c r="SW74" s="147"/>
      <c r="SX74" s="147"/>
      <c r="SY74" s="147"/>
      <c r="SZ74" s="147"/>
      <c r="TA74" s="148"/>
    </row>
    <row r="75" spans="1:521" ht="13.5" customHeight="1" x14ac:dyDescent="0.2">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46"/>
      <c r="SN75" s="147"/>
      <c r="SO75" s="147"/>
      <c r="SP75" s="147"/>
      <c r="SQ75" s="147"/>
      <c r="SR75" s="147"/>
      <c r="SS75" s="147"/>
      <c r="ST75" s="147"/>
      <c r="SU75" s="147"/>
      <c r="SV75" s="147"/>
      <c r="SW75" s="147"/>
      <c r="SX75" s="147"/>
      <c r="SY75" s="147"/>
      <c r="SZ75" s="147"/>
      <c r="TA75" s="148"/>
    </row>
    <row r="76" spans="1:521" ht="13.5" customHeight="1" x14ac:dyDescent="0.2">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46"/>
      <c r="SN76" s="147"/>
      <c r="SO76" s="147"/>
      <c r="SP76" s="147"/>
      <c r="SQ76" s="147"/>
      <c r="SR76" s="147"/>
      <c r="SS76" s="147"/>
      <c r="ST76" s="147"/>
      <c r="SU76" s="147"/>
      <c r="SV76" s="147"/>
      <c r="SW76" s="147"/>
      <c r="SX76" s="147"/>
      <c r="SY76" s="147"/>
      <c r="SZ76" s="147"/>
      <c r="TA76" s="148"/>
    </row>
    <row r="77" spans="1:521" ht="13.5" customHeight="1" x14ac:dyDescent="0.2">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46"/>
      <c r="SN77" s="147"/>
      <c r="SO77" s="147"/>
      <c r="SP77" s="147"/>
      <c r="SQ77" s="147"/>
      <c r="SR77" s="147"/>
      <c r="SS77" s="147"/>
      <c r="ST77" s="147"/>
      <c r="SU77" s="147"/>
      <c r="SV77" s="147"/>
      <c r="SW77" s="147"/>
      <c r="SX77" s="147"/>
      <c r="SY77" s="147"/>
      <c r="SZ77" s="147"/>
      <c r="TA77" s="148"/>
    </row>
    <row r="78" spans="1:521" ht="13.5" customHeight="1" x14ac:dyDescent="0.2">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46"/>
      <c r="SN78" s="147"/>
      <c r="SO78" s="147"/>
      <c r="SP78" s="147"/>
      <c r="SQ78" s="147"/>
      <c r="SR78" s="147"/>
      <c r="SS78" s="147"/>
      <c r="ST78" s="147"/>
      <c r="SU78" s="147"/>
      <c r="SV78" s="147"/>
      <c r="SW78" s="147"/>
      <c r="SX78" s="147"/>
      <c r="SY78" s="147"/>
      <c r="SZ78" s="147"/>
      <c r="TA78" s="148"/>
    </row>
    <row r="79" spans="1:521" ht="13.5" customHeight="1" x14ac:dyDescent="0.2">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R02</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R03</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R04</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R05</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R06</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R02</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R03</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R04</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R05</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R06</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R02</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R03</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R04</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R05</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R06</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46"/>
      <c r="SN79" s="147"/>
      <c r="SO79" s="147"/>
      <c r="SP79" s="147"/>
      <c r="SQ79" s="147"/>
      <c r="SR79" s="147"/>
      <c r="SS79" s="147"/>
      <c r="ST79" s="147"/>
      <c r="SU79" s="147"/>
      <c r="SV79" s="147"/>
      <c r="SW79" s="147"/>
      <c r="SX79" s="147"/>
      <c r="SY79" s="147"/>
      <c r="SZ79" s="147"/>
      <c r="TA79" s="148"/>
    </row>
    <row r="80" spans="1:521" ht="13.5" customHeight="1" x14ac:dyDescent="0.2">
      <c r="A80" s="2"/>
      <c r="B80" s="13"/>
      <c r="C80" s="2"/>
      <c r="D80" s="2"/>
      <c r="E80" s="2"/>
      <c r="F80" s="2"/>
      <c r="G80" s="2"/>
      <c r="H80" s="2"/>
      <c r="I80" s="2"/>
      <c r="J80" s="15"/>
      <c r="K80" s="2"/>
      <c r="L80" s="152" t="s">
        <v>23</v>
      </c>
      <c r="M80" s="152"/>
      <c r="N80" s="152"/>
      <c r="O80" s="152"/>
      <c r="P80" s="152"/>
      <c r="Q80" s="152"/>
      <c r="R80" s="152"/>
      <c r="S80" s="152"/>
      <c r="T80" s="152"/>
      <c r="U80" s="152"/>
      <c r="V80" s="152"/>
      <c r="W80" s="152"/>
      <c r="X80" s="152"/>
      <c r="Y80" s="153">
        <f>データ!DD6</f>
        <v>52.84</v>
      </c>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f>データ!DE6</f>
        <v>56.09</v>
      </c>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f>データ!DF6</f>
        <v>59.33</v>
      </c>
      <c r="CB80" s="153"/>
      <c r="CC80" s="153"/>
      <c r="CD80" s="153"/>
      <c r="CE80" s="153"/>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f>データ!DG6</f>
        <v>62.58</v>
      </c>
      <c r="DC80" s="153"/>
      <c r="DD80" s="153"/>
      <c r="DE80" s="153"/>
      <c r="DF80" s="153"/>
      <c r="DG80" s="153"/>
      <c r="DH80" s="153"/>
      <c r="DI80" s="153"/>
      <c r="DJ80" s="153"/>
      <c r="DK80" s="153"/>
      <c r="DL80" s="153"/>
      <c r="DM80" s="153"/>
      <c r="DN80" s="153"/>
      <c r="DO80" s="153"/>
      <c r="DP80" s="153"/>
      <c r="DQ80" s="153"/>
      <c r="DR80" s="153"/>
      <c r="DS80" s="153"/>
      <c r="DT80" s="153"/>
      <c r="DU80" s="153"/>
      <c r="DV80" s="153"/>
      <c r="DW80" s="153"/>
      <c r="DX80" s="153"/>
      <c r="DY80" s="153"/>
      <c r="DZ80" s="153"/>
      <c r="EA80" s="153"/>
      <c r="EB80" s="153"/>
      <c r="EC80" s="153">
        <f>データ!DH6</f>
        <v>65.83</v>
      </c>
      <c r="ED80" s="153"/>
      <c r="EE80" s="153"/>
      <c r="EF80" s="153"/>
      <c r="EG80" s="153"/>
      <c r="EH80" s="153"/>
      <c r="EI80" s="153"/>
      <c r="EJ80" s="153"/>
      <c r="EK80" s="153"/>
      <c r="EL80" s="153"/>
      <c r="EM80" s="153"/>
      <c r="EN80" s="153"/>
      <c r="EO80" s="153"/>
      <c r="EP80" s="153"/>
      <c r="EQ80" s="153"/>
      <c r="ER80" s="153"/>
      <c r="ES80" s="153"/>
      <c r="ET80" s="153"/>
      <c r="EU80" s="153"/>
      <c r="EV80" s="153"/>
      <c r="EW80" s="153"/>
      <c r="EX80" s="153"/>
      <c r="EY80" s="153"/>
      <c r="EZ80" s="153"/>
      <c r="FA80" s="153"/>
      <c r="FB80" s="153"/>
      <c r="FC80" s="153"/>
      <c r="FD80" s="2"/>
      <c r="FE80" s="18"/>
      <c r="FF80" s="2"/>
      <c r="FG80" s="2"/>
      <c r="FH80" s="2"/>
      <c r="FI80" s="2"/>
      <c r="FJ80" s="2"/>
      <c r="FK80" s="2"/>
      <c r="FL80" s="2"/>
      <c r="FM80" s="2"/>
      <c r="FN80" s="2"/>
      <c r="FO80" s="2"/>
      <c r="FP80" s="2"/>
      <c r="FQ80" s="2"/>
      <c r="FR80" s="2"/>
      <c r="FS80" s="2"/>
      <c r="FT80" s="2"/>
      <c r="FU80" s="2"/>
      <c r="FV80" s="15"/>
      <c r="FW80" s="2"/>
      <c r="FX80" s="152" t="s">
        <v>23</v>
      </c>
      <c r="FY80" s="152"/>
      <c r="FZ80" s="152"/>
      <c r="GA80" s="152"/>
      <c r="GB80" s="152"/>
      <c r="GC80" s="152"/>
      <c r="GD80" s="152"/>
      <c r="GE80" s="152"/>
      <c r="GF80" s="152"/>
      <c r="GG80" s="152"/>
      <c r="GH80" s="152"/>
      <c r="GI80" s="152"/>
      <c r="GJ80" s="152"/>
      <c r="GK80" s="153">
        <f>データ!DO6</f>
        <v>0</v>
      </c>
      <c r="GL80" s="153"/>
      <c r="GM80" s="153"/>
      <c r="GN80" s="153"/>
      <c r="GO80" s="153"/>
      <c r="GP80" s="153"/>
      <c r="GQ80" s="153"/>
      <c r="GR80" s="153"/>
      <c r="GS80" s="153"/>
      <c r="GT80" s="153"/>
      <c r="GU80" s="153"/>
      <c r="GV80" s="153"/>
      <c r="GW80" s="153"/>
      <c r="GX80" s="153"/>
      <c r="GY80" s="153"/>
      <c r="GZ80" s="153"/>
      <c r="HA80" s="153"/>
      <c r="HB80" s="153"/>
      <c r="HC80" s="153"/>
      <c r="HD80" s="153"/>
      <c r="HE80" s="153"/>
      <c r="HF80" s="153"/>
      <c r="HG80" s="153"/>
      <c r="HH80" s="153"/>
      <c r="HI80" s="153"/>
      <c r="HJ80" s="153"/>
      <c r="HK80" s="153"/>
      <c r="HL80" s="153">
        <f>データ!DP6</f>
        <v>0</v>
      </c>
      <c r="HM80" s="153"/>
      <c r="HN80" s="153"/>
      <c r="HO80" s="153"/>
      <c r="HP80" s="153"/>
      <c r="HQ80" s="153"/>
      <c r="HR80" s="153"/>
      <c r="HS80" s="153"/>
      <c r="HT80" s="153"/>
      <c r="HU80" s="153"/>
      <c r="HV80" s="153"/>
      <c r="HW80" s="153"/>
      <c r="HX80" s="153"/>
      <c r="HY80" s="153"/>
      <c r="HZ80" s="153"/>
      <c r="IA80" s="153"/>
      <c r="IB80" s="153"/>
      <c r="IC80" s="153"/>
      <c r="ID80" s="153"/>
      <c r="IE80" s="153"/>
      <c r="IF80" s="153"/>
      <c r="IG80" s="153"/>
      <c r="IH80" s="153"/>
      <c r="II80" s="153"/>
      <c r="IJ80" s="153"/>
      <c r="IK80" s="153"/>
      <c r="IL80" s="153"/>
      <c r="IM80" s="153">
        <f>データ!DQ6</f>
        <v>0</v>
      </c>
      <c r="IN80" s="153"/>
      <c r="IO80" s="153"/>
      <c r="IP80" s="153"/>
      <c r="IQ80" s="153"/>
      <c r="IR80" s="153"/>
      <c r="IS80" s="153"/>
      <c r="IT80" s="153"/>
      <c r="IU80" s="153"/>
      <c r="IV80" s="153"/>
      <c r="IW80" s="153"/>
      <c r="IX80" s="153"/>
      <c r="IY80" s="153"/>
      <c r="IZ80" s="153"/>
      <c r="JA80" s="153"/>
      <c r="JB80" s="153"/>
      <c r="JC80" s="153"/>
      <c r="JD80" s="153"/>
      <c r="JE80" s="153"/>
      <c r="JF80" s="153"/>
      <c r="JG80" s="153"/>
      <c r="JH80" s="153"/>
      <c r="JI80" s="153"/>
      <c r="JJ80" s="153"/>
      <c r="JK80" s="153"/>
      <c r="JL80" s="153"/>
      <c r="JM80" s="153"/>
      <c r="JN80" s="153">
        <f>データ!DR6</f>
        <v>0</v>
      </c>
      <c r="JO80" s="153"/>
      <c r="JP80" s="153"/>
      <c r="JQ80" s="153"/>
      <c r="JR80" s="153"/>
      <c r="JS80" s="153"/>
      <c r="JT80" s="153"/>
      <c r="JU80" s="153"/>
      <c r="JV80" s="153"/>
      <c r="JW80" s="153"/>
      <c r="JX80" s="153"/>
      <c r="JY80" s="153"/>
      <c r="JZ80" s="153"/>
      <c r="KA80" s="153"/>
      <c r="KB80" s="153"/>
      <c r="KC80" s="153"/>
      <c r="KD80" s="153"/>
      <c r="KE80" s="153"/>
      <c r="KF80" s="153"/>
      <c r="KG80" s="153"/>
      <c r="KH80" s="153"/>
      <c r="KI80" s="153"/>
      <c r="KJ80" s="153"/>
      <c r="KK80" s="153"/>
      <c r="KL80" s="153"/>
      <c r="KM80" s="153"/>
      <c r="KN80" s="153"/>
      <c r="KO80" s="153">
        <f>データ!DS6</f>
        <v>0</v>
      </c>
      <c r="KP80" s="153"/>
      <c r="KQ80" s="153"/>
      <c r="KR80" s="153"/>
      <c r="KS80" s="153"/>
      <c r="KT80" s="153"/>
      <c r="KU80" s="153"/>
      <c r="KV80" s="153"/>
      <c r="KW80" s="153"/>
      <c r="KX80" s="153"/>
      <c r="KY80" s="153"/>
      <c r="KZ80" s="153"/>
      <c r="LA80" s="153"/>
      <c r="LB80" s="153"/>
      <c r="LC80" s="153"/>
      <c r="LD80" s="153"/>
      <c r="LE80" s="153"/>
      <c r="LF80" s="153"/>
      <c r="LG80" s="153"/>
      <c r="LH80" s="153"/>
      <c r="LI80" s="153"/>
      <c r="LJ80" s="153"/>
      <c r="LK80" s="153"/>
      <c r="LL80" s="153"/>
      <c r="LM80" s="153"/>
      <c r="LN80" s="153"/>
      <c r="LO80" s="153"/>
      <c r="LP80" s="2"/>
      <c r="LQ80" s="18"/>
      <c r="LR80" s="2"/>
      <c r="LS80" s="2"/>
      <c r="LT80" s="2"/>
      <c r="LU80" s="2"/>
      <c r="LV80" s="2"/>
      <c r="LW80" s="2"/>
      <c r="LX80" s="2"/>
      <c r="LY80" s="2"/>
      <c r="LZ80" s="2"/>
      <c r="MA80" s="2"/>
      <c r="MB80" s="2"/>
      <c r="MC80" s="2"/>
      <c r="MD80" s="2"/>
      <c r="ME80" s="2"/>
      <c r="MF80" s="2"/>
      <c r="MG80" s="2"/>
      <c r="MH80" s="15"/>
      <c r="MI80" s="2"/>
      <c r="MJ80" s="152" t="s">
        <v>23</v>
      </c>
      <c r="MK80" s="152"/>
      <c r="ML80" s="152"/>
      <c r="MM80" s="152"/>
      <c r="MN80" s="152"/>
      <c r="MO80" s="152"/>
      <c r="MP80" s="152"/>
      <c r="MQ80" s="152"/>
      <c r="MR80" s="152"/>
      <c r="MS80" s="152"/>
      <c r="MT80" s="152"/>
      <c r="MU80" s="152"/>
      <c r="MV80" s="152"/>
      <c r="MW80" s="153">
        <f>データ!DZ6</f>
        <v>0</v>
      </c>
      <c r="MX80" s="153"/>
      <c r="MY80" s="153"/>
      <c r="MZ80" s="153"/>
      <c r="NA80" s="153"/>
      <c r="NB80" s="153"/>
      <c r="NC80" s="153"/>
      <c r="ND80" s="153"/>
      <c r="NE80" s="153"/>
      <c r="NF80" s="153"/>
      <c r="NG80" s="153"/>
      <c r="NH80" s="153"/>
      <c r="NI80" s="153"/>
      <c r="NJ80" s="153"/>
      <c r="NK80" s="153"/>
      <c r="NL80" s="153"/>
      <c r="NM80" s="153"/>
      <c r="NN80" s="153"/>
      <c r="NO80" s="153"/>
      <c r="NP80" s="153"/>
      <c r="NQ80" s="153"/>
      <c r="NR80" s="153"/>
      <c r="NS80" s="153"/>
      <c r="NT80" s="153"/>
      <c r="NU80" s="153"/>
      <c r="NV80" s="153"/>
      <c r="NW80" s="153"/>
      <c r="NX80" s="153">
        <f>データ!EA6</f>
        <v>0</v>
      </c>
      <c r="NY80" s="153"/>
      <c r="NZ80" s="153"/>
      <c r="OA80" s="153"/>
      <c r="OB80" s="153"/>
      <c r="OC80" s="153"/>
      <c r="OD80" s="153"/>
      <c r="OE80" s="153"/>
      <c r="OF80" s="153"/>
      <c r="OG80" s="153"/>
      <c r="OH80" s="153"/>
      <c r="OI80" s="153"/>
      <c r="OJ80" s="153"/>
      <c r="OK80" s="153"/>
      <c r="OL80" s="153"/>
      <c r="OM80" s="153"/>
      <c r="ON80" s="153"/>
      <c r="OO80" s="153"/>
      <c r="OP80" s="153"/>
      <c r="OQ80" s="153"/>
      <c r="OR80" s="153"/>
      <c r="OS80" s="153"/>
      <c r="OT80" s="153"/>
      <c r="OU80" s="153"/>
      <c r="OV80" s="153"/>
      <c r="OW80" s="153"/>
      <c r="OX80" s="153"/>
      <c r="OY80" s="153">
        <f>データ!EB6</f>
        <v>0</v>
      </c>
      <c r="OZ80" s="153"/>
      <c r="PA80" s="153"/>
      <c r="PB80" s="153"/>
      <c r="PC80" s="153"/>
      <c r="PD80" s="153"/>
      <c r="PE80" s="153"/>
      <c r="PF80" s="153"/>
      <c r="PG80" s="153"/>
      <c r="PH80" s="153"/>
      <c r="PI80" s="153"/>
      <c r="PJ80" s="153"/>
      <c r="PK80" s="153"/>
      <c r="PL80" s="153"/>
      <c r="PM80" s="153"/>
      <c r="PN80" s="153"/>
      <c r="PO80" s="153"/>
      <c r="PP80" s="153"/>
      <c r="PQ80" s="153"/>
      <c r="PR80" s="153"/>
      <c r="PS80" s="153"/>
      <c r="PT80" s="153"/>
      <c r="PU80" s="153"/>
      <c r="PV80" s="153"/>
      <c r="PW80" s="153"/>
      <c r="PX80" s="153"/>
      <c r="PY80" s="153"/>
      <c r="PZ80" s="153">
        <f>データ!EC6</f>
        <v>0</v>
      </c>
      <c r="QA80" s="153"/>
      <c r="QB80" s="153"/>
      <c r="QC80" s="153"/>
      <c r="QD80" s="153"/>
      <c r="QE80" s="153"/>
      <c r="QF80" s="153"/>
      <c r="QG80" s="153"/>
      <c r="QH80" s="153"/>
      <c r="QI80" s="153"/>
      <c r="QJ80" s="153"/>
      <c r="QK80" s="153"/>
      <c r="QL80" s="153"/>
      <c r="QM80" s="153"/>
      <c r="QN80" s="153"/>
      <c r="QO80" s="153"/>
      <c r="QP80" s="153"/>
      <c r="QQ80" s="153"/>
      <c r="QR80" s="153"/>
      <c r="QS80" s="153"/>
      <c r="QT80" s="153"/>
      <c r="QU80" s="153"/>
      <c r="QV80" s="153"/>
      <c r="QW80" s="153"/>
      <c r="QX80" s="153"/>
      <c r="QY80" s="153"/>
      <c r="QZ80" s="153"/>
      <c r="RA80" s="153">
        <f>データ!ED6</f>
        <v>0</v>
      </c>
      <c r="RB80" s="153"/>
      <c r="RC80" s="153"/>
      <c r="RD80" s="153"/>
      <c r="RE80" s="153"/>
      <c r="RF80" s="153"/>
      <c r="RG80" s="153"/>
      <c r="RH80" s="153"/>
      <c r="RI80" s="153"/>
      <c r="RJ80" s="153"/>
      <c r="RK80" s="153"/>
      <c r="RL80" s="153"/>
      <c r="RM80" s="153"/>
      <c r="RN80" s="153"/>
      <c r="RO80" s="153"/>
      <c r="RP80" s="153"/>
      <c r="RQ80" s="153"/>
      <c r="RR80" s="153"/>
      <c r="RS80" s="153"/>
      <c r="RT80" s="153"/>
      <c r="RU80" s="153"/>
      <c r="RV80" s="153"/>
      <c r="RW80" s="153"/>
      <c r="RX80" s="153"/>
      <c r="RY80" s="153"/>
      <c r="RZ80" s="153"/>
      <c r="SA80" s="153"/>
      <c r="SB80" s="2"/>
      <c r="SC80" s="18"/>
      <c r="SD80" s="2"/>
      <c r="SE80" s="2"/>
      <c r="SF80" s="2"/>
      <c r="SG80" s="2"/>
      <c r="SH80" s="2"/>
      <c r="SI80" s="2"/>
      <c r="SJ80" s="2"/>
      <c r="SK80" s="14"/>
      <c r="SL80" s="2"/>
      <c r="SM80" s="146"/>
      <c r="SN80" s="147"/>
      <c r="SO80" s="147"/>
      <c r="SP80" s="147"/>
      <c r="SQ80" s="147"/>
      <c r="SR80" s="147"/>
      <c r="SS80" s="147"/>
      <c r="ST80" s="147"/>
      <c r="SU80" s="147"/>
      <c r="SV80" s="147"/>
      <c r="SW80" s="147"/>
      <c r="SX80" s="147"/>
      <c r="SY80" s="147"/>
      <c r="SZ80" s="147"/>
      <c r="TA80" s="148"/>
    </row>
    <row r="81" spans="1:521" ht="13.5" customHeight="1" x14ac:dyDescent="0.2">
      <c r="A81" s="2"/>
      <c r="B81" s="13"/>
      <c r="C81" s="2"/>
      <c r="D81" s="2"/>
      <c r="E81" s="2"/>
      <c r="F81" s="2"/>
      <c r="G81" s="2"/>
      <c r="H81" s="2"/>
      <c r="I81" s="2"/>
      <c r="J81" s="15"/>
      <c r="K81" s="2"/>
      <c r="L81" s="152" t="s">
        <v>24</v>
      </c>
      <c r="M81" s="152"/>
      <c r="N81" s="152"/>
      <c r="O81" s="152"/>
      <c r="P81" s="152"/>
      <c r="Q81" s="152"/>
      <c r="R81" s="152"/>
      <c r="S81" s="152"/>
      <c r="T81" s="152"/>
      <c r="U81" s="152"/>
      <c r="V81" s="152"/>
      <c r="W81" s="152"/>
      <c r="X81" s="152"/>
      <c r="Y81" s="153">
        <f>データ!DI6</f>
        <v>55.32</v>
      </c>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f>データ!DJ6</f>
        <v>55.08</v>
      </c>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f>データ!DK6</f>
        <v>56.95</v>
      </c>
      <c r="CB81" s="153"/>
      <c r="CC81" s="153"/>
      <c r="CD81" s="153"/>
      <c r="CE81" s="153"/>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f>データ!DL6</f>
        <v>58</v>
      </c>
      <c r="DC81" s="153"/>
      <c r="DD81" s="153"/>
      <c r="DE81" s="153"/>
      <c r="DF81" s="153"/>
      <c r="DG81" s="153"/>
      <c r="DH81" s="153"/>
      <c r="DI81" s="153"/>
      <c r="DJ81" s="153"/>
      <c r="DK81" s="153"/>
      <c r="DL81" s="153"/>
      <c r="DM81" s="153"/>
      <c r="DN81" s="153"/>
      <c r="DO81" s="153"/>
      <c r="DP81" s="153"/>
      <c r="DQ81" s="153"/>
      <c r="DR81" s="153"/>
      <c r="DS81" s="153"/>
      <c r="DT81" s="153"/>
      <c r="DU81" s="153"/>
      <c r="DV81" s="153"/>
      <c r="DW81" s="153"/>
      <c r="DX81" s="153"/>
      <c r="DY81" s="153"/>
      <c r="DZ81" s="153"/>
      <c r="EA81" s="153"/>
      <c r="EB81" s="153"/>
      <c r="EC81" s="153">
        <f>データ!DM6</f>
        <v>56.39</v>
      </c>
      <c r="ED81" s="153"/>
      <c r="EE81" s="153"/>
      <c r="EF81" s="153"/>
      <c r="EG81" s="153"/>
      <c r="EH81" s="153"/>
      <c r="EI81" s="153"/>
      <c r="EJ81" s="153"/>
      <c r="EK81" s="153"/>
      <c r="EL81" s="153"/>
      <c r="EM81" s="153"/>
      <c r="EN81" s="153"/>
      <c r="EO81" s="153"/>
      <c r="EP81" s="153"/>
      <c r="EQ81" s="153"/>
      <c r="ER81" s="153"/>
      <c r="ES81" s="153"/>
      <c r="ET81" s="153"/>
      <c r="EU81" s="153"/>
      <c r="EV81" s="153"/>
      <c r="EW81" s="153"/>
      <c r="EX81" s="153"/>
      <c r="EY81" s="153"/>
      <c r="EZ81" s="153"/>
      <c r="FA81" s="153"/>
      <c r="FB81" s="153"/>
      <c r="FC81" s="153"/>
      <c r="FD81" s="2"/>
      <c r="FE81" s="18"/>
      <c r="FF81" s="2"/>
      <c r="FG81" s="2"/>
      <c r="FH81" s="2"/>
      <c r="FI81" s="2"/>
      <c r="FJ81" s="2"/>
      <c r="FK81" s="2"/>
      <c r="FL81" s="2"/>
      <c r="FM81" s="2"/>
      <c r="FN81" s="2"/>
      <c r="FO81" s="2"/>
      <c r="FP81" s="2"/>
      <c r="FQ81" s="2"/>
      <c r="FR81" s="2"/>
      <c r="FS81" s="2"/>
      <c r="FT81" s="2"/>
      <c r="FU81" s="2"/>
      <c r="FV81" s="15"/>
      <c r="FW81" s="2"/>
      <c r="FX81" s="152" t="s">
        <v>24</v>
      </c>
      <c r="FY81" s="152"/>
      <c r="FZ81" s="152"/>
      <c r="GA81" s="152"/>
      <c r="GB81" s="152"/>
      <c r="GC81" s="152"/>
      <c r="GD81" s="152"/>
      <c r="GE81" s="152"/>
      <c r="GF81" s="152"/>
      <c r="GG81" s="152"/>
      <c r="GH81" s="152"/>
      <c r="GI81" s="152"/>
      <c r="GJ81" s="152"/>
      <c r="GK81" s="153">
        <f>データ!DT6</f>
        <v>7.35</v>
      </c>
      <c r="GL81" s="153"/>
      <c r="GM81" s="153"/>
      <c r="GN81" s="153"/>
      <c r="GO81" s="153"/>
      <c r="GP81" s="153"/>
      <c r="GQ81" s="153"/>
      <c r="GR81" s="153"/>
      <c r="GS81" s="153"/>
      <c r="GT81" s="153"/>
      <c r="GU81" s="153"/>
      <c r="GV81" s="153"/>
      <c r="GW81" s="153"/>
      <c r="GX81" s="153"/>
      <c r="GY81" s="153"/>
      <c r="GZ81" s="153"/>
      <c r="HA81" s="153"/>
      <c r="HB81" s="153"/>
      <c r="HC81" s="153"/>
      <c r="HD81" s="153"/>
      <c r="HE81" s="153"/>
      <c r="HF81" s="153"/>
      <c r="HG81" s="153"/>
      <c r="HH81" s="153"/>
      <c r="HI81" s="153"/>
      <c r="HJ81" s="153"/>
      <c r="HK81" s="153"/>
      <c r="HL81" s="153">
        <f>データ!DU6</f>
        <v>7.6</v>
      </c>
      <c r="HM81" s="153"/>
      <c r="HN81" s="153"/>
      <c r="HO81" s="153"/>
      <c r="HP81" s="153"/>
      <c r="HQ81" s="153"/>
      <c r="HR81" s="153"/>
      <c r="HS81" s="153"/>
      <c r="HT81" s="153"/>
      <c r="HU81" s="153"/>
      <c r="HV81" s="153"/>
      <c r="HW81" s="153"/>
      <c r="HX81" s="153"/>
      <c r="HY81" s="153"/>
      <c r="HZ81" s="153"/>
      <c r="IA81" s="153"/>
      <c r="IB81" s="153"/>
      <c r="IC81" s="153"/>
      <c r="ID81" s="153"/>
      <c r="IE81" s="153"/>
      <c r="IF81" s="153"/>
      <c r="IG81" s="153"/>
      <c r="IH81" s="153"/>
      <c r="II81" s="153"/>
      <c r="IJ81" s="153"/>
      <c r="IK81" s="153"/>
      <c r="IL81" s="153"/>
      <c r="IM81" s="153">
        <f>データ!DV6</f>
        <v>7.9</v>
      </c>
      <c r="IN81" s="153"/>
      <c r="IO81" s="153"/>
      <c r="IP81" s="153"/>
      <c r="IQ81" s="153"/>
      <c r="IR81" s="153"/>
      <c r="IS81" s="153"/>
      <c r="IT81" s="153"/>
      <c r="IU81" s="153"/>
      <c r="IV81" s="153"/>
      <c r="IW81" s="153"/>
      <c r="IX81" s="153"/>
      <c r="IY81" s="153"/>
      <c r="IZ81" s="153"/>
      <c r="JA81" s="153"/>
      <c r="JB81" s="153"/>
      <c r="JC81" s="153"/>
      <c r="JD81" s="153"/>
      <c r="JE81" s="153"/>
      <c r="JF81" s="153"/>
      <c r="JG81" s="153"/>
      <c r="JH81" s="153"/>
      <c r="JI81" s="153"/>
      <c r="JJ81" s="153"/>
      <c r="JK81" s="153"/>
      <c r="JL81" s="153"/>
      <c r="JM81" s="153"/>
      <c r="JN81" s="153">
        <f>データ!DW6</f>
        <v>8.2100000000000009</v>
      </c>
      <c r="JO81" s="153"/>
      <c r="JP81" s="153"/>
      <c r="JQ81" s="153"/>
      <c r="JR81" s="153"/>
      <c r="JS81" s="153"/>
      <c r="JT81" s="153"/>
      <c r="JU81" s="153"/>
      <c r="JV81" s="153"/>
      <c r="JW81" s="153"/>
      <c r="JX81" s="153"/>
      <c r="JY81" s="153"/>
      <c r="JZ81" s="153"/>
      <c r="KA81" s="153"/>
      <c r="KB81" s="153"/>
      <c r="KC81" s="153"/>
      <c r="KD81" s="153"/>
      <c r="KE81" s="153"/>
      <c r="KF81" s="153"/>
      <c r="KG81" s="153"/>
      <c r="KH81" s="153"/>
      <c r="KI81" s="153"/>
      <c r="KJ81" s="153"/>
      <c r="KK81" s="153"/>
      <c r="KL81" s="153"/>
      <c r="KM81" s="153"/>
      <c r="KN81" s="153"/>
      <c r="KO81" s="153">
        <f>データ!DX6</f>
        <v>11.15</v>
      </c>
      <c r="KP81" s="153"/>
      <c r="KQ81" s="153"/>
      <c r="KR81" s="153"/>
      <c r="KS81" s="153"/>
      <c r="KT81" s="153"/>
      <c r="KU81" s="153"/>
      <c r="KV81" s="153"/>
      <c r="KW81" s="153"/>
      <c r="KX81" s="153"/>
      <c r="KY81" s="153"/>
      <c r="KZ81" s="153"/>
      <c r="LA81" s="153"/>
      <c r="LB81" s="153"/>
      <c r="LC81" s="153"/>
      <c r="LD81" s="153"/>
      <c r="LE81" s="153"/>
      <c r="LF81" s="153"/>
      <c r="LG81" s="153"/>
      <c r="LH81" s="153"/>
      <c r="LI81" s="153"/>
      <c r="LJ81" s="153"/>
      <c r="LK81" s="153"/>
      <c r="LL81" s="153"/>
      <c r="LM81" s="153"/>
      <c r="LN81" s="153"/>
      <c r="LO81" s="153"/>
      <c r="LP81" s="2"/>
      <c r="LQ81" s="18"/>
      <c r="LR81" s="2"/>
      <c r="LS81" s="2"/>
      <c r="LT81" s="2"/>
      <c r="LU81" s="2"/>
      <c r="LV81" s="2"/>
      <c r="LW81" s="2"/>
      <c r="LX81" s="2"/>
      <c r="LY81" s="2"/>
      <c r="LZ81" s="2"/>
      <c r="MA81" s="2"/>
      <c r="MB81" s="2"/>
      <c r="MC81" s="2"/>
      <c r="MD81" s="2"/>
      <c r="ME81" s="2"/>
      <c r="MF81" s="2"/>
      <c r="MG81" s="2"/>
      <c r="MH81" s="15"/>
      <c r="MI81" s="2"/>
      <c r="MJ81" s="152" t="s">
        <v>24</v>
      </c>
      <c r="MK81" s="152"/>
      <c r="ML81" s="152"/>
      <c r="MM81" s="152"/>
      <c r="MN81" s="152"/>
      <c r="MO81" s="152"/>
      <c r="MP81" s="152"/>
      <c r="MQ81" s="152"/>
      <c r="MR81" s="152"/>
      <c r="MS81" s="152"/>
      <c r="MT81" s="152"/>
      <c r="MU81" s="152"/>
      <c r="MV81" s="152"/>
      <c r="MW81" s="153">
        <f>データ!EE6</f>
        <v>0.09</v>
      </c>
      <c r="MX81" s="153"/>
      <c r="MY81" s="153"/>
      <c r="MZ81" s="153"/>
      <c r="NA81" s="153"/>
      <c r="NB81" s="153"/>
      <c r="NC81" s="153"/>
      <c r="ND81" s="153"/>
      <c r="NE81" s="153"/>
      <c r="NF81" s="153"/>
      <c r="NG81" s="153"/>
      <c r="NH81" s="153"/>
      <c r="NI81" s="153"/>
      <c r="NJ81" s="153"/>
      <c r="NK81" s="153"/>
      <c r="NL81" s="153"/>
      <c r="NM81" s="153"/>
      <c r="NN81" s="153"/>
      <c r="NO81" s="153"/>
      <c r="NP81" s="153"/>
      <c r="NQ81" s="153"/>
      <c r="NR81" s="153"/>
      <c r="NS81" s="153"/>
      <c r="NT81" s="153"/>
      <c r="NU81" s="153"/>
      <c r="NV81" s="153"/>
      <c r="NW81" s="153"/>
      <c r="NX81" s="153">
        <f>データ!EF6</f>
        <v>0.4</v>
      </c>
      <c r="NY81" s="153"/>
      <c r="NZ81" s="153"/>
      <c r="OA81" s="153"/>
      <c r="OB81" s="153"/>
      <c r="OC81" s="153"/>
      <c r="OD81" s="153"/>
      <c r="OE81" s="153"/>
      <c r="OF81" s="153"/>
      <c r="OG81" s="153"/>
      <c r="OH81" s="153"/>
      <c r="OI81" s="153"/>
      <c r="OJ81" s="153"/>
      <c r="OK81" s="153"/>
      <c r="OL81" s="153"/>
      <c r="OM81" s="153"/>
      <c r="ON81" s="153"/>
      <c r="OO81" s="153"/>
      <c r="OP81" s="153"/>
      <c r="OQ81" s="153"/>
      <c r="OR81" s="153"/>
      <c r="OS81" s="153"/>
      <c r="OT81" s="153"/>
      <c r="OU81" s="153"/>
      <c r="OV81" s="153"/>
      <c r="OW81" s="153"/>
      <c r="OX81" s="153"/>
      <c r="OY81" s="153">
        <f>データ!EG6</f>
        <v>0.14000000000000001</v>
      </c>
      <c r="OZ81" s="153"/>
      <c r="PA81" s="153"/>
      <c r="PB81" s="153"/>
      <c r="PC81" s="153"/>
      <c r="PD81" s="153"/>
      <c r="PE81" s="153"/>
      <c r="PF81" s="153"/>
      <c r="PG81" s="153"/>
      <c r="PH81" s="153"/>
      <c r="PI81" s="153"/>
      <c r="PJ81" s="153"/>
      <c r="PK81" s="153"/>
      <c r="PL81" s="153"/>
      <c r="PM81" s="153"/>
      <c r="PN81" s="153"/>
      <c r="PO81" s="153"/>
      <c r="PP81" s="153"/>
      <c r="PQ81" s="153"/>
      <c r="PR81" s="153"/>
      <c r="PS81" s="153"/>
      <c r="PT81" s="153"/>
      <c r="PU81" s="153"/>
      <c r="PV81" s="153"/>
      <c r="PW81" s="153"/>
      <c r="PX81" s="153"/>
      <c r="PY81" s="153"/>
      <c r="PZ81" s="153">
        <f>データ!EH6</f>
        <v>0.19</v>
      </c>
      <c r="QA81" s="153"/>
      <c r="QB81" s="153"/>
      <c r="QC81" s="153"/>
      <c r="QD81" s="153"/>
      <c r="QE81" s="153"/>
      <c r="QF81" s="153"/>
      <c r="QG81" s="153"/>
      <c r="QH81" s="153"/>
      <c r="QI81" s="153"/>
      <c r="QJ81" s="153"/>
      <c r="QK81" s="153"/>
      <c r="QL81" s="153"/>
      <c r="QM81" s="153"/>
      <c r="QN81" s="153"/>
      <c r="QO81" s="153"/>
      <c r="QP81" s="153"/>
      <c r="QQ81" s="153"/>
      <c r="QR81" s="153"/>
      <c r="QS81" s="153"/>
      <c r="QT81" s="153"/>
      <c r="QU81" s="153"/>
      <c r="QV81" s="153"/>
      <c r="QW81" s="153"/>
      <c r="QX81" s="153"/>
      <c r="QY81" s="153"/>
      <c r="QZ81" s="153"/>
      <c r="RA81" s="153">
        <f>データ!EI6</f>
        <v>0.06</v>
      </c>
      <c r="RB81" s="153"/>
      <c r="RC81" s="153"/>
      <c r="RD81" s="153"/>
      <c r="RE81" s="153"/>
      <c r="RF81" s="153"/>
      <c r="RG81" s="153"/>
      <c r="RH81" s="153"/>
      <c r="RI81" s="153"/>
      <c r="RJ81" s="153"/>
      <c r="RK81" s="153"/>
      <c r="RL81" s="153"/>
      <c r="RM81" s="153"/>
      <c r="RN81" s="153"/>
      <c r="RO81" s="153"/>
      <c r="RP81" s="153"/>
      <c r="RQ81" s="153"/>
      <c r="RR81" s="153"/>
      <c r="RS81" s="153"/>
      <c r="RT81" s="153"/>
      <c r="RU81" s="153"/>
      <c r="RV81" s="153"/>
      <c r="RW81" s="153"/>
      <c r="RX81" s="153"/>
      <c r="RY81" s="153"/>
      <c r="RZ81" s="153"/>
      <c r="SA81" s="153"/>
      <c r="SB81" s="2"/>
      <c r="SC81" s="18"/>
      <c r="SD81" s="2"/>
      <c r="SE81" s="2"/>
      <c r="SF81" s="2"/>
      <c r="SG81" s="2"/>
      <c r="SH81" s="2"/>
      <c r="SI81" s="2"/>
      <c r="SJ81" s="2"/>
      <c r="SK81" s="14"/>
      <c r="SL81" s="2"/>
      <c r="SM81" s="146"/>
      <c r="SN81" s="147"/>
      <c r="SO81" s="147"/>
      <c r="SP81" s="147"/>
      <c r="SQ81" s="147"/>
      <c r="SR81" s="147"/>
      <c r="SS81" s="147"/>
      <c r="ST81" s="147"/>
      <c r="SU81" s="147"/>
      <c r="SV81" s="147"/>
      <c r="SW81" s="147"/>
      <c r="SX81" s="147"/>
      <c r="SY81" s="147"/>
      <c r="SZ81" s="147"/>
      <c r="TA81" s="148"/>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46"/>
      <c r="SN82" s="147"/>
      <c r="SO82" s="147"/>
      <c r="SP82" s="147"/>
      <c r="SQ82" s="147"/>
      <c r="SR82" s="147"/>
      <c r="SS82" s="147"/>
      <c r="ST82" s="147"/>
      <c r="SU82" s="147"/>
      <c r="SV82" s="147"/>
      <c r="SW82" s="147"/>
      <c r="SX82" s="147"/>
      <c r="SY82" s="147"/>
      <c r="SZ82" s="147"/>
      <c r="TA82" s="148"/>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6"/>
      <c r="SN83" s="147"/>
      <c r="SO83" s="147"/>
      <c r="SP83" s="147"/>
      <c r="SQ83" s="147"/>
      <c r="SR83" s="147"/>
      <c r="SS83" s="147"/>
      <c r="ST83" s="147"/>
      <c r="SU83" s="147"/>
      <c r="SV83" s="147"/>
      <c r="SW83" s="147"/>
      <c r="SX83" s="147"/>
      <c r="SY83" s="147"/>
      <c r="SZ83" s="147"/>
      <c r="TA83" s="148"/>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6"/>
      <c r="SN84" s="147"/>
      <c r="SO84" s="147"/>
      <c r="SP84" s="147"/>
      <c r="SQ84" s="147"/>
      <c r="SR84" s="147"/>
      <c r="SS84" s="147"/>
      <c r="ST84" s="147"/>
      <c r="SU84" s="147"/>
      <c r="SV84" s="147"/>
      <c r="SW84" s="147"/>
      <c r="SX84" s="147"/>
      <c r="SY84" s="147"/>
      <c r="SZ84" s="147"/>
      <c r="TA84" s="148"/>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9"/>
      <c r="SN85" s="150"/>
      <c r="SO85" s="150"/>
      <c r="SP85" s="150"/>
      <c r="SQ85" s="150"/>
      <c r="SR85" s="150"/>
      <c r="SS85" s="150"/>
      <c r="ST85" s="150"/>
      <c r="SU85" s="150"/>
      <c r="SV85" s="150"/>
      <c r="SW85" s="150"/>
      <c r="SX85" s="150"/>
      <c r="SY85" s="150"/>
      <c r="SZ85" s="150"/>
      <c r="TA85" s="151"/>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56" t="s">
        <v>29</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t="s">
        <v>30</v>
      </c>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t="s">
        <v>31</v>
      </c>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t="s">
        <v>32</v>
      </c>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t="s">
        <v>33</v>
      </c>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t="s">
        <v>34</v>
      </c>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t="s">
        <v>35</v>
      </c>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t="s">
        <v>36</v>
      </c>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t="s">
        <v>37</v>
      </c>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t="s">
        <v>38</v>
      </c>
      <c r="IM89" s="156"/>
      <c r="IN89" s="156"/>
      <c r="IO89" s="156"/>
      <c r="IP89" s="156"/>
      <c r="IQ89" s="156"/>
      <c r="IR89" s="156"/>
      <c r="IS89" s="156"/>
      <c r="IT89" s="156"/>
      <c r="IU89" s="156"/>
      <c r="IV89" s="156"/>
      <c r="IW89" s="156"/>
      <c r="IX89" s="156"/>
      <c r="IY89" s="156"/>
      <c r="IZ89" s="156"/>
      <c r="JA89" s="156"/>
      <c r="JB89" s="156"/>
      <c r="JC89" s="156"/>
      <c r="JD89" s="156"/>
      <c r="JE89" s="156"/>
      <c r="JF89" s="156"/>
      <c r="JG89" s="156"/>
      <c r="JH89" s="156"/>
      <c r="JI89" s="156"/>
      <c r="JJ89" s="156"/>
      <c r="JK89" s="156"/>
      <c r="JL89" s="156"/>
      <c r="JM89" s="156" t="s">
        <v>31</v>
      </c>
      <c r="JN89" s="156"/>
      <c r="JO89" s="156"/>
      <c r="JP89" s="156"/>
      <c r="JQ89" s="156"/>
      <c r="JR89" s="156"/>
      <c r="JS89" s="156"/>
      <c r="JT89" s="156"/>
      <c r="JU89" s="156"/>
      <c r="JV89" s="156"/>
      <c r="JW89" s="156"/>
      <c r="JX89" s="156"/>
      <c r="JY89" s="156"/>
      <c r="JZ89" s="156"/>
      <c r="KA89" s="156"/>
      <c r="KB89" s="156"/>
      <c r="KC89" s="156"/>
      <c r="KD89" s="156"/>
      <c r="KE89" s="156"/>
      <c r="KF89" s="156"/>
      <c r="KG89" s="156"/>
      <c r="KH89" s="156"/>
      <c r="KI89" s="156"/>
      <c r="KJ89" s="156"/>
      <c r="KK89" s="156"/>
      <c r="KL89" s="156"/>
      <c r="KM89" s="156"/>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54" t="str">
        <f>データ!AD6</f>
        <v>【111.95】</v>
      </c>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t="str">
        <f>データ!AO6</f>
        <v>【22.25】</v>
      </c>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4" t="str">
        <f>データ!AZ6</f>
        <v>【439.16】</v>
      </c>
      <c r="BF90" s="154"/>
      <c r="BG90" s="154"/>
      <c r="BH90" s="154"/>
      <c r="BI90" s="154"/>
      <c r="BJ90" s="154"/>
      <c r="BK90" s="154"/>
      <c r="BL90" s="154"/>
      <c r="BM90" s="154"/>
      <c r="BN90" s="154"/>
      <c r="BO90" s="154"/>
      <c r="BP90" s="154"/>
      <c r="BQ90" s="154"/>
      <c r="BR90" s="154"/>
      <c r="BS90" s="154"/>
      <c r="BT90" s="154"/>
      <c r="BU90" s="154"/>
      <c r="BV90" s="154"/>
      <c r="BW90" s="154"/>
      <c r="BX90" s="154"/>
      <c r="BY90" s="154"/>
      <c r="BZ90" s="154"/>
      <c r="CA90" s="154"/>
      <c r="CB90" s="154"/>
      <c r="CC90" s="154"/>
      <c r="CD90" s="154"/>
      <c r="CE90" s="154"/>
      <c r="CF90" s="154" t="str">
        <f>データ!BK6</f>
        <v>【227.97】</v>
      </c>
      <c r="CG90" s="154"/>
      <c r="CH90" s="154"/>
      <c r="CI90" s="154"/>
      <c r="CJ90" s="154"/>
      <c r="CK90" s="154"/>
      <c r="CL90" s="154"/>
      <c r="CM90" s="154"/>
      <c r="CN90" s="154"/>
      <c r="CO90" s="154"/>
      <c r="CP90" s="154"/>
      <c r="CQ90" s="154"/>
      <c r="CR90" s="154"/>
      <c r="CS90" s="154"/>
      <c r="CT90" s="154"/>
      <c r="CU90" s="154"/>
      <c r="CV90" s="154"/>
      <c r="CW90" s="154"/>
      <c r="CX90" s="154"/>
      <c r="CY90" s="154"/>
      <c r="CZ90" s="154"/>
      <c r="DA90" s="154"/>
      <c r="DB90" s="154"/>
      <c r="DC90" s="154"/>
      <c r="DD90" s="154"/>
      <c r="DE90" s="154"/>
      <c r="DF90" s="154"/>
      <c r="DG90" s="154" t="str">
        <f>データ!BV6</f>
        <v>【107.69】</v>
      </c>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t="str">
        <f>データ!CG6</f>
        <v>【20.26】</v>
      </c>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t="str">
        <f>データ!CR6</f>
        <v>【52.31】</v>
      </c>
      <c r="FJ90" s="155"/>
      <c r="FK90" s="155"/>
      <c r="FL90" s="155"/>
      <c r="FM90" s="155"/>
      <c r="FN90" s="155"/>
      <c r="FO90" s="155"/>
      <c r="FP90" s="155"/>
      <c r="FQ90" s="155"/>
      <c r="FR90" s="155"/>
      <c r="FS90" s="155"/>
      <c r="FT90" s="155"/>
      <c r="FU90" s="155"/>
      <c r="FV90" s="155"/>
      <c r="FW90" s="155"/>
      <c r="FX90" s="155"/>
      <c r="FY90" s="155"/>
      <c r="FZ90" s="155"/>
      <c r="GA90" s="155"/>
      <c r="GB90" s="155"/>
      <c r="GC90" s="155"/>
      <c r="GD90" s="155"/>
      <c r="GE90" s="155"/>
      <c r="GF90" s="155"/>
      <c r="GG90" s="155"/>
      <c r="GH90" s="155"/>
      <c r="GI90" s="155"/>
      <c r="GJ90" s="154" t="str">
        <f>データ!DC6</f>
        <v>【77.20】</v>
      </c>
      <c r="GK90" s="155"/>
      <c r="GL90" s="155"/>
      <c r="GM90" s="155"/>
      <c r="GN90" s="155"/>
      <c r="GO90" s="155"/>
      <c r="GP90" s="155"/>
      <c r="GQ90" s="155"/>
      <c r="GR90" s="155"/>
      <c r="GS90" s="155"/>
      <c r="GT90" s="155"/>
      <c r="GU90" s="155"/>
      <c r="GV90" s="155"/>
      <c r="GW90" s="155"/>
      <c r="GX90" s="155"/>
      <c r="GY90" s="155"/>
      <c r="GZ90" s="155"/>
      <c r="HA90" s="155"/>
      <c r="HB90" s="155"/>
      <c r="HC90" s="155"/>
      <c r="HD90" s="155"/>
      <c r="HE90" s="155"/>
      <c r="HF90" s="155"/>
      <c r="HG90" s="155"/>
      <c r="HH90" s="155"/>
      <c r="HI90" s="155"/>
      <c r="HJ90" s="155"/>
      <c r="HK90" s="154" t="str">
        <f>データ!DN6</f>
        <v>【61.29】</v>
      </c>
      <c r="HL90" s="155"/>
      <c r="HM90" s="155"/>
      <c r="HN90" s="155"/>
      <c r="HO90" s="155"/>
      <c r="HP90" s="155"/>
      <c r="HQ90" s="155"/>
      <c r="HR90" s="155"/>
      <c r="HS90" s="155"/>
      <c r="HT90" s="155"/>
      <c r="HU90" s="155"/>
      <c r="HV90" s="155"/>
      <c r="HW90" s="155"/>
      <c r="HX90" s="155"/>
      <c r="HY90" s="155"/>
      <c r="HZ90" s="155"/>
      <c r="IA90" s="155"/>
      <c r="IB90" s="155"/>
      <c r="IC90" s="155"/>
      <c r="ID90" s="155"/>
      <c r="IE90" s="155"/>
      <c r="IF90" s="155"/>
      <c r="IG90" s="155"/>
      <c r="IH90" s="155"/>
      <c r="II90" s="155"/>
      <c r="IJ90" s="155"/>
      <c r="IK90" s="155"/>
      <c r="IL90" s="154" t="str">
        <f>データ!DY6</f>
        <v>【50.74】</v>
      </c>
      <c r="IM90" s="155"/>
      <c r="IN90" s="155"/>
      <c r="IO90" s="155"/>
      <c r="IP90" s="155"/>
      <c r="IQ90" s="155"/>
      <c r="IR90" s="155"/>
      <c r="IS90" s="155"/>
      <c r="IT90" s="155"/>
      <c r="IU90" s="155"/>
      <c r="IV90" s="155"/>
      <c r="IW90" s="155"/>
      <c r="IX90" s="155"/>
      <c r="IY90" s="155"/>
      <c r="IZ90" s="155"/>
      <c r="JA90" s="155"/>
      <c r="JB90" s="155"/>
      <c r="JC90" s="155"/>
      <c r="JD90" s="155"/>
      <c r="JE90" s="155"/>
      <c r="JF90" s="155"/>
      <c r="JG90" s="155"/>
      <c r="JH90" s="155"/>
      <c r="JI90" s="155"/>
      <c r="JJ90" s="155"/>
      <c r="JK90" s="155"/>
      <c r="JL90" s="155"/>
      <c r="JM90" s="154" t="str">
        <f>データ!EJ6</f>
        <v>【0.20】</v>
      </c>
      <c r="JN90" s="155"/>
      <c r="JO90" s="155"/>
      <c r="JP90" s="155"/>
      <c r="JQ90" s="155"/>
      <c r="JR90" s="155"/>
      <c r="JS90" s="155"/>
      <c r="JT90" s="155"/>
      <c r="JU90" s="155"/>
      <c r="JV90" s="155"/>
      <c r="JW90" s="155"/>
      <c r="JX90" s="155"/>
      <c r="JY90" s="155"/>
      <c r="JZ90" s="155"/>
      <c r="KA90" s="155"/>
      <c r="KB90" s="155"/>
      <c r="KC90" s="155"/>
      <c r="KD90" s="155"/>
      <c r="KE90" s="155"/>
      <c r="KF90" s="155"/>
      <c r="KG90" s="155"/>
      <c r="KH90" s="155"/>
      <c r="KI90" s="155"/>
      <c r="KJ90" s="155"/>
      <c r="KK90" s="155"/>
      <c r="KL90" s="155"/>
      <c r="KM90" s="1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bGG3oDarCtiHAw8iqPpe/MtjW0bLSPJdVFRhW4eqVhyjx+etRdyx4Zo0+TXNPNqSQUZoyHj8Iag0+sCZV1o0g==" saltValue="copfHX2XEKSViViD4koIRQ=="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OY81:PY81"/>
    <mergeCell ref="PZ81:QZ81"/>
    <mergeCell ref="RA80:SA80"/>
    <mergeCell ref="FX80:GJ80"/>
    <mergeCell ref="GK80:HK80"/>
    <mergeCell ref="HL80:IL80"/>
    <mergeCell ref="IM80:JM80"/>
    <mergeCell ref="JN80:KN80"/>
    <mergeCell ref="KO80:LO80"/>
    <mergeCell ref="SM66:TA67"/>
    <mergeCell ref="MJ80:MV80"/>
    <mergeCell ref="MW80:NW80"/>
    <mergeCell ref="NX80:OX80"/>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PZ80:QZ80"/>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39</v>
      </c>
    </row>
    <row r="2" spans="1:140" x14ac:dyDescent="0.2">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41</v>
      </c>
      <c r="B3" s="29" t="s">
        <v>42</v>
      </c>
      <c r="C3" s="29" t="s">
        <v>43</v>
      </c>
      <c r="D3" s="29" t="s">
        <v>44</v>
      </c>
      <c r="E3" s="29" t="s">
        <v>45</v>
      </c>
      <c r="F3" s="29" t="s">
        <v>46</v>
      </c>
      <c r="G3" s="29" t="s">
        <v>47</v>
      </c>
      <c r="H3" s="158" t="s">
        <v>48</v>
      </c>
      <c r="I3" s="159"/>
      <c r="J3" s="159"/>
      <c r="K3" s="159"/>
      <c r="L3" s="159"/>
      <c r="M3" s="159"/>
      <c r="N3" s="159"/>
      <c r="O3" s="159"/>
      <c r="P3" s="159"/>
      <c r="Q3" s="159"/>
      <c r="R3" s="159"/>
      <c r="S3" s="159"/>
      <c r="T3" s="162" t="s">
        <v>49</v>
      </c>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t="s">
        <v>50</v>
      </c>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row>
    <row r="4" spans="1:140" x14ac:dyDescent="0.2">
      <c r="A4" s="28" t="s">
        <v>51</v>
      </c>
      <c r="B4" s="30"/>
      <c r="C4" s="30"/>
      <c r="D4" s="30"/>
      <c r="E4" s="30"/>
      <c r="F4" s="30"/>
      <c r="G4" s="30"/>
      <c r="H4" s="160"/>
      <c r="I4" s="161"/>
      <c r="J4" s="161"/>
      <c r="K4" s="161"/>
      <c r="L4" s="161"/>
      <c r="M4" s="161"/>
      <c r="N4" s="161"/>
      <c r="O4" s="161"/>
      <c r="P4" s="161"/>
      <c r="Q4" s="161"/>
      <c r="R4" s="161"/>
      <c r="S4" s="161"/>
      <c r="T4" s="157" t="s">
        <v>52</v>
      </c>
      <c r="U4" s="157"/>
      <c r="V4" s="157"/>
      <c r="W4" s="157"/>
      <c r="X4" s="157"/>
      <c r="Y4" s="157"/>
      <c r="Z4" s="157"/>
      <c r="AA4" s="157"/>
      <c r="AB4" s="157"/>
      <c r="AC4" s="157"/>
      <c r="AD4" s="157"/>
      <c r="AE4" s="157" t="s">
        <v>53</v>
      </c>
      <c r="AF4" s="157"/>
      <c r="AG4" s="157"/>
      <c r="AH4" s="157"/>
      <c r="AI4" s="157"/>
      <c r="AJ4" s="157"/>
      <c r="AK4" s="157"/>
      <c r="AL4" s="157"/>
      <c r="AM4" s="157"/>
      <c r="AN4" s="157"/>
      <c r="AO4" s="157"/>
      <c r="AP4" s="157" t="s">
        <v>54</v>
      </c>
      <c r="AQ4" s="157"/>
      <c r="AR4" s="157"/>
      <c r="AS4" s="157"/>
      <c r="AT4" s="157"/>
      <c r="AU4" s="157"/>
      <c r="AV4" s="157"/>
      <c r="AW4" s="157"/>
      <c r="AX4" s="157"/>
      <c r="AY4" s="157"/>
      <c r="AZ4" s="157"/>
      <c r="BA4" s="157" t="s">
        <v>55</v>
      </c>
      <c r="BB4" s="157"/>
      <c r="BC4" s="157"/>
      <c r="BD4" s="157"/>
      <c r="BE4" s="157"/>
      <c r="BF4" s="157"/>
      <c r="BG4" s="157"/>
      <c r="BH4" s="157"/>
      <c r="BI4" s="157"/>
      <c r="BJ4" s="157"/>
      <c r="BK4" s="157"/>
      <c r="BL4" s="157" t="s">
        <v>56</v>
      </c>
      <c r="BM4" s="157"/>
      <c r="BN4" s="157"/>
      <c r="BO4" s="157"/>
      <c r="BP4" s="157"/>
      <c r="BQ4" s="157"/>
      <c r="BR4" s="157"/>
      <c r="BS4" s="157"/>
      <c r="BT4" s="157"/>
      <c r="BU4" s="157"/>
      <c r="BV4" s="157"/>
      <c r="BW4" s="157" t="s">
        <v>57</v>
      </c>
      <c r="BX4" s="157"/>
      <c r="BY4" s="157"/>
      <c r="BZ4" s="157"/>
      <c r="CA4" s="157"/>
      <c r="CB4" s="157"/>
      <c r="CC4" s="157"/>
      <c r="CD4" s="157"/>
      <c r="CE4" s="157"/>
      <c r="CF4" s="157"/>
      <c r="CG4" s="157"/>
      <c r="CH4" s="157" t="s">
        <v>58</v>
      </c>
      <c r="CI4" s="157"/>
      <c r="CJ4" s="157"/>
      <c r="CK4" s="157"/>
      <c r="CL4" s="157"/>
      <c r="CM4" s="157"/>
      <c r="CN4" s="157"/>
      <c r="CO4" s="157"/>
      <c r="CP4" s="157"/>
      <c r="CQ4" s="157"/>
      <c r="CR4" s="157"/>
      <c r="CS4" s="157" t="s">
        <v>59</v>
      </c>
      <c r="CT4" s="157"/>
      <c r="CU4" s="157"/>
      <c r="CV4" s="157"/>
      <c r="CW4" s="157"/>
      <c r="CX4" s="157"/>
      <c r="CY4" s="157"/>
      <c r="CZ4" s="157"/>
      <c r="DA4" s="157"/>
      <c r="DB4" s="157"/>
      <c r="DC4" s="157"/>
      <c r="DD4" s="157" t="s">
        <v>60</v>
      </c>
      <c r="DE4" s="157"/>
      <c r="DF4" s="157"/>
      <c r="DG4" s="157"/>
      <c r="DH4" s="157"/>
      <c r="DI4" s="157"/>
      <c r="DJ4" s="157"/>
      <c r="DK4" s="157"/>
      <c r="DL4" s="157"/>
      <c r="DM4" s="157"/>
      <c r="DN4" s="157"/>
      <c r="DO4" s="157" t="s">
        <v>61</v>
      </c>
      <c r="DP4" s="157"/>
      <c r="DQ4" s="157"/>
      <c r="DR4" s="157"/>
      <c r="DS4" s="157"/>
      <c r="DT4" s="157"/>
      <c r="DU4" s="157"/>
      <c r="DV4" s="157"/>
      <c r="DW4" s="157"/>
      <c r="DX4" s="157"/>
      <c r="DY4" s="157"/>
      <c r="DZ4" s="157" t="s">
        <v>62</v>
      </c>
      <c r="EA4" s="157"/>
      <c r="EB4" s="157"/>
      <c r="EC4" s="157"/>
      <c r="ED4" s="157"/>
      <c r="EE4" s="157"/>
      <c r="EF4" s="157"/>
      <c r="EG4" s="157"/>
      <c r="EH4" s="157"/>
      <c r="EI4" s="157"/>
      <c r="EJ4" s="157"/>
    </row>
    <row r="5" spans="1:140" x14ac:dyDescent="0.2">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2">
      <c r="A6" s="28" t="s">
        <v>88</v>
      </c>
      <c r="B6" s="33"/>
      <c r="C6" s="33"/>
      <c r="D6" s="33"/>
      <c r="E6" s="33"/>
      <c r="F6" s="33"/>
      <c r="G6" s="33"/>
      <c r="H6" s="33"/>
      <c r="I6" s="33"/>
      <c r="J6" s="33"/>
      <c r="K6" s="33"/>
      <c r="L6" s="33"/>
      <c r="M6" s="33"/>
      <c r="N6" s="33"/>
      <c r="O6" s="33"/>
      <c r="P6" s="33"/>
      <c r="Q6" s="34"/>
      <c r="R6" s="33"/>
      <c r="S6" s="33"/>
      <c r="T6" s="35">
        <f t="shared" ref="T6:CE6" si="3">T7</f>
        <v>107.82</v>
      </c>
      <c r="U6" s="35">
        <f>U7</f>
        <v>104.13</v>
      </c>
      <c r="V6" s="35">
        <f>V7</f>
        <v>110.44</v>
      </c>
      <c r="W6" s="35">
        <f>W7</f>
        <v>118.32</v>
      </c>
      <c r="X6" s="35">
        <f t="shared" si="3"/>
        <v>112.15</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7918.36</v>
      </c>
      <c r="AQ6" s="35">
        <f>AQ7</f>
        <v>6380.3</v>
      </c>
      <c r="AR6" s="35">
        <f>AR7</f>
        <v>6875</v>
      </c>
      <c r="AS6" s="35">
        <f>AS7</f>
        <v>5337.08</v>
      </c>
      <c r="AT6" s="35">
        <f t="shared" si="3"/>
        <v>5159.88</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80.989999999999995</v>
      </c>
      <c r="BM6" s="35">
        <f>BM7</f>
        <v>74.260000000000005</v>
      </c>
      <c r="BN6" s="35">
        <f>BN7</f>
        <v>92.79</v>
      </c>
      <c r="BO6" s="35">
        <f>BO7</f>
        <v>118.03</v>
      </c>
      <c r="BP6" s="35">
        <f t="shared" si="3"/>
        <v>97.04</v>
      </c>
      <c r="BQ6" s="35">
        <f t="shared" si="3"/>
        <v>90.8</v>
      </c>
      <c r="BR6" s="35">
        <f t="shared" si="3"/>
        <v>93.49</v>
      </c>
      <c r="BS6" s="35">
        <f t="shared" si="3"/>
        <v>94.77</v>
      </c>
      <c r="BT6" s="35">
        <f t="shared" si="3"/>
        <v>89.59</v>
      </c>
      <c r="BU6" s="35">
        <f t="shared" si="3"/>
        <v>88.44</v>
      </c>
      <c r="BV6" s="33" t="str">
        <f>IF(BV7="-","【-】","【"&amp;SUBSTITUTE(TEXT(BV7,"#,##0.00"),"-","△")&amp;"】")</f>
        <v>【107.69】</v>
      </c>
      <c r="BW6" s="35">
        <f t="shared" si="3"/>
        <v>64.13</v>
      </c>
      <c r="BX6" s="35">
        <f>BX7</f>
        <v>66.77</v>
      </c>
      <c r="BY6" s="35">
        <f>BY7</f>
        <v>53.42</v>
      </c>
      <c r="BZ6" s="35">
        <f>BZ7</f>
        <v>40.71</v>
      </c>
      <c r="CA6" s="35">
        <f t="shared" si="3"/>
        <v>47.26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19.89</v>
      </c>
      <c r="CI6" s="35">
        <f>CI7</f>
        <v>19.22</v>
      </c>
      <c r="CJ6" s="35">
        <f>CJ7</f>
        <v>19.89</v>
      </c>
      <c r="CK6" s="35">
        <f>CK7</f>
        <v>21.67</v>
      </c>
      <c r="CL6" s="35">
        <f t="shared" si="5"/>
        <v>20.89</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30.11</v>
      </c>
      <c r="CT6" s="35">
        <f>CT7</f>
        <v>30.22</v>
      </c>
      <c r="CU6" s="35">
        <f>CU7</f>
        <v>32.33</v>
      </c>
      <c r="CV6" s="35">
        <f>CV7</f>
        <v>32.33</v>
      </c>
      <c r="CW6" s="35">
        <f t="shared" si="6"/>
        <v>35.67</v>
      </c>
      <c r="CX6" s="35">
        <f t="shared" si="6"/>
        <v>49.05</v>
      </c>
      <c r="CY6" s="35">
        <f t="shared" si="6"/>
        <v>50.94</v>
      </c>
      <c r="CZ6" s="35">
        <f t="shared" si="6"/>
        <v>49.76</v>
      </c>
      <c r="DA6" s="35">
        <f t="shared" si="6"/>
        <v>49.18</v>
      </c>
      <c r="DB6" s="35">
        <f t="shared" si="6"/>
        <v>52.48</v>
      </c>
      <c r="DC6" s="33" t="str">
        <f>IF(DC7="-","【-】","【"&amp;SUBSTITUTE(TEXT(DC7,"#,##0.00"),"-","△")&amp;"】")</f>
        <v>【77.20】</v>
      </c>
      <c r="DD6" s="35">
        <f t="shared" ref="DD6:DM6" si="7">DD7</f>
        <v>52.84</v>
      </c>
      <c r="DE6" s="35">
        <f>DE7</f>
        <v>56.09</v>
      </c>
      <c r="DF6" s="35">
        <f>DF7</f>
        <v>59.33</v>
      </c>
      <c r="DG6" s="35">
        <f>DG7</f>
        <v>62.58</v>
      </c>
      <c r="DH6" s="35">
        <f t="shared" si="7"/>
        <v>65.83</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89</v>
      </c>
      <c r="C7" s="37" t="s">
        <v>90</v>
      </c>
      <c r="D7" s="37" t="s">
        <v>91</v>
      </c>
      <c r="E7" s="37" t="s">
        <v>92</v>
      </c>
      <c r="F7" s="37" t="s">
        <v>93</v>
      </c>
      <c r="G7" s="37" t="s">
        <v>94</v>
      </c>
      <c r="H7" s="37" t="s">
        <v>95</v>
      </c>
      <c r="I7" s="37" t="s">
        <v>96</v>
      </c>
      <c r="J7" s="37" t="s">
        <v>97</v>
      </c>
      <c r="K7" s="38">
        <v>900</v>
      </c>
      <c r="L7" s="37" t="s">
        <v>98</v>
      </c>
      <c r="M7" s="38">
        <v>1</v>
      </c>
      <c r="N7" s="38">
        <v>188</v>
      </c>
      <c r="O7" s="39" t="s">
        <v>99</v>
      </c>
      <c r="P7" s="39">
        <v>92.3</v>
      </c>
      <c r="Q7" s="38">
        <v>23</v>
      </c>
      <c r="R7" s="38">
        <v>321</v>
      </c>
      <c r="S7" s="37" t="s">
        <v>100</v>
      </c>
      <c r="T7" s="40">
        <v>107.82</v>
      </c>
      <c r="U7" s="40">
        <v>104.13</v>
      </c>
      <c r="V7" s="40">
        <v>110.44</v>
      </c>
      <c r="W7" s="40">
        <v>118.32</v>
      </c>
      <c r="X7" s="40">
        <v>112.15</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7918.36</v>
      </c>
      <c r="AQ7" s="40">
        <v>6380.3</v>
      </c>
      <c r="AR7" s="40">
        <v>6875</v>
      </c>
      <c r="AS7" s="40">
        <v>5337.08</v>
      </c>
      <c r="AT7" s="40">
        <v>5159.88</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80.989999999999995</v>
      </c>
      <c r="BM7" s="40">
        <v>74.260000000000005</v>
      </c>
      <c r="BN7" s="40">
        <v>92.79</v>
      </c>
      <c r="BO7" s="40">
        <v>118.03</v>
      </c>
      <c r="BP7" s="40">
        <v>97.04</v>
      </c>
      <c r="BQ7" s="40">
        <v>90.8</v>
      </c>
      <c r="BR7" s="40">
        <v>93.49</v>
      </c>
      <c r="BS7" s="40">
        <v>94.77</v>
      </c>
      <c r="BT7" s="40">
        <v>89.59</v>
      </c>
      <c r="BU7" s="40">
        <v>88.44</v>
      </c>
      <c r="BV7" s="40">
        <v>107.69</v>
      </c>
      <c r="BW7" s="40">
        <v>64.13</v>
      </c>
      <c r="BX7" s="40">
        <v>66.77</v>
      </c>
      <c r="BY7" s="40">
        <v>53.42</v>
      </c>
      <c r="BZ7" s="40">
        <v>40.71</v>
      </c>
      <c r="CA7" s="40">
        <v>47.26</v>
      </c>
      <c r="CB7" s="40">
        <v>50.56</v>
      </c>
      <c r="CC7" s="40">
        <v>49.4</v>
      </c>
      <c r="CD7" s="40">
        <v>49.51</v>
      </c>
      <c r="CE7" s="40">
        <v>52.49</v>
      </c>
      <c r="CF7" s="40">
        <v>51.61</v>
      </c>
      <c r="CG7" s="40">
        <v>20.260000000000002</v>
      </c>
      <c r="CH7" s="40">
        <v>19.89</v>
      </c>
      <c r="CI7" s="40">
        <v>19.22</v>
      </c>
      <c r="CJ7" s="40">
        <v>19.89</v>
      </c>
      <c r="CK7" s="40">
        <v>21.67</v>
      </c>
      <c r="CL7" s="40">
        <v>20.89</v>
      </c>
      <c r="CM7" s="40">
        <v>34.19</v>
      </c>
      <c r="CN7" s="40">
        <v>36.65</v>
      </c>
      <c r="CO7" s="40">
        <v>33.29</v>
      </c>
      <c r="CP7" s="40">
        <v>31.77</v>
      </c>
      <c r="CQ7" s="40">
        <v>33.729999999999997</v>
      </c>
      <c r="CR7" s="40">
        <v>52.31</v>
      </c>
      <c r="CS7" s="40">
        <v>30.11</v>
      </c>
      <c r="CT7" s="40">
        <v>30.22</v>
      </c>
      <c r="CU7" s="40">
        <v>32.33</v>
      </c>
      <c r="CV7" s="40">
        <v>32.33</v>
      </c>
      <c r="CW7" s="40">
        <v>35.67</v>
      </c>
      <c r="CX7" s="40">
        <v>49.05</v>
      </c>
      <c r="CY7" s="40">
        <v>50.94</v>
      </c>
      <c r="CZ7" s="40">
        <v>49.76</v>
      </c>
      <c r="DA7" s="40">
        <v>49.18</v>
      </c>
      <c r="DB7" s="40">
        <v>52.48</v>
      </c>
      <c r="DC7" s="40">
        <v>77.2</v>
      </c>
      <c r="DD7" s="40">
        <v>52.84</v>
      </c>
      <c r="DE7" s="40">
        <v>56.09</v>
      </c>
      <c r="DF7" s="40">
        <v>59.33</v>
      </c>
      <c r="DG7" s="40">
        <v>62.58</v>
      </c>
      <c r="DH7" s="40">
        <v>65.83</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107.82</v>
      </c>
      <c r="V11" s="48">
        <f>IF(U6="-",NA(),U6)</f>
        <v>104.13</v>
      </c>
      <c r="W11" s="48">
        <f>IF(V6="-",NA(),V6)</f>
        <v>110.44</v>
      </c>
      <c r="X11" s="48">
        <f>IF(W6="-",NA(),W6)</f>
        <v>118.32</v>
      </c>
      <c r="Y11" s="48">
        <f>IF(X6="-",NA(),X6)</f>
        <v>112.15</v>
      </c>
      <c r="AE11" s="47" t="s">
        <v>23</v>
      </c>
      <c r="AF11" s="48">
        <f>IF(AE6="-",NA(),AE6)</f>
        <v>0</v>
      </c>
      <c r="AG11" s="48">
        <f>IF(AF6="-",NA(),AF6)</f>
        <v>0</v>
      </c>
      <c r="AH11" s="48">
        <f>IF(AG6="-",NA(),AG6)</f>
        <v>0</v>
      </c>
      <c r="AI11" s="48">
        <f>IF(AH6="-",NA(),AH6)</f>
        <v>0</v>
      </c>
      <c r="AJ11" s="48">
        <f>IF(AI6="-",NA(),AI6)</f>
        <v>0</v>
      </c>
      <c r="AP11" s="47" t="s">
        <v>23</v>
      </c>
      <c r="AQ11" s="48">
        <f>IF(AP6="-",NA(),AP6)</f>
        <v>7918.36</v>
      </c>
      <c r="AR11" s="48">
        <f>IF(AQ6="-",NA(),AQ6)</f>
        <v>6380.3</v>
      </c>
      <c r="AS11" s="48">
        <f>IF(AR6="-",NA(),AR6)</f>
        <v>6875</v>
      </c>
      <c r="AT11" s="48">
        <f>IF(AS6="-",NA(),AS6)</f>
        <v>5337.08</v>
      </c>
      <c r="AU11" s="48">
        <f>IF(AT6="-",NA(),AT6)</f>
        <v>5159.88</v>
      </c>
      <c r="BA11" s="47" t="s">
        <v>23</v>
      </c>
      <c r="BB11" s="48">
        <f>IF(BA6="-",NA(),BA6)</f>
        <v>0</v>
      </c>
      <c r="BC11" s="48">
        <f>IF(BB6="-",NA(),BB6)</f>
        <v>0</v>
      </c>
      <c r="BD11" s="48">
        <f>IF(BC6="-",NA(),BC6)</f>
        <v>0</v>
      </c>
      <c r="BE11" s="48">
        <f>IF(BD6="-",NA(),BD6)</f>
        <v>0</v>
      </c>
      <c r="BF11" s="48">
        <f>IF(BE6="-",NA(),BE6)</f>
        <v>0</v>
      </c>
      <c r="BL11" s="47" t="s">
        <v>23</v>
      </c>
      <c r="BM11" s="48">
        <f>IF(BL6="-",NA(),BL6)</f>
        <v>80.989999999999995</v>
      </c>
      <c r="BN11" s="48">
        <f>IF(BM6="-",NA(),BM6)</f>
        <v>74.260000000000005</v>
      </c>
      <c r="BO11" s="48">
        <f>IF(BN6="-",NA(),BN6)</f>
        <v>92.79</v>
      </c>
      <c r="BP11" s="48">
        <f>IF(BO6="-",NA(),BO6)</f>
        <v>118.03</v>
      </c>
      <c r="BQ11" s="48">
        <f>IF(BP6="-",NA(),BP6)</f>
        <v>97.04</v>
      </c>
      <c r="BW11" s="47" t="s">
        <v>23</v>
      </c>
      <c r="BX11" s="48">
        <f>IF(BW6="-",NA(),BW6)</f>
        <v>64.13</v>
      </c>
      <c r="BY11" s="48">
        <f>IF(BX6="-",NA(),BX6)</f>
        <v>66.77</v>
      </c>
      <c r="BZ11" s="48">
        <f>IF(BY6="-",NA(),BY6)</f>
        <v>53.42</v>
      </c>
      <c r="CA11" s="48">
        <f>IF(BZ6="-",NA(),BZ6)</f>
        <v>40.71</v>
      </c>
      <c r="CB11" s="48">
        <f>IF(CA6="-",NA(),CA6)</f>
        <v>47.26</v>
      </c>
      <c r="CH11" s="47" t="s">
        <v>23</v>
      </c>
      <c r="CI11" s="48">
        <f>IF(CH6="-",NA(),CH6)</f>
        <v>19.89</v>
      </c>
      <c r="CJ11" s="48">
        <f>IF(CI6="-",NA(),CI6)</f>
        <v>19.22</v>
      </c>
      <c r="CK11" s="48">
        <f>IF(CJ6="-",NA(),CJ6)</f>
        <v>19.89</v>
      </c>
      <c r="CL11" s="48">
        <f>IF(CK6="-",NA(),CK6)</f>
        <v>21.67</v>
      </c>
      <c r="CM11" s="48">
        <f>IF(CL6="-",NA(),CL6)</f>
        <v>20.89</v>
      </c>
      <c r="CS11" s="47" t="s">
        <v>23</v>
      </c>
      <c r="CT11" s="48">
        <f>IF(CS6="-",NA(),CS6)</f>
        <v>30.11</v>
      </c>
      <c r="CU11" s="48">
        <f>IF(CT6="-",NA(),CT6)</f>
        <v>30.22</v>
      </c>
      <c r="CV11" s="48">
        <f>IF(CU6="-",NA(),CU6)</f>
        <v>32.33</v>
      </c>
      <c r="CW11" s="48">
        <f>IF(CV6="-",NA(),CV6)</f>
        <v>32.33</v>
      </c>
      <c r="CX11" s="48">
        <f>IF(CW6="-",NA(),CW6)</f>
        <v>35.67</v>
      </c>
      <c r="DD11" s="47" t="s">
        <v>23</v>
      </c>
      <c r="DE11" s="48">
        <f>IF(DD6="-",NA(),DD6)</f>
        <v>52.84</v>
      </c>
      <c r="DF11" s="48">
        <f>IF(DE6="-",NA(),DE6)</f>
        <v>56.09</v>
      </c>
      <c r="DG11" s="48">
        <f>IF(DF6="-",NA(),DF6)</f>
        <v>59.33</v>
      </c>
      <c r="DH11" s="48">
        <f>IF(DG6="-",NA(),DG6)</f>
        <v>62.58</v>
      </c>
      <c r="DI11" s="48">
        <f>IF(DH6="-",NA(),DH6)</f>
        <v>65.83</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2026-03-02T07:35:12Z</cp:lastPrinted>
  <dcterms:created xsi:type="dcterms:W3CDTF">2025-12-15T05:03:16Z</dcterms:created>
  <dcterms:modified xsi:type="dcterms:W3CDTF">2026-03-04T04:44:59Z</dcterms:modified>
  <cp:category/>
</cp:coreProperties>
</file>