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2 知名町\"/>
    </mc:Choice>
  </mc:AlternateContent>
  <xr:revisionPtr revIDLastSave="0" documentId="13_ncr:1_{7FC00D13-C5F6-4061-8A82-168F38942462}" xr6:coauthVersionLast="36" xr6:coauthVersionMax="47" xr10:uidLastSave="{00000000-0000-0000-0000-000000000000}"/>
  <workbookProtection workbookAlgorithmName="SHA-512" workbookHashValue="4HlfLPPRyiwAJBz1EsLOuKfla12D7QPqmH5LbzYp3ayXZJlMci5Uli5MHJ7cHjjEPoCqVwmuLT5Zw77CqNOGtA==" workbookSaltValue="3ujbRHiEfljqPN3i+xStU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P10"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<sst xmlns="http://schemas.openxmlformats.org/spreadsheetml/2006/main" count="319" uniqueCount="116">
  <si>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</si>
  <si>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</si>
  <si>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</si>
  <si>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</si>
  <si>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</si>
  <si>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</si>
  <si>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</si>
  <si>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</si>
  <si>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</si>
  <si>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</si>
  <si>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</si>
  <si>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</si>
  <si>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</si>
  <si>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</si>
  <si>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</si>
  <si>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</si>
  <si>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</si>
  <si>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</si>
  <si>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</si>
  <si>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</si>
  <si>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</si>
  <si>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</si>
  <si>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</si>
  <si>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</si>
  <si>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</si>
  <si>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</si>
  <si>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</si>
  <si>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</si>
  <si>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</si>
  <si>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</si>
  <si>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</si>
  <si>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</si>
  <si>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</si>
  <si>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</si>
  <si>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</si>
  <si>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</si>
  <si>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</si>
  <si>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</si>
  <si>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</si>
  <si>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</si>
  <si>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</si>
  <si>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</si>
  <si>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</si>
  <si>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</si>
  <si>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</si>
  <si>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</si>
  <si>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</si>
  <si>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</si>
  <si>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</si>
  <si>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</si>
  <si>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</si>
  <si>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</si>
  <si>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</si>
  <si>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</si>
  <si>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</si>
  <si>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</si>
  <si>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</si>
  <si>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</si>
  <si>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</si>
  <si>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</si>
  <si>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</si>
  <si>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</si>
  <si>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</si>
  <si>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</si>
  <si>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</si>
  <si>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</si>
  <si>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</si>
  <si>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</si>
  <si>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</si>
  <si>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</si>
  <si>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</si>
  <si>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</si>
  <si>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</si>
  <si>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</si>
  <si>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</si>
  <si>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</si>
  <si>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</si>
  <si>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</si>
  <si>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</si>
  <si>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</si>
  <si>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</si>
  <si>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</si>
  <si>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</si>
  <si>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</si>
  <si>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</si>
  <si>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</si>
  <si>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</si>
  <si>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</si>
  <si>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</si>
  <si>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</si>
  <si>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</si>
  <si>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</si>
  <si>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</si>
  <si>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</si>
  <si>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</si>
  <si>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</si>
  <si>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</si>
  <si>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</si>
  <si>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</si>
  <si>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</si>
  <si>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</si>
  <si>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</si>
  <si>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</si>
  <si>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</si>
  <si>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</si>
  <si>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</si>
  <si>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</si>
  <si>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</si>
  <si>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</si>
  <si>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</si>
  <si>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</si>
  <si>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</si>
  <si>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</si>
  <si>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・他会計繰入金に頼っている状況であり、自主財源の確保が課題であるため、水洗化率の向上を推進したり、使用料を見直すなど収入の確保に努めたい。
・施設の老朽化に伴い、修繕箇所が増加することが見込まれるため、ストックマネジメント計画による効率的な施設の更新を図る。
・経営戦略の見直しにより、経営状況の把握、改善や今後の計画の見直しなどが必要である。</t>
    <rPh sb="1" eb="7">
      <t>タカイケイクリイレキン</t>
    </rPh>
    <rPh sb="8" eb="9">
      <t>タヨ</t>
    </rPh>
    <rPh sb="13" eb="15">
      <t>ジョウキョウ</t>
    </rPh>
    <rPh sb="19" eb="23">
      <t>ジシュザイゲン</t>
    </rPh>
    <rPh sb="24" eb="26">
      <t>カクホ</t>
    </rPh>
    <rPh sb="148" eb="150">
      <t>ハアク</t>
    </rPh>
    <rPh sb="154" eb="156">
      <t>コンゴ</t>
    </rPh>
    <rPh sb="157" eb="159">
      <t>ケイカク</t>
    </rPh>
    <phoneticPr fontId="4"/>
  </si>
  <si>
    <t>①収益的収支比率、③流動比率
　100%を超えているが、他会計繰入金での補填によるところが大きい。他会計繰入金に依存しない自立した経営基盤の確立が必要である。使用料の見直しや新規加入者を増やすなど収入の確保に努めたい。
④企業債残高対事業規模比率
　事業繰越であったため、当年度に起債借入はなかったが、耐震化や長寿命化に伴う改築工事により、上昇していくと考えられるため、平準化を図りつつ発注は計画的に行いたい。
⑤経費回収率
　現状、施設老朽化に伴う維持管理費を使用料で回収すべき経費を補えているが、使用料の見直しや新規加入者を増やし、自主財源のさらなる確保に努めたい。
⑥汚水処理原価
　汚水処理原価が、基準額である150円未満となっているため、使用料の見直しが必要である。
⑦施設利用率
　類似団体と比較して高い状況ではあるが、今後汚水処理人口の減少や節水機器の普及等に伴う処理水量の減少が見込まれるため、施設能力が過剰とならないように注視する必要がある。
⑧水洗化率
　近年伸びつつあるが、90％以上を目標とし、宅内配管工事費の補助など水洗化率向上に向けた取組みを強化する必要がある。</t>
    <rPh sb="10" eb="14">
      <t>リュウドウヒリツ</t>
    </rPh>
    <rPh sb="21" eb="22">
      <t>コ</t>
    </rPh>
    <rPh sb="125" eb="129">
      <t>ジギョウクリコシ</t>
    </rPh>
    <rPh sb="136" eb="137">
      <t>トウ</t>
    </rPh>
    <rPh sb="140" eb="144">
      <t>キサイカリイレ</t>
    </rPh>
    <rPh sb="214" eb="216">
      <t>ゲンジョウ</t>
    </rPh>
    <rPh sb="268" eb="272">
      <t>ジシュザイゲン</t>
    </rPh>
    <rPh sb="295" eb="299">
      <t>オスイショリ</t>
    </rPh>
    <rPh sb="299" eb="301">
      <t>ゲンカ</t>
    </rPh>
    <rPh sb="303" eb="306">
      <t>キジュンガク</t>
    </rPh>
    <rPh sb="312" eb="313">
      <t>エン</t>
    </rPh>
    <rPh sb="313" eb="315">
      <t>ミマン</t>
    </rPh>
    <rPh sb="324" eb="327">
      <t>シヨウリョウ</t>
    </rPh>
    <rPh sb="328" eb="330">
      <t>ミナオ</t>
    </rPh>
    <rPh sb="332" eb="334">
      <t>ヒツヨウ</t>
    </rPh>
    <rPh sb="451" eb="453">
      <t>イジョウ</t>
    </rPh>
    <rPh sb="459" eb="463">
      <t>タクナイハイカン</t>
    </rPh>
    <rPh sb="463" eb="466">
      <t>コウジヒ</t>
    </rPh>
    <rPh sb="467" eb="469">
      <t>ホジョ</t>
    </rPh>
    <phoneticPr fontId="4"/>
  </si>
  <si>
    <t>①有形固定資産減価償却率
　現状数値が低いため、法定耐用年数に近い資産は少なく、緊急的な施設の改築の必要はない。</t>
    <rPh sb="1" eb="7">
      <t>ユウケイコテイシサン</t>
    </rPh>
    <rPh sb="7" eb="11">
      <t>ゲンカショウキャク</t>
    </rPh>
    <rPh sb="11" eb="12">
      <t>リツ</t>
    </rPh>
    <rPh sb="14" eb="16">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</si>
</sst>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A8-40BB-8069-393062D52E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D2A8-40BB-8069-393062D52E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56.81</c:v>
                </c:pt>
              </c:numCache>
            </c:numRef>
          </c:val>
          <c:extLst>
            <c:ext xmlns:c16="http://schemas.microsoft.com/office/drawing/2014/chart" uri="{C3380CC4-5D6E-409C-BE32-E72D297353CC}">
              <c16:uniqueId val="{00000000-408E-4CD0-AB5F-44E38C83CD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408E-4CD0-AB5F-44E38C83CD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81.239999999999995</c:v>
                </c:pt>
              </c:numCache>
            </c:numRef>
          </c:val>
          <c:extLst>
            <c:ext xmlns:c16="http://schemas.microsoft.com/office/drawing/2014/chart" uri="{C3380CC4-5D6E-409C-BE32-E72D297353CC}">
              <c16:uniqueId val="{00000000-AD34-4830-ACCE-DA21233109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AD34-4830-ACCE-DA21233109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105.03</c:v>
                </c:pt>
              </c:numCache>
            </c:numRef>
          </c:val>
          <c:extLst>
            <c:ext xmlns:c16="http://schemas.microsoft.com/office/drawing/2014/chart" uri="{C3380CC4-5D6E-409C-BE32-E72D297353CC}">
              <c16:uniqueId val="{00000000-F382-4998-BAF2-CDD7C8ACA4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F382-4998-BAF2-CDD7C8ACA4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3.89</c:v>
                </c:pt>
              </c:numCache>
            </c:numRef>
          </c:val>
          <c:extLst>
            <c:ext xmlns:c16="http://schemas.microsoft.com/office/drawing/2014/chart" uri="{C3380CC4-5D6E-409C-BE32-E72D297353CC}">
              <c16:uniqueId val="{00000000-05D2-4705-91C9-56CB124B53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05D2-4705-91C9-56CB124B53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B3-43CE-B02F-3916ACC672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5B3-43CE-B02F-3916ACC672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89-45EF-9FC7-6A057C5B14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E089-45EF-9FC7-6A057C5B14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111.3</c:v>
                </c:pt>
              </c:numCache>
            </c:numRef>
          </c:val>
          <c:extLst>
            <c:ext xmlns:c16="http://schemas.microsoft.com/office/drawing/2014/chart" uri="{C3380CC4-5D6E-409C-BE32-E72D297353CC}">
              <c16:uniqueId val="{00000000-6938-4870-B800-93F7E7FDE2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6938-4870-B800-93F7E7FDE2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6E-42B0-AE1E-CE159BB0A5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156E-42B0-AE1E-CE159BB0A5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110.98</c:v>
                </c:pt>
              </c:numCache>
            </c:numRef>
          </c:val>
          <c:extLst>
            <c:ext xmlns:c16="http://schemas.microsoft.com/office/drawing/2014/chart" uri="{C3380CC4-5D6E-409C-BE32-E72D297353CC}">
              <c16:uniqueId val="{00000000-8BB2-4C10-9B72-29138B031E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8BB2-4C10-9B72-29138B031E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127.73</c:v>
                </c:pt>
              </c:numCache>
            </c:numRef>
          </c:val>
          <c:extLst>
            <c:ext xmlns:c16="http://schemas.microsoft.com/office/drawing/2014/chart" uri="{C3380CC4-5D6E-409C-BE32-E72D297353CC}">
              <c16:uniqueId val="{00000000-D7C6-4788-BFAF-CAA699AB1D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D7C6-4788-BFAF-CAA699AB1D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鹿児島県　知名町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5509</v>
      </c>
      <c r="AM8" s="45"/>
      <c r="AN8" s="45"/>
      <c r="AO8" s="45"/>
      <c r="AP8" s="45"/>
      <c r="AQ8" s="45"/>
      <c r="AR8" s="45"/>
      <c r="AS8" s="45"/>
      <c r="AT8" s="44">
        <f>データ!T6</f>
        <v>53.3</v>
      </c>
      <c r="AU8" s="44"/>
      <c r="AV8" s="44"/>
      <c r="AW8" s="44"/>
      <c r="AX8" s="44"/>
      <c r="AY8" s="44"/>
      <c r="AZ8" s="44"/>
      <c r="BA8" s="44"/>
      <c r="BB8" s="44">
        <f>データ!U6</f>
        <v>103.36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76.56</v>
      </c>
      <c r="J10" s="44"/>
      <c r="K10" s="44"/>
      <c r="L10" s="44"/>
      <c r="M10" s="44"/>
      <c r="N10" s="44"/>
      <c r="O10" s="44"/>
      <c r="P10" s="44">
        <f>データ!P6</f>
        <v>40.83</v>
      </c>
      <c r="Q10" s="44"/>
      <c r="R10" s="44"/>
      <c r="S10" s="44"/>
      <c r="T10" s="44"/>
      <c r="U10" s="44"/>
      <c r="V10" s="44"/>
      <c r="W10" s="44">
        <f>データ!Q6</f>
        <v>75.989999999999995</v>
      </c>
      <c r="X10" s="44"/>
      <c r="Y10" s="44"/>
      <c r="Z10" s="44"/>
      <c r="AA10" s="44"/>
      <c r="AB10" s="44"/>
      <c r="AC10" s="44"/>
      <c r="AD10" s="45">
        <f>データ!R6</f>
        <v>2750</v>
      </c>
      <c r="AE10" s="45"/>
      <c r="AF10" s="45"/>
      <c r="AG10" s="45"/>
      <c r="AH10" s="45"/>
      <c r="AI10" s="45"/>
      <c r="AJ10" s="45"/>
      <c r="AK10" s="2"/>
      <c r="AL10" s="45">
        <f>データ!V6</f>
        <v>2201</v>
      </c>
      <c r="AM10" s="45"/>
      <c r="AN10" s="45"/>
      <c r="AO10" s="45"/>
      <c r="AP10" s="45"/>
      <c r="AQ10" s="45"/>
      <c r="AR10" s="45"/>
      <c r="AS10" s="45"/>
      <c r="AT10" s="44">
        <f>データ!W6</f>
        <v>1.1599999999999999</v>
      </c>
      <c r="AU10" s="44"/>
      <c r="AV10" s="44"/>
      <c r="AW10" s="44"/>
      <c r="AX10" s="44"/>
      <c r="AY10" s="44"/>
      <c r="AZ10" s="44"/>
      <c r="BA10" s="44"/>
      <c r="BB10" s="44">
        <f>データ!X6</f>
        <v>1897.41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S8TcPZLUa4fxbRrD7V6Eom6CQ3xKTQ1B5lTjXCUNfbydHmy/dNNaEdAy+t4lc4G++RW3yejDgFRCGzVE3u4ew==" saltValue="jIBUR3h5iTR0CSXv0Hh9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465348</v>
      </c>
      <c r="D6" s="19">
        <f t="shared" si="3"/>
        <v>46</v>
      </c>
      <c r="E6" s="19">
        <f t="shared" si="3"/>
        <v>17</v>
      </c>
      <c r="F6" s="19">
        <f t="shared" si="3"/>
        <v>1</v>
      </c>
      <c r="G6" s="19">
        <f t="shared" si="3"/>
        <v>0</v>
      </c>
      <c r="H6" s="19" t="str">
        <f t="shared" si="3"/>
        <v>鹿児島県　知名町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76.56</v>
      </c>
      <c r="P6" s="20">
        <f t="shared" si="3"/>
        <v>40.83</v>
      </c>
      <c r="Q6" s="20">
        <f t="shared" si="3"/>
        <v>75.989999999999995</v>
      </c>
      <c r="R6" s="20">
        <f t="shared" si="3"/>
        <v>2750</v>
      </c>
      <c r="S6" s="20">
        <f t="shared" si="3"/>
        <v>5509</v>
      </c>
      <c r="T6" s="20">
        <f t="shared" si="3"/>
        <v>53.3</v>
      </c>
      <c r="U6" s="20">
        <f t="shared" si="3"/>
        <v>103.36</v>
      </c>
      <c r="V6" s="20">
        <f t="shared" si="3"/>
        <v>2201</v>
      </c>
      <c r="W6" s="20">
        <f t="shared" si="3"/>
        <v>1.1599999999999999</v>
      </c>
      <c r="X6" s="20">
        <f t="shared" si="3"/>
        <v>1897.41</v>
      </c>
      <c r="Y6" s="21" t="str">
        <f>IF(Y7="",NA(),Y7)</f>
        <v>-</v>
      </c>
      <c r="Z6" s="21" t="str">
        <f t="shared" ref="Z6:AH6" si="4">IF(Z7="",NA(),Z7)</f>
        <v>-</v>
      </c>
      <c r="AA6" s="21" t="str">
        <f t="shared" si="4"/>
        <v>-</v>
      </c>
      <c r="AB6" s="21" t="str">
        <f t="shared" si="4"/>
        <v>-</v>
      </c>
      <c r="AC6" s="21">
        <f t="shared" si="4"/>
        <v>105.03</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111.3</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110.98</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127.73</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56.81</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81.239999999999995</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1">
        <f t="shared" si="12"/>
        <v>3.89</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15">
      <c r="A7" s="14"/>
      <c r="B7" s="23">
        <v>2023</v>
      </c>
      <c r="C7" s="23">
        <v>465348</v>
      </c>
      <c r="D7" s="23">
        <v>46</v>
      </c>
      <c r="E7" s="23">
        <v>17</v>
      </c>
      <c r="F7" s="23">
        <v>1</v>
      </c>
      <c r="G7" s="23">
        <v>0</v>
      </c>
      <c r="H7" s="23" t="s">
        <v>96</v>
      </c>
      <c r="I7" s="23" t="s">
        <v>97</v>
      </c>
      <c r="J7" s="23" t="s">
        <v>98</v>
      </c>
      <c r="K7" s="23" t="s">
        <v>99</v>
      </c>
      <c r="L7" s="23" t="s">
        <v>100</v>
      </c>
      <c r="M7" s="23" t="s">
        <v>101</v>
      </c>
      <c r="N7" s="24" t="s">
        <v>102</v>
      </c>
      <c r="O7" s="24">
        <v>76.56</v>
      </c>
      <c r="P7" s="24">
        <v>40.83</v>
      </c>
      <c r="Q7" s="24">
        <v>75.989999999999995</v>
      </c>
      <c r="R7" s="24">
        <v>2750</v>
      </c>
      <c r="S7" s="24">
        <v>5509</v>
      </c>
      <c r="T7" s="24">
        <v>53.3</v>
      </c>
      <c r="U7" s="24">
        <v>103.36</v>
      </c>
      <c r="V7" s="24">
        <v>2201</v>
      </c>
      <c r="W7" s="24">
        <v>1.1599999999999999</v>
      </c>
      <c r="X7" s="24">
        <v>1897.41</v>
      </c>
      <c r="Y7" s="24" t="s">
        <v>102</v>
      </c>
      <c r="Z7" s="24" t="s">
        <v>102</v>
      </c>
      <c r="AA7" s="24" t="s">
        <v>102</v>
      </c>
      <c r="AB7" s="24" t="s">
        <v>102</v>
      </c>
      <c r="AC7" s="24">
        <v>105.03</v>
      </c>
      <c r="AD7" s="24" t="s">
        <v>102</v>
      </c>
      <c r="AE7" s="24" t="s">
        <v>102</v>
      </c>
      <c r="AF7" s="24" t="s">
        <v>102</v>
      </c>
      <c r="AG7" s="24" t="s">
        <v>102</v>
      </c>
      <c r="AH7" s="24">
        <v>107.04</v>
      </c>
      <c r="AI7" s="24">
        <v>105.91</v>
      </c>
      <c r="AJ7" s="24" t="s">
        <v>102</v>
      </c>
      <c r="AK7" s="24" t="s">
        <v>102</v>
      </c>
      <c r="AL7" s="24" t="s">
        <v>102</v>
      </c>
      <c r="AM7" s="24" t="s">
        <v>102</v>
      </c>
      <c r="AN7" s="24">
        <v>0</v>
      </c>
      <c r="AO7" s="24" t="s">
        <v>102</v>
      </c>
      <c r="AP7" s="24" t="s">
        <v>102</v>
      </c>
      <c r="AQ7" s="24" t="s">
        <v>102</v>
      </c>
      <c r="AR7" s="24" t="s">
        <v>102</v>
      </c>
      <c r="AS7" s="24">
        <v>37.43</v>
      </c>
      <c r="AT7" s="24">
        <v>3.03</v>
      </c>
      <c r="AU7" s="24" t="s">
        <v>102</v>
      </c>
      <c r="AV7" s="24" t="s">
        <v>102</v>
      </c>
      <c r="AW7" s="24" t="s">
        <v>102</v>
      </c>
      <c r="AX7" s="24" t="s">
        <v>102</v>
      </c>
      <c r="AY7" s="24">
        <v>111.3</v>
      </c>
      <c r="AZ7" s="24" t="s">
        <v>102</v>
      </c>
      <c r="BA7" s="24" t="s">
        <v>102</v>
      </c>
      <c r="BB7" s="24" t="s">
        <v>102</v>
      </c>
      <c r="BC7" s="24" t="s">
        <v>102</v>
      </c>
      <c r="BD7" s="24">
        <v>57.42</v>
      </c>
      <c r="BE7" s="24">
        <v>78.430000000000007</v>
      </c>
      <c r="BF7" s="24" t="s">
        <v>102</v>
      </c>
      <c r="BG7" s="24" t="s">
        <v>102</v>
      </c>
      <c r="BH7" s="24" t="s">
        <v>102</v>
      </c>
      <c r="BI7" s="24" t="s">
        <v>102</v>
      </c>
      <c r="BJ7" s="24">
        <v>0</v>
      </c>
      <c r="BK7" s="24" t="s">
        <v>102</v>
      </c>
      <c r="BL7" s="24" t="s">
        <v>102</v>
      </c>
      <c r="BM7" s="24" t="s">
        <v>102</v>
      </c>
      <c r="BN7" s="24" t="s">
        <v>102</v>
      </c>
      <c r="BO7" s="24">
        <v>1174.6099999999999</v>
      </c>
      <c r="BP7" s="24">
        <v>630.82000000000005</v>
      </c>
      <c r="BQ7" s="24" t="s">
        <v>102</v>
      </c>
      <c r="BR7" s="24" t="s">
        <v>102</v>
      </c>
      <c r="BS7" s="24" t="s">
        <v>102</v>
      </c>
      <c r="BT7" s="24" t="s">
        <v>102</v>
      </c>
      <c r="BU7" s="24">
        <v>110.98</v>
      </c>
      <c r="BV7" s="24" t="s">
        <v>102</v>
      </c>
      <c r="BW7" s="24" t="s">
        <v>102</v>
      </c>
      <c r="BX7" s="24" t="s">
        <v>102</v>
      </c>
      <c r="BY7" s="24" t="s">
        <v>102</v>
      </c>
      <c r="BZ7" s="24">
        <v>75.41</v>
      </c>
      <c r="CA7" s="24">
        <v>97.81</v>
      </c>
      <c r="CB7" s="24" t="s">
        <v>102</v>
      </c>
      <c r="CC7" s="24" t="s">
        <v>102</v>
      </c>
      <c r="CD7" s="24" t="s">
        <v>102</v>
      </c>
      <c r="CE7" s="24" t="s">
        <v>102</v>
      </c>
      <c r="CF7" s="24">
        <v>127.73</v>
      </c>
      <c r="CG7" s="24" t="s">
        <v>102</v>
      </c>
      <c r="CH7" s="24" t="s">
        <v>102</v>
      </c>
      <c r="CI7" s="24" t="s">
        <v>102</v>
      </c>
      <c r="CJ7" s="24" t="s">
        <v>102</v>
      </c>
      <c r="CK7" s="24">
        <v>223.48</v>
      </c>
      <c r="CL7" s="24">
        <v>138.75</v>
      </c>
      <c r="CM7" s="24" t="s">
        <v>102</v>
      </c>
      <c r="CN7" s="24" t="s">
        <v>102</v>
      </c>
      <c r="CO7" s="24" t="s">
        <v>102</v>
      </c>
      <c r="CP7" s="24" t="s">
        <v>102</v>
      </c>
      <c r="CQ7" s="24">
        <v>56.81</v>
      </c>
      <c r="CR7" s="24" t="s">
        <v>102</v>
      </c>
      <c r="CS7" s="24" t="s">
        <v>102</v>
      </c>
      <c r="CT7" s="24" t="s">
        <v>102</v>
      </c>
      <c r="CU7" s="24" t="s">
        <v>102</v>
      </c>
      <c r="CV7" s="24">
        <v>48.03</v>
      </c>
      <c r="CW7" s="24">
        <v>58.94</v>
      </c>
      <c r="CX7" s="24" t="s">
        <v>102</v>
      </c>
      <c r="CY7" s="24" t="s">
        <v>102</v>
      </c>
      <c r="CZ7" s="24" t="s">
        <v>102</v>
      </c>
      <c r="DA7" s="24" t="s">
        <v>102</v>
      </c>
      <c r="DB7" s="24">
        <v>81.239999999999995</v>
      </c>
      <c r="DC7" s="24" t="s">
        <v>102</v>
      </c>
      <c r="DD7" s="24" t="s">
        <v>102</v>
      </c>
      <c r="DE7" s="24" t="s">
        <v>102</v>
      </c>
      <c r="DF7" s="24" t="s">
        <v>102</v>
      </c>
      <c r="DG7" s="24">
        <v>80.95</v>
      </c>
      <c r="DH7" s="24">
        <v>95.91</v>
      </c>
      <c r="DI7" s="24" t="s">
        <v>102</v>
      </c>
      <c r="DJ7" s="24" t="s">
        <v>102</v>
      </c>
      <c r="DK7" s="24" t="s">
        <v>102</v>
      </c>
      <c r="DL7" s="24" t="s">
        <v>102</v>
      </c>
      <c r="DM7" s="24">
        <v>3.89</v>
      </c>
      <c r="DN7" s="24" t="s">
        <v>102</v>
      </c>
      <c r="DO7" s="24" t="s">
        <v>102</v>
      </c>
      <c r="DP7" s="24" t="s">
        <v>102</v>
      </c>
      <c r="DQ7" s="24" t="s">
        <v>102</v>
      </c>
      <c r="DR7" s="24">
        <v>23.37</v>
      </c>
      <c r="DS7" s="24">
        <v>41.09</v>
      </c>
      <c r="DT7" s="24" t="s">
        <v>102</v>
      </c>
      <c r="DU7" s="24" t="s">
        <v>102</v>
      </c>
      <c r="DV7" s="24" t="s">
        <v>102</v>
      </c>
      <c r="DW7" s="24" t="s">
        <v>102</v>
      </c>
      <c r="DX7" s="24">
        <v>0</v>
      </c>
      <c r="DY7" s="24" t="s">
        <v>102</v>
      </c>
      <c r="DZ7" s="24" t="s">
        <v>102</v>
      </c>
      <c r="EA7" s="24" t="s">
        <v>102</v>
      </c>
      <c r="EB7" s="24" t="s">
        <v>102</v>
      </c>
      <c r="EC7" s="24">
        <v>0</v>
      </c>
      <c r="ED7" s="24">
        <v>8.68</v>
      </c>
      <c r="EE7" s="24" t="s">
        <v>102</v>
      </c>
      <c r="EF7" s="24" t="s">
        <v>102</v>
      </c>
      <c r="EG7" s="24" t="s">
        <v>102</v>
      </c>
      <c r="EH7" s="24" t="s">
        <v>102</v>
      </c>
      <c r="EI7" s="24">
        <v>0</v>
      </c>
      <c r="EJ7" s="24" t="s">
        <v>102</v>
      </c>
      <c r="EK7" s="24" t="s">
        <v>102</v>
      </c>
      <c r="EL7" s="24" t="s">
        <v>102</v>
      </c>
      <c r="EM7" s="24" t="s">
        <v>102</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2025-01-24T07:07:48Z</dcterms:created>
  <dcterms:modified xsi:type="dcterms:W3CDTF">2025-02-14T07:06:21Z</dcterms:modified>
  <cp:category/>
</cp:coreProperties>
</file>