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4 南さつま市（済）○\"/>
    </mc:Choice>
  </mc:AlternateContent>
  <xr:revisionPtr revIDLastSave="0" documentId="13_ncr:1_{E0EF0646-FAF9-4C1A-BA31-F7BB5495E8CA}" xr6:coauthVersionLast="36" xr6:coauthVersionMax="36" xr10:uidLastSave="{00000000-0000-0000-0000-000000000000}"/>
  <workbookProtection workbookAlgorithmName="SHA-512" workbookHashValue="bmVB3zr3Y26IEjHo+BKvLJ6MYW1LIo9Rtx/cY1zUkmw+q+r9az9vwbnLKyR9Sh9wvBN3OZz+hv8fyONj1mrukA==" workbookSaltValue="ochqRV6QTUZkFj/C0pRMHQ=="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E85" i="4"/>
  <c r="I10" i="4"/>
  <c r="AL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<sst xmlns="http://schemas.openxmlformats.org/spreadsheetml/2006/main" count="319" uniqueCount="116">
  <si>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</si>
  <si>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</si>
  <si>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</si>
  <si>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</si>
  <si>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</si>
  <si>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</si>
  <si>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</si>
  <si>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</si>
  <si>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</si>
  <si>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</si>
  <si>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</si>
  <si>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</si>
  <si>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</si>
  <si>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</si>
  <si>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</si>
  <si>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</si>
  <si>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</si>
  <si>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</si>
  <si>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</si>
  <si>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</si>
  <si>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</si>
  <si>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</si>
  <si>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</si>
  <si>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</si>
  <si>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</si>
  <si>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</si>
  <si>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</si>
  <si>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</si>
  <si>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</si>
  <si>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</si>
  <si>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</si>
  <si>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</si>
  <si>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</si>
  <si>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</si>
  <si>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</si>
  <si>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</si>
  <si>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</si>
  <si>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</si>
  <si>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</si>
  <si>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</si>
  <si>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</si>
  <si>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</si>
  <si>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</si>
  <si>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</si>
  <si>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</si>
  <si>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</si>
  <si>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</si>
  <si>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</si>
  <si>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</si>
  <si>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</si>
  <si>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</si>
  <si>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</si>
  <si>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</si>
  <si>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</si>
  <si>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</si>
  <si>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</si>
  <si>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</si>
  <si>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</si>
  <si>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</si>
  <si>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</si>
  <si>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</si>
  <si>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</si>
  <si>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</si>
  <si>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</si>
  <si>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</si>
  <si>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</si>
  <si>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</si>
  <si>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</si>
  <si>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</si>
  <si>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</si>
  <si>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</si>
  <si>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</si>
  <si>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</si>
  <si>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</si>
  <si>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</si>
  <si>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</si>
  <si>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</si>
  <si>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</si>
  <si>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</si>
  <si>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</si>
  <si>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</si>
  <si>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</si>
  <si>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</si>
  <si>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</si>
  <si>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</si>
  <si>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</si>
  <si>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</si>
  <si>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</si>
  <si>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</si>
  <si>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</si>
  <si>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</si>
  <si>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</si>
  <si>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</si>
  <si>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</si>
  <si>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</si>
  <si>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</si>
  <si>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</si>
  <si>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</si>
  <si>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</si>
  <si>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</si>
  <si>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</si>
  <si>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</si>
  <si>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</si>
  <si>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</si>
  <si>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</si>
  <si>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</si>
  <si>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</si>
  <si>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</si>
  <si>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</si>
  <si>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</si>
  <si>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</si>
  <si>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</si>
  <si>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</si>
  <si>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①経常収支比率：経常収支比率は100％を超えてはいるものの、繰入金に依存している状況である。令和５年度より特別会計から公営企業会計に移行したので、今後は財務諸表を活用し安定運営を図りたい。
③流動比率：繰入金等により現金は確保されている状況ではあるが、収入減による経営への影響が懸念される。
④企業債残高対事業規模比率：地方債残高は減少しているが、現在の地方債残高を一般会計から負担することとしており、数値はゼロとなっている。</t>
    </r>
    <r>
      <rPr>
        <sz val="11"/>
        <color rgb="FFFF0000"/>
        <rFont val="ＭＳ ゴシック"/>
        <family val="3"/>
        <charset val="128"/>
      </rPr>
      <t xml:space="preserve">
</t>
    </r>
    <r>
      <rPr>
        <sz val="11"/>
        <rFont val="ＭＳ ゴシック"/>
        <family val="3"/>
        <charset val="128"/>
      </rPr>
      <t>⑤経費回収率：100％を超えているが、今後使用料収入の減、維持管理経費の増が予想され、数値悪化の可能性が高く、経費削減の取組が必要である。</t>
    </r>
    <r>
      <rPr>
        <sz val="11"/>
        <color rgb="FFFF0000"/>
        <rFont val="ＭＳ ゴシック"/>
        <family val="3"/>
        <charset val="128"/>
      </rPr>
      <t xml:space="preserve">
</t>
    </r>
    <r>
      <rPr>
        <sz val="11"/>
        <rFont val="ＭＳ ゴシック"/>
        <family val="3"/>
        <charset val="128"/>
      </rPr>
      <t xml:space="preserve">⑥汚水処理原価：今後は流入量の減少により数値は上昇傾向にあると予想される。 </t>
    </r>
    <r>
      <rPr>
        <sz val="11"/>
        <color rgb="FFFF0000"/>
        <rFont val="ＭＳ ゴシック"/>
        <family val="3"/>
        <charset val="128"/>
      </rPr>
      <t xml:space="preserve">
</t>
    </r>
    <r>
      <rPr>
        <sz val="11"/>
        <rFont val="ＭＳ ゴシック"/>
        <family val="3"/>
        <charset val="128"/>
      </rPr>
      <t>⑦施設利用率：類似団体、全国平均に比べても低く、今後も減少傾向が予想される。施設更新にあたり、ダウンサイジングの検討も必要である。</t>
    </r>
    <r>
      <rPr>
        <sz val="11"/>
        <color rgb="FFFF0000"/>
        <rFont val="ＭＳ ゴシック"/>
        <family val="3"/>
        <charset val="128"/>
      </rPr>
      <t xml:space="preserve">
</t>
    </r>
    <r>
      <rPr>
        <sz val="11"/>
        <rFont val="ＭＳ ゴシック"/>
        <family val="3"/>
        <charset val="128"/>
      </rPr>
      <t>⑧水洗化率：類似団体、全国平均と比較しても高い水洗化率となっており、問題はないと考える。</t>
    </r>
    <rPh sb="96" eb="98">
      <t>リュウドウ</t>
    </rPh>
    <rPh sb="98" eb="100">
      <t>ヒリツ</t>
    </rPh>
    <rPh sb="101" eb="104">
      <t>クリイレキン</t>
    </rPh>
    <rPh sb="104" eb="105">
      <t>トウ</t>
    </rPh>
    <rPh sb="108" eb="110">
      <t>ゲンキン</t>
    </rPh>
    <rPh sb="111" eb="113">
      <t>カクホ</t>
    </rPh>
    <rPh sb="118" eb="120">
      <t>ジョウキョウ</t>
    </rPh>
    <rPh sb="126" eb="128">
      <t>シュウニュウ</t>
    </rPh>
    <rPh sb="128" eb="129">
      <t>ゲン</t>
    </rPh>
    <rPh sb="132" eb="134">
      <t>ケイエイ</t>
    </rPh>
    <rPh sb="136" eb="138">
      <t>エイキョウ</t>
    </rPh>
    <rPh sb="139" eb="141">
      <t>ケネン</t>
    </rPh>
    <rPh sb="226" eb="227">
      <t>コ</t>
    </rPh>
    <rPh sb="233" eb="235">
      <t>コンゴ</t>
    </rPh>
    <rPh sb="235" eb="238">
      <t>シヨウリョウ</t>
    </rPh>
    <rPh sb="238" eb="240">
      <t>シュウニュウ</t>
    </rPh>
    <rPh sb="241" eb="242">
      <t>ゲン</t>
    </rPh>
    <rPh sb="243" eb="247">
      <t>イジカンリ</t>
    </rPh>
    <rPh sb="247" eb="249">
      <t>ケイヒ</t>
    </rPh>
    <rPh sb="250" eb="251">
      <t>ゾウ</t>
    </rPh>
    <rPh sb="252" eb="254">
      <t>ヨソウ</t>
    </rPh>
    <rPh sb="257" eb="259">
      <t>スウチ</t>
    </rPh>
    <rPh sb="259" eb="261">
      <t>アッカ</t>
    </rPh>
    <rPh sb="262" eb="265">
      <t>カノウセイ</t>
    </rPh>
    <rPh sb="266" eb="267">
      <t>タカ</t>
    </rPh>
    <rPh sb="269" eb="271">
      <t>ケイヒ</t>
    </rPh>
    <rPh sb="271" eb="273">
      <t>サクゲン</t>
    </rPh>
    <rPh sb="274" eb="276">
      <t>トリクミ</t>
    </rPh>
    <rPh sb="277" eb="279">
      <t>ヒツヨウ</t>
    </rPh>
    <rPh sb="285" eb="287">
      <t>オスイ</t>
    </rPh>
    <rPh sb="287" eb="289">
      <t>ショリ</t>
    </rPh>
    <rPh sb="289" eb="291">
      <t>ゲンカ</t>
    </rPh>
    <rPh sb="292" eb="294">
      <t>コンゴ</t>
    </rPh>
    <rPh sb="295" eb="298">
      <t>リュウニュウリョウ</t>
    </rPh>
    <rPh sb="299" eb="301">
      <t>ゲンショウ</t>
    </rPh>
    <rPh sb="304" eb="306">
      <t>スウチ</t>
    </rPh>
    <rPh sb="307" eb="311">
      <t>ジョウショウケイコウ</t>
    </rPh>
    <rPh sb="315" eb="317">
      <t>ヨソウ</t>
    </rPh>
    <rPh sb="330" eb="332">
      <t>ルイジ</t>
    </rPh>
    <rPh sb="332" eb="334">
      <t>ダンタイ</t>
    </rPh>
    <rPh sb="335" eb="337">
      <t>ゼンコク</t>
    </rPh>
    <rPh sb="337" eb="339">
      <t>ヘイキン</t>
    </rPh>
    <rPh sb="340" eb="341">
      <t>クラ</t>
    </rPh>
    <rPh sb="344" eb="345">
      <t>ヒク</t>
    </rPh>
    <rPh sb="347" eb="349">
      <t>コンゴ</t>
    </rPh>
    <rPh sb="350" eb="352">
      <t>ゲンショウ</t>
    </rPh>
    <rPh sb="352" eb="354">
      <t>ケイコウ</t>
    </rPh>
    <rPh sb="355" eb="357">
      <t>ヨソウ</t>
    </rPh>
    <rPh sb="361" eb="363">
      <t>シセツ</t>
    </rPh>
    <rPh sb="363" eb="365">
      <t>コウシン</t>
    </rPh>
    <rPh sb="379" eb="381">
      <t>ケントウ</t>
    </rPh>
    <rPh sb="382" eb="384">
      <t>ヒツヨウ</t>
    </rPh>
    <rPh sb="423" eb="425">
      <t>モンダイ</t>
    </rPh>
    <rPh sb="429" eb="430">
      <t>カンガ</t>
    </rPh>
    <phoneticPr fontId="4"/>
  </si>
  <si>
    <t>　管渠改善率について、当該値は0.0％となっているが、供用開始から30年を経過しているので、今後の改築等の財源確保や経営手法について検討が必要である。計画的な改築・更新を行い、更新費用の削減に努める。</t>
    <rPh sb="60" eb="62">
      <t>シュホウ</t>
    </rPh>
    <rPh sb="66" eb="68">
      <t>ケントウ</t>
    </rPh>
    <rPh sb="69" eb="71">
      <t>ヒツヨウ</t>
    </rPh>
    <rPh sb="79" eb="81">
      <t>カイチク</t>
    </rPh>
    <rPh sb="90" eb="92">
      <t>ヒヨウ</t>
    </rPh>
    <rPh sb="93" eb="95">
      <t>サクゲン</t>
    </rPh>
    <rPh sb="96" eb="97">
      <t>ツト</t>
    </rPh>
    <phoneticPr fontId="4"/>
  </si>
  <si>
    <t>令和５年度から公営企業会計へ移行し、今後の安定経営へ活かしていきたい。　
地域的に人口減少が進み高齢化率の高い地域であり、また加入率が9割以上あることから、今後は接続率の向上による大幅な使用料増加は見込めない状況であり、さらに施設の老朽化・物価上昇による維持管理費の増加も見込まれ厳しい状況にある。
　耐用年数に応じた計画的な改築・更新、また不要な委託等の見直し、不具合箇所の早期発見にも注力し、経費削減を図りたい。
　</t>
    <rPh sb="0" eb="2">
      <t>レイワ</t>
    </rPh>
    <rPh sb="3" eb="5">
      <t>ネンド</t>
    </rPh>
    <rPh sb="7" eb="9">
      <t>コウエイ</t>
    </rPh>
    <rPh sb="9" eb="11">
      <t>キギョウ</t>
    </rPh>
    <rPh sb="11" eb="13">
      <t>カイケイ</t>
    </rPh>
    <rPh sb="14" eb="16">
      <t>イコウ</t>
    </rPh>
    <rPh sb="18" eb="20">
      <t>コンゴ</t>
    </rPh>
    <rPh sb="21" eb="23">
      <t>アンテイ</t>
    </rPh>
    <rPh sb="23" eb="25">
      <t>ケイエイ</t>
    </rPh>
    <rPh sb="26" eb="27">
      <t>イ</t>
    </rPh>
    <rPh sb="113" eb="115">
      <t>シセツ</t>
    </rPh>
    <rPh sb="116" eb="118">
      <t>ロウキュウ</t>
    </rPh>
    <rPh sb="118" eb="119">
      <t>カ</t>
    </rPh>
    <rPh sb="120" eb="122">
      <t>ブッカ</t>
    </rPh>
    <rPh sb="122" eb="124">
      <t>ジョウショウ</t>
    </rPh>
    <rPh sb="127" eb="131">
      <t>イジカンリ</t>
    </rPh>
    <rPh sb="131" eb="132">
      <t>ヒ</t>
    </rPh>
    <rPh sb="133" eb="135">
      <t>ゾウカ</t>
    </rPh>
    <rPh sb="136" eb="138">
      <t>ミコ</t>
    </rPh>
    <rPh sb="140" eb="141">
      <t>キビ</t>
    </rPh>
    <rPh sb="143" eb="145">
      <t>ジョウキョウ</t>
    </rPh>
    <rPh sb="151" eb="153">
      <t>タイヨウ</t>
    </rPh>
    <rPh sb="153" eb="155">
      <t>ネンスウ</t>
    </rPh>
    <rPh sb="156" eb="157">
      <t>オウ</t>
    </rPh>
    <rPh sb="159" eb="161">
      <t>ケイカク</t>
    </rPh>
    <rPh sb="161" eb="162">
      <t>テキ</t>
    </rPh>
    <rPh sb="163" eb="165">
      <t>カイチク</t>
    </rPh>
    <rPh sb="166" eb="168">
      <t>コウシン</t>
    </rPh>
    <rPh sb="171" eb="173">
      <t>フヨウ</t>
    </rPh>
    <rPh sb="174" eb="177">
      <t>イタクトウ</t>
    </rPh>
    <rPh sb="178" eb="180">
      <t>ミナオ</t>
    </rPh>
    <rPh sb="182" eb="185">
      <t>フグアイ</t>
    </rPh>
    <rPh sb="185" eb="187">
      <t>カショ</t>
    </rPh>
    <rPh sb="188" eb="192">
      <t>ソウキハッケン</t>
    </rPh>
    <rPh sb="194" eb="196">
      <t>チュウリョク</t>
    </rPh>
    <rPh sb="198" eb="200">
      <t>ケイヒ</t>
    </rPh>
    <rPh sb="200" eb="202">
      <t>サクゲン</t>
    </rPh>
    <rPh sb="203" eb="20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</si>
</sst>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9E-4FC4-961A-39237CF1A4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89E-4FC4-961A-39237CF1A4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44.07</c:v>
                </c:pt>
              </c:numCache>
            </c:numRef>
          </c:val>
          <c:extLst>
            <c:ext xmlns:c16="http://schemas.microsoft.com/office/drawing/2014/chart" uri="{C3380CC4-5D6E-409C-BE32-E72D297353CC}">
              <c16:uniqueId val="{00000000-C622-439B-B487-701A798948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C622-439B-B487-701A798948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98.9</c:v>
                </c:pt>
              </c:numCache>
            </c:numRef>
          </c:val>
          <c:extLst>
            <c:ext xmlns:c16="http://schemas.microsoft.com/office/drawing/2014/chart" uri="{C3380CC4-5D6E-409C-BE32-E72D297353CC}">
              <c16:uniqueId val="{00000000-842B-425E-9853-A9D7433B8B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842B-425E-9853-A9D7433B8B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115.03</c:v>
                </c:pt>
              </c:numCache>
            </c:numRef>
          </c:val>
          <c:extLst>
            <c:ext xmlns:c16="http://schemas.microsoft.com/office/drawing/2014/chart" uri="{C3380CC4-5D6E-409C-BE32-E72D297353CC}">
              <c16:uniqueId val="{00000000-539E-498F-A69F-F4F76DF574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539E-498F-A69F-F4F76DF574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9.8000000000000007</c:v>
                </c:pt>
              </c:numCache>
            </c:numRef>
          </c:val>
          <c:extLst>
            <c:ext xmlns:c16="http://schemas.microsoft.com/office/drawing/2014/chart" uri="{C3380CC4-5D6E-409C-BE32-E72D297353CC}">
              <c16:uniqueId val="{00000000-719A-455A-A608-13CC0627F9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719A-455A-A608-13CC0627F9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43-40D8-A235-C12F0A4DDB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743-40D8-A235-C12F0A4DDB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D8-4F5A-8B1A-16D0E4FD50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F0D8-4F5A-8B1A-16D0E4FD50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257.2</c:v>
                </c:pt>
              </c:numCache>
            </c:numRef>
          </c:val>
          <c:extLst>
            <c:ext xmlns:c16="http://schemas.microsoft.com/office/drawing/2014/chart" uri="{C3380CC4-5D6E-409C-BE32-E72D297353CC}">
              <c16:uniqueId val="{00000000-B751-44DD-AB83-E8B596494C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B751-44DD-AB83-E8B596494C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97-4C85-B0D4-FF84B83887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5897-4C85-B0D4-FF84B83887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103.43</c:v>
                </c:pt>
              </c:numCache>
            </c:numRef>
          </c:val>
          <c:extLst>
            <c:ext xmlns:c16="http://schemas.microsoft.com/office/drawing/2014/chart" uri="{C3380CC4-5D6E-409C-BE32-E72D297353CC}">
              <c16:uniqueId val="{00000000-A53E-484F-8A62-32BF2B47D8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A53E-484F-8A62-32BF2B47D8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158</c:v>
                </c:pt>
              </c:numCache>
            </c:numRef>
          </c:val>
          <c:extLst>
            <c:ext xmlns:c16="http://schemas.microsoft.com/office/drawing/2014/chart" uri="{C3380CC4-5D6E-409C-BE32-E72D297353CC}">
              <c16:uniqueId val="{00000000-96C9-4AB6-97AD-C9036A134A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96C9-4AB6-97AD-C9036A134A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南さつま市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31720</v>
      </c>
      <c r="AM8" s="44"/>
      <c r="AN8" s="44"/>
      <c r="AO8" s="44"/>
      <c r="AP8" s="44"/>
      <c r="AQ8" s="44"/>
      <c r="AR8" s="44"/>
      <c r="AS8" s="44"/>
      <c r="AT8" s="45">
        <f>データ!T6</f>
        <v>283.58999999999997</v>
      </c>
      <c r="AU8" s="45"/>
      <c r="AV8" s="45"/>
      <c r="AW8" s="45"/>
      <c r="AX8" s="45"/>
      <c r="AY8" s="45"/>
      <c r="AZ8" s="45"/>
      <c r="BA8" s="45"/>
      <c r="BB8" s="45">
        <f>データ!U6</f>
        <v>111.85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88.58</v>
      </c>
      <c r="J10" s="45"/>
      <c r="K10" s="45"/>
      <c r="L10" s="45"/>
      <c r="M10" s="45"/>
      <c r="N10" s="45"/>
      <c r="O10" s="45"/>
      <c r="P10" s="45">
        <f>データ!P6</f>
        <v>1.45</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453</v>
      </c>
      <c r="AM10" s="44"/>
      <c r="AN10" s="44"/>
      <c r="AO10" s="44"/>
      <c r="AP10" s="44"/>
      <c r="AQ10" s="44"/>
      <c r="AR10" s="44"/>
      <c r="AS10" s="44"/>
      <c r="AT10" s="45">
        <f>データ!W6</f>
        <v>0.45</v>
      </c>
      <c r="AU10" s="45"/>
      <c r="AV10" s="45"/>
      <c r="AW10" s="45"/>
      <c r="AX10" s="45"/>
      <c r="AY10" s="45"/>
      <c r="AZ10" s="45"/>
      <c r="BA10" s="45"/>
      <c r="BB10" s="45">
        <f>データ!X6</f>
        <v>1006.67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eterit58pGc7GvyYED3LRm3mOFdfUaJ+7eV8lXMqRjN0bP2M5/2JADBLitAXAvKDaOKBXUNu72ccubw+xLgEA==" saltValue="fOQHXXLYO3altdbyrXxx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462209</v>
      </c>
      <c r="D6" s="19">
        <f t="shared" si="3"/>
        <v>46</v>
      </c>
      <c r="E6" s="19">
        <f t="shared" si="3"/>
        <v>17</v>
      </c>
      <c r="F6" s="19">
        <f t="shared" si="3"/>
        <v>5</v>
      </c>
      <c r="G6" s="19">
        <f t="shared" si="3"/>
        <v>0</v>
      </c>
      <c r="H6" s="19" t="str">
        <f t="shared" si="3"/>
        <v>鹿児島県　南さつま市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88.58</v>
      </c>
      <c r="P6" s="20">
        <f t="shared" si="3"/>
        <v>1.45</v>
      </c>
      <c r="Q6" s="20">
        <f t="shared" si="3"/>
        <v>100</v>
      </c>
      <c r="R6" s="20">
        <f t="shared" si="3"/>
        <v>3300</v>
      </c>
      <c r="S6" s="20">
        <f t="shared" si="3"/>
        <v>31720</v>
      </c>
      <c r="T6" s="20">
        <f t="shared" si="3"/>
        <v>283.58999999999997</v>
      </c>
      <c r="U6" s="20">
        <f t="shared" si="3"/>
        <v>111.85</v>
      </c>
      <c r="V6" s="20">
        <f t="shared" si="3"/>
        <v>453</v>
      </c>
      <c r="W6" s="20">
        <f t="shared" si="3"/>
        <v>0.45</v>
      </c>
      <c r="X6" s="20">
        <f t="shared" si="3"/>
        <v>1006.67</v>
      </c>
      <c r="Y6" s="21" t="str">
        <f>IF(Y7="",NA(),Y7)</f>
        <v>-</v>
      </c>
      <c r="Z6" s="21" t="str">
        <f t="shared" ref="Z6:AH6" si="4">IF(Z7="",NA(),Z7)</f>
        <v>-</v>
      </c>
      <c r="AA6" s="21" t="str">
        <f t="shared" si="4"/>
        <v>-</v>
      </c>
      <c r="AB6" s="21" t="str">
        <f t="shared" si="4"/>
        <v>-</v>
      </c>
      <c r="AC6" s="21">
        <f t="shared" si="4"/>
        <v>115.03</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257.2</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103.43</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158</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44.07</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98.9</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9.8000000000000007</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2023</v>
      </c>
      <c r="C7" s="23">
        <v>462209</v>
      </c>
      <c r="D7" s="23">
        <v>46</v>
      </c>
      <c r="E7" s="23">
        <v>17</v>
      </c>
      <c r="F7" s="23">
        <v>5</v>
      </c>
      <c r="G7" s="23">
        <v>0</v>
      </c>
      <c r="H7" s="23" t="s">
        <v>96</v>
      </c>
      <c r="I7" s="23" t="s">
        <v>97</v>
      </c>
      <c r="J7" s="23" t="s">
        <v>98</v>
      </c>
      <c r="K7" s="23" t="s">
        <v>99</v>
      </c>
      <c r="L7" s="23" t="s">
        <v>100</v>
      </c>
      <c r="M7" s="23" t="s">
        <v>101</v>
      </c>
      <c r="N7" s="24" t="s">
        <v>102</v>
      </c>
      <c r="O7" s="24">
        <v>88.58</v>
      </c>
      <c r="P7" s="24">
        <v>1.45</v>
      </c>
      <c r="Q7" s="24">
        <v>100</v>
      </c>
      <c r="R7" s="24">
        <v>3300</v>
      </c>
      <c r="S7" s="24">
        <v>31720</v>
      </c>
      <c r="T7" s="24">
        <v>283.58999999999997</v>
      </c>
      <c r="U7" s="24">
        <v>111.85</v>
      </c>
      <c r="V7" s="24">
        <v>453</v>
      </c>
      <c r="W7" s="24">
        <v>0.45</v>
      </c>
      <c r="X7" s="24">
        <v>1006.67</v>
      </c>
      <c r="Y7" s="24" t="s">
        <v>102</v>
      </c>
      <c r="Z7" s="24" t="s">
        <v>102</v>
      </c>
      <c r="AA7" s="24" t="s">
        <v>102</v>
      </c>
      <c r="AB7" s="24" t="s">
        <v>102</v>
      </c>
      <c r="AC7" s="24">
        <v>115.03</v>
      </c>
      <c r="AD7" s="24" t="s">
        <v>102</v>
      </c>
      <c r="AE7" s="24" t="s">
        <v>102</v>
      </c>
      <c r="AF7" s="24" t="s">
        <v>102</v>
      </c>
      <c r="AG7" s="24" t="s">
        <v>102</v>
      </c>
      <c r="AH7" s="24">
        <v>103.07</v>
      </c>
      <c r="AI7" s="24">
        <v>104.44</v>
      </c>
      <c r="AJ7" s="24" t="s">
        <v>102</v>
      </c>
      <c r="AK7" s="24" t="s">
        <v>102</v>
      </c>
      <c r="AL7" s="24" t="s">
        <v>102</v>
      </c>
      <c r="AM7" s="24" t="s">
        <v>102</v>
      </c>
      <c r="AN7" s="24">
        <v>0</v>
      </c>
      <c r="AO7" s="24" t="s">
        <v>102</v>
      </c>
      <c r="AP7" s="24" t="s">
        <v>102</v>
      </c>
      <c r="AQ7" s="24" t="s">
        <v>102</v>
      </c>
      <c r="AR7" s="24" t="s">
        <v>102</v>
      </c>
      <c r="AS7" s="24">
        <v>120.64</v>
      </c>
      <c r="AT7" s="24">
        <v>124.06</v>
      </c>
      <c r="AU7" s="24" t="s">
        <v>102</v>
      </c>
      <c r="AV7" s="24" t="s">
        <v>102</v>
      </c>
      <c r="AW7" s="24" t="s">
        <v>102</v>
      </c>
      <c r="AX7" s="24" t="s">
        <v>102</v>
      </c>
      <c r="AY7" s="24">
        <v>257.2</v>
      </c>
      <c r="AZ7" s="24" t="s">
        <v>102</v>
      </c>
      <c r="BA7" s="24" t="s">
        <v>102</v>
      </c>
      <c r="BB7" s="24" t="s">
        <v>102</v>
      </c>
      <c r="BC7" s="24" t="s">
        <v>102</v>
      </c>
      <c r="BD7" s="24">
        <v>39.82</v>
      </c>
      <c r="BE7" s="24">
        <v>42.02</v>
      </c>
      <c r="BF7" s="24" t="s">
        <v>102</v>
      </c>
      <c r="BG7" s="24" t="s">
        <v>102</v>
      </c>
      <c r="BH7" s="24" t="s">
        <v>102</v>
      </c>
      <c r="BI7" s="24" t="s">
        <v>102</v>
      </c>
      <c r="BJ7" s="24">
        <v>0</v>
      </c>
      <c r="BK7" s="24" t="s">
        <v>102</v>
      </c>
      <c r="BL7" s="24" t="s">
        <v>102</v>
      </c>
      <c r="BM7" s="24" t="s">
        <v>102</v>
      </c>
      <c r="BN7" s="24" t="s">
        <v>102</v>
      </c>
      <c r="BO7" s="24">
        <v>743.31</v>
      </c>
      <c r="BP7" s="24">
        <v>785.1</v>
      </c>
      <c r="BQ7" s="24" t="s">
        <v>102</v>
      </c>
      <c r="BR7" s="24" t="s">
        <v>102</v>
      </c>
      <c r="BS7" s="24" t="s">
        <v>102</v>
      </c>
      <c r="BT7" s="24" t="s">
        <v>102</v>
      </c>
      <c r="BU7" s="24">
        <v>103.43</v>
      </c>
      <c r="BV7" s="24" t="s">
        <v>102</v>
      </c>
      <c r="BW7" s="24" t="s">
        <v>102</v>
      </c>
      <c r="BX7" s="24" t="s">
        <v>102</v>
      </c>
      <c r="BY7" s="24" t="s">
        <v>102</v>
      </c>
      <c r="BZ7" s="24">
        <v>61.15</v>
      </c>
      <c r="CA7" s="24">
        <v>56.93</v>
      </c>
      <c r="CB7" s="24" t="s">
        <v>102</v>
      </c>
      <c r="CC7" s="24" t="s">
        <v>102</v>
      </c>
      <c r="CD7" s="24" t="s">
        <v>102</v>
      </c>
      <c r="CE7" s="24" t="s">
        <v>102</v>
      </c>
      <c r="CF7" s="24">
        <v>158</v>
      </c>
      <c r="CG7" s="24" t="s">
        <v>102</v>
      </c>
      <c r="CH7" s="24" t="s">
        <v>102</v>
      </c>
      <c r="CI7" s="24" t="s">
        <v>102</v>
      </c>
      <c r="CJ7" s="24" t="s">
        <v>102</v>
      </c>
      <c r="CK7" s="24">
        <v>250.43</v>
      </c>
      <c r="CL7" s="24">
        <v>271.14999999999998</v>
      </c>
      <c r="CM7" s="24" t="s">
        <v>102</v>
      </c>
      <c r="CN7" s="24" t="s">
        <v>102</v>
      </c>
      <c r="CO7" s="24" t="s">
        <v>102</v>
      </c>
      <c r="CP7" s="24" t="s">
        <v>102</v>
      </c>
      <c r="CQ7" s="24">
        <v>44.07</v>
      </c>
      <c r="CR7" s="24" t="s">
        <v>102</v>
      </c>
      <c r="CS7" s="24" t="s">
        <v>102</v>
      </c>
      <c r="CT7" s="24" t="s">
        <v>102</v>
      </c>
      <c r="CU7" s="24" t="s">
        <v>102</v>
      </c>
      <c r="CV7" s="24">
        <v>52.63</v>
      </c>
      <c r="CW7" s="24">
        <v>49.87</v>
      </c>
      <c r="CX7" s="24" t="s">
        <v>102</v>
      </c>
      <c r="CY7" s="24" t="s">
        <v>102</v>
      </c>
      <c r="CZ7" s="24" t="s">
        <v>102</v>
      </c>
      <c r="DA7" s="24" t="s">
        <v>102</v>
      </c>
      <c r="DB7" s="24">
        <v>98.9</v>
      </c>
      <c r="DC7" s="24" t="s">
        <v>102</v>
      </c>
      <c r="DD7" s="24" t="s">
        <v>102</v>
      </c>
      <c r="DE7" s="24" t="s">
        <v>102</v>
      </c>
      <c r="DF7" s="24" t="s">
        <v>102</v>
      </c>
      <c r="DG7" s="24">
        <v>90.32</v>
      </c>
      <c r="DH7" s="24">
        <v>87.54</v>
      </c>
      <c r="DI7" s="24" t="s">
        <v>102</v>
      </c>
      <c r="DJ7" s="24" t="s">
        <v>102</v>
      </c>
      <c r="DK7" s="24" t="s">
        <v>102</v>
      </c>
      <c r="DL7" s="24" t="s">
        <v>102</v>
      </c>
      <c r="DM7" s="24">
        <v>9.8000000000000007</v>
      </c>
      <c r="DN7" s="24" t="s">
        <v>102</v>
      </c>
      <c r="DO7" s="24" t="s">
        <v>102</v>
      </c>
      <c r="DP7" s="24" t="s">
        <v>102</v>
      </c>
      <c r="DQ7" s="24" t="s">
        <v>102</v>
      </c>
      <c r="DR7" s="24">
        <v>30.5</v>
      </c>
      <c r="DS7" s="24">
        <v>28.42</v>
      </c>
      <c r="DT7" s="24" t="s">
        <v>102</v>
      </c>
      <c r="DU7" s="24" t="s">
        <v>102</v>
      </c>
      <c r="DV7" s="24" t="s">
        <v>102</v>
      </c>
      <c r="DW7" s="24" t="s">
        <v>102</v>
      </c>
      <c r="DX7" s="24">
        <v>0</v>
      </c>
      <c r="DY7" s="24" t="s">
        <v>102</v>
      </c>
      <c r="DZ7" s="24" t="s">
        <v>102</v>
      </c>
      <c r="EA7" s="24" t="s">
        <v>102</v>
      </c>
      <c r="EB7" s="24" t="s">
        <v>102</v>
      </c>
      <c r="EC7" s="24">
        <v>0</v>
      </c>
      <c r="ED7" s="24">
        <v>0.08</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2025-02-03T04:40:34Z</cp:lastPrinted>
  <dcterms:created xsi:type="dcterms:W3CDTF">2025-01-24T07:21:12Z</dcterms:created>
  <dcterms:modified xsi:type="dcterms:W3CDTF">2025-02-27T05:23:44Z</dcterms:modified>
  <cp:category/>
</cp:coreProperties>
</file>