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3 枕崎市\"/>
    </mc:Choice>
  </mc:AlternateContent>
  <xr:revisionPtr revIDLastSave="0" documentId="13_ncr:1_{EB902ED7-5652-4253-82EC-0C8EE840F5B1}" xr6:coauthVersionLast="36" xr6:coauthVersionMax="45" xr10:uidLastSave="{00000000-0000-0000-0000-000000000000}"/>
  <workbookProtection workbookAlgorithmName="SHA-512" workbookHashValue="LeG0S707LwdzBqg4kzIHzmFebTCX7B1VTvrBulQshKKEm9pPbJQZxDfjq+XRG9zVz6P0nGM4CPcB2AWiQC9QIw==" workbookSaltValue="ysHwHdWybR91PIXV3dB/ng=="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F85" i="4"/>
  <c r="E85" i="4"/>
  <c r="AL10" i="4"/>
  <c r="AD10" i="4"/>
  <c r="B10" i="4"/>
  <c r="AD8" i="4"/>
  <c r="I8" i="4"/>
  <c r="B8" i="4"/>
</calcChain>
</file>

<file path=xl/sharedStrings.xml><?xml version="1.0" encoding="utf-8"?>
<sst xmlns="http://schemas.openxmlformats.org/spreadsheetml/2006/main" count="253" uniqueCount="118">
  <si>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</si>
  <si>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</si>
  <si>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</si>
  <si>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</si>
  <si>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</si>
  <si>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</si>
  <si>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</si>
  <si>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</si>
  <si>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</si>
  <si>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</si>
  <si>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</si>
  <si>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</si>
  <si>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</si>
  <si>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</si>
  <si>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</si>
  <si>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</si>
  <si>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</si>
  <si>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</si>
  <si>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</si>
  <si>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</si>
  <si>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</si>
  <si>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</si>
  <si>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</si>
  <si>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</si>
  <si>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</si>
  <si>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</si>
  <si>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</si>
  <si>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</si>
  <si>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</si>
  <si>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</si>
  <si>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</si>
  <si>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</si>
  <si>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</si>
  <si>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</si>
  <si>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</si>
  <si>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</si>
  <si>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</si>
  <si>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</si>
  <si>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</si>
  <si>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</si>
  <si>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</si>
  <si>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</si>
  <si>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</si>
  <si>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</si>
  <si>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</si>
  <si>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</si>
  <si>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</si>
  <si>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</si>
  <si>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</si>
  <si>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</si>
  <si>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</si>
  <si>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</si>
  <si>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</si>
  <si>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</si>
  <si>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</si>
  <si>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</si>
  <si>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</si>
  <si>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</si>
  <si>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</si>
  <si>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</si>
  <si>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</si>
  <si>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</si>
  <si>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</si>
  <si>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</si>
  <si>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</si>
  <si>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</si>
  <si>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</si>
  <si>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</si>
  <si>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</si>
  <si>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</si>
  <si>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</si>
  <si>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</si>
  <si>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</si>
  <si>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</si>
  <si>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</si>
  <si>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</si>
  <si>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</si>
  <si>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</si>
  <si>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</si>
  <si>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</si>
  <si>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</si>
  <si>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</si>
  <si>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</si>
  <si>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</si>
  <si>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</si>
  <si>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</si>
  <si>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</si>
  <si>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</si>
  <si>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</si>
  <si>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</si>
  <si>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</si>
  <si>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</si>
  <si>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</si>
  <si>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</si>
  <si>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</si>
  <si>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</si>
  <si>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</si>
  <si>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</si>
  <si>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</si>
  <si>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</si>
  <si>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</si>
  <si>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</si>
  <si>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</si>
  <si>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</si>
  <si>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</si>
  <si>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</si>
  <si>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</si>
  <si>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</si>
  <si>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</si>
  <si>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</si>
  <si>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</si>
  <si>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</si>
  <si>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</si>
  <si>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</si>
  <si>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</si>
  <si>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①経常収支比率は100％を超えているが、⑤経費
回収率は100％を下回っていることから汚水処理に
係る費用が使用料だけでは賄えず、使用料以外の収入（一般会計繰入金）などで補てんされていることになる。
　②累積欠損金は、発生していない。
　③流動比率が低いのは、企業債償還額等支払い予
定額に対し現金預金の確保が十分でないことを示し
ている。
　④企業債残高対事業規模比率が類似団体平均値と比較して著しく少ないのは、営業収益ではほとんど企業債償還金を賄っていない状況を示している。
　⑥汚水処理原価は、 本市が水産加工業の汚水受
け入れという特殊事情もあり、類似団体と比較して
数値が高くなっている。
　⑦施設利用率は、高い利用率となっており施設規
模は適正だと判断される。
　⑧水洗化率は、類似団体に近い数値となっている
が、今後も個別訪問を実施し、未接続世帯への接続
を推進していく。</t>
    <phoneticPr fontId="4"/>
  </si>
  <si>
    <t>　①類似団体と比較して低い数値となっているが、
これは公営企業会計に移行して４年であることから減価償却累計額が４年分しか計上されていないためである。
　②現在耐用年数が50年である管渠について、耐用
年数を超えているものがないため0％となっている。
　③令和４年度から更新事業を実施しているが、現時点では管渠更生の延長が短いため０％となっている。今後も管渠施設ストックマネジメント計画に基づき、更新事業を計画的に実施していく。</t>
    <phoneticPr fontId="4"/>
  </si>
  <si>
    <t>　本市の公共下水道事業は、使用料で維持管理費を
賄えず一般会計からの繰入金により収支を均衡させ
ている状況で、令和６年４月分から使用料改定を実施したが、経営の健全化・効率化を更に進めていく必要がある。
　「枕崎市下水道事業経営戦略」を基本に汚泥処理費用をはじめとした費用の縮減に取り組むことと、適正な使用料収入の確保のために接続推進に加え、更なる使用料の改定に向けて取り組み、収支の改善を図っていく。
　また、施設の老朽化対策としては、令和２年度に
策定したストックマネジメント計画を基本に計画的
に施設更新を進め、持続可能な汚水処理を行ってい
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</si>
</sst>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0" xfId="0" applyFont="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B10-479D-97D1-2BD4C92916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BB10-479D-97D1-2BD4C92916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85.37</c:v>
                </c:pt>
                <c:pt idx="2">
                  <c:v>82.35</c:v>
                </c:pt>
                <c:pt idx="3">
                  <c:v>82.21</c:v>
                </c:pt>
                <c:pt idx="4">
                  <c:v>83.54</c:v>
                </c:pt>
              </c:numCache>
            </c:numRef>
          </c:val>
          <c:extLst>
            <c:ext xmlns:c16="http://schemas.microsoft.com/office/drawing/2014/chart" uri="{C3380CC4-5D6E-409C-BE32-E72D297353CC}">
              <c16:uniqueId val="{00000000-5E0A-4F87-855F-9B97B2FE41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5E0A-4F87-855F-9B97B2FE41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88.61</c:v>
                </c:pt>
                <c:pt idx="2">
                  <c:v>89.4</c:v>
                </c:pt>
                <c:pt idx="3">
                  <c:v>89.72</c:v>
                </c:pt>
                <c:pt idx="4">
                  <c:v>90.19</c:v>
                </c:pt>
              </c:numCache>
            </c:numRef>
          </c:val>
          <c:extLst>
            <c:ext xmlns:c16="http://schemas.microsoft.com/office/drawing/2014/chart" uri="{C3380CC4-5D6E-409C-BE32-E72D297353CC}">
              <c16:uniqueId val="{00000000-8B1B-4CD1-965F-423AB24CA3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8B1B-4CD1-965F-423AB24CA3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110.87</c:v>
                </c:pt>
                <c:pt idx="2">
                  <c:v>110.19</c:v>
                </c:pt>
                <c:pt idx="3">
                  <c:v>108.78</c:v>
                </c:pt>
                <c:pt idx="4">
                  <c:v>119.97</c:v>
                </c:pt>
              </c:numCache>
            </c:numRef>
          </c:val>
          <c:extLst>
            <c:ext xmlns:c16="http://schemas.microsoft.com/office/drawing/2014/chart" uri="{C3380CC4-5D6E-409C-BE32-E72D297353CC}">
              <c16:uniqueId val="{00000000-5BA5-414B-A14E-C65F95786B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5BA5-414B-A14E-C65F95786B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5.4</c:v>
                </c:pt>
                <c:pt idx="2">
                  <c:v>10.87</c:v>
                </c:pt>
                <c:pt idx="3">
                  <c:v>15.91</c:v>
                </c:pt>
                <c:pt idx="4">
                  <c:v>20.69</c:v>
                </c:pt>
              </c:numCache>
            </c:numRef>
          </c:val>
          <c:extLst>
            <c:ext xmlns:c16="http://schemas.microsoft.com/office/drawing/2014/chart" uri="{C3380CC4-5D6E-409C-BE32-E72D297353CC}">
              <c16:uniqueId val="{00000000-C466-48B4-A7C5-E43CC70F4C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C466-48B4-A7C5-E43CC70F4C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3C4-4DAD-8DE3-9DCAFB73C2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43C4-4DAD-8DE3-9DCAFB73C2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5F8-46FE-BEC3-A0FBC0D0CC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65F8-46FE-BEC3-A0FBC0D0CC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30.5</c:v>
                </c:pt>
                <c:pt idx="2">
                  <c:v>34.380000000000003</c:v>
                </c:pt>
                <c:pt idx="3">
                  <c:v>21.18</c:v>
                </c:pt>
                <c:pt idx="4">
                  <c:v>38.9</c:v>
                </c:pt>
              </c:numCache>
            </c:numRef>
          </c:val>
          <c:extLst>
            <c:ext xmlns:c16="http://schemas.microsoft.com/office/drawing/2014/chart" uri="{C3380CC4-5D6E-409C-BE32-E72D297353CC}">
              <c16:uniqueId val="{00000000-DA43-4912-A990-81F1AFE2C3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DA43-4912-A990-81F1AFE2C3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34.9</c:v>
                </c:pt>
                <c:pt idx="2">
                  <c:v>216.59</c:v>
                </c:pt>
                <c:pt idx="3">
                  <c:v>6.53</c:v>
                </c:pt>
                <c:pt idx="4">
                  <c:v>12.34</c:v>
                </c:pt>
              </c:numCache>
            </c:numRef>
          </c:val>
          <c:extLst>
            <c:ext xmlns:c16="http://schemas.microsoft.com/office/drawing/2014/chart" uri="{C3380CC4-5D6E-409C-BE32-E72D297353CC}">
              <c16:uniqueId val="{00000000-21D3-44F9-B1C6-C0080D3B04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21D3-44F9-B1C6-C0080D3B04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88.86</c:v>
                </c:pt>
                <c:pt idx="2">
                  <c:v>85.06</c:v>
                </c:pt>
                <c:pt idx="3">
                  <c:v>81.87</c:v>
                </c:pt>
                <c:pt idx="4">
                  <c:v>71.66</c:v>
                </c:pt>
              </c:numCache>
            </c:numRef>
          </c:val>
          <c:extLst>
            <c:ext xmlns:c16="http://schemas.microsoft.com/office/drawing/2014/chart" uri="{C3380CC4-5D6E-409C-BE32-E72D297353CC}">
              <c16:uniqueId val="{00000000-09E5-4B95-83E3-9F054EF5D4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09E5-4B95-83E3-9F054EF5D4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191.21</c:v>
                </c:pt>
                <c:pt idx="2">
                  <c:v>200.01</c:v>
                </c:pt>
                <c:pt idx="3">
                  <c:v>208.98</c:v>
                </c:pt>
                <c:pt idx="4">
                  <c:v>240.62</c:v>
                </c:pt>
              </c:numCache>
            </c:numRef>
          </c:val>
          <c:extLst>
            <c:ext xmlns:c16="http://schemas.microsoft.com/office/drawing/2014/chart" uri="{C3380CC4-5D6E-409C-BE32-E72D297353CC}">
              <c16:uniqueId val="{00000000-AC84-4FF1-8CC3-2C12E92FE0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AC84-4FF1-8CC3-2C12E92FE0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28"/>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鹿児島県　枕崎市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6">
        <f>データ!S6</f>
        <v>19235</v>
      </c>
      <c r="AM8" s="46"/>
      <c r="AN8" s="46"/>
      <c r="AO8" s="46"/>
      <c r="AP8" s="46"/>
      <c r="AQ8" s="46"/>
      <c r="AR8" s="46"/>
      <c r="AS8" s="46"/>
      <c r="AT8" s="45">
        <f>データ!T6</f>
        <v>74.78</v>
      </c>
      <c r="AU8" s="45"/>
      <c r="AV8" s="45"/>
      <c r="AW8" s="45"/>
      <c r="AX8" s="45"/>
      <c r="AY8" s="45"/>
      <c r="AZ8" s="45"/>
      <c r="BA8" s="45"/>
      <c r="BB8" s="45">
        <f>データ!U6</f>
        <v>257.22000000000003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57.68</v>
      </c>
      <c r="J10" s="45"/>
      <c r="K10" s="45"/>
      <c r="L10" s="45"/>
      <c r="M10" s="45"/>
      <c r="N10" s="45"/>
      <c r="O10" s="45"/>
      <c r="P10" s="45">
        <f>データ!P6</f>
        <v>63.84</v>
      </c>
      <c r="Q10" s="45"/>
      <c r="R10" s="45"/>
      <c r="S10" s="45"/>
      <c r="T10" s="45"/>
      <c r="U10" s="45"/>
      <c r="V10" s="45"/>
      <c r="W10" s="45">
        <f>データ!Q6</f>
        <v>71.8</v>
      </c>
      <c r="X10" s="45"/>
      <c r="Y10" s="45"/>
      <c r="Z10" s="45"/>
      <c r="AA10" s="45"/>
      <c r="AB10" s="45"/>
      <c r="AC10" s="45"/>
      <c r="AD10" s="46">
        <f>データ!R6</f>
        <v>2735</v>
      </c>
      <c r="AE10" s="46"/>
      <c r="AF10" s="46"/>
      <c r="AG10" s="46"/>
      <c r="AH10" s="46"/>
      <c r="AI10" s="46"/>
      <c r="AJ10" s="46"/>
      <c r="AK10" s="2"/>
      <c r="AL10" s="46">
        <f>データ!V6</f>
        <v>12167</v>
      </c>
      <c r="AM10" s="46"/>
      <c r="AN10" s="46"/>
      <c r="AO10" s="46"/>
      <c r="AP10" s="46"/>
      <c r="AQ10" s="46"/>
      <c r="AR10" s="46"/>
      <c r="AS10" s="46"/>
      <c r="AT10" s="45">
        <f>データ!W6</f>
        <v>4.3499999999999996</v>
      </c>
      <c r="AU10" s="45"/>
      <c r="AV10" s="45"/>
      <c r="AW10" s="45"/>
      <c r="AX10" s="45"/>
      <c r="AY10" s="45"/>
      <c r="AZ10" s="45"/>
      <c r="BA10" s="45"/>
      <c r="BB10" s="45">
        <f>データ!X6</f>
        <v>2797.01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r+wkKNK224g5x33XU1Icji8xPG7HBfAtVqaRGFuDLx3XkulHZKygwNUYeIB8UrCgkbBSxMGZeNJpQgCPAFF/Ow==" saltValue="DSh2zSSxA4LQr8uJZAS2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462047</v>
      </c>
      <c r="D6" s="19">
        <f t="shared" si="3"/>
        <v>46</v>
      </c>
      <c r="E6" s="19">
        <f t="shared" si="3"/>
        <v>17</v>
      </c>
      <c r="F6" s="19">
        <f t="shared" si="3"/>
        <v>1</v>
      </c>
      <c r="G6" s="19">
        <f t="shared" si="3"/>
        <v>0</v>
      </c>
      <c r="H6" s="19" t="str">
        <f t="shared" si="3"/>
        <v>鹿児島県　枕崎市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57.68</v>
      </c>
      <c r="P6" s="20">
        <f t="shared" si="3"/>
        <v>63.84</v>
      </c>
      <c r="Q6" s="20">
        <f t="shared" si="3"/>
        <v>71.8</v>
      </c>
      <c r="R6" s="20">
        <f t="shared" si="3"/>
        <v>2735</v>
      </c>
      <c r="S6" s="20">
        <f t="shared" si="3"/>
        <v>19235</v>
      </c>
      <c r="T6" s="20">
        <f t="shared" si="3"/>
        <v>74.78</v>
      </c>
      <c r="U6" s="20">
        <f t="shared" si="3"/>
        <v>257.22000000000003</v>
      </c>
      <c r="V6" s="20">
        <f t="shared" si="3"/>
        <v>12167</v>
      </c>
      <c r="W6" s="20">
        <f t="shared" si="3"/>
        <v>4.3499999999999996</v>
      </c>
      <c r="X6" s="20">
        <f t="shared" si="3"/>
        <v>2797.01</v>
      </c>
      <c r="Y6" s="21" t="str">
        <f>IF(Y7="",NA(),Y7)</f>
        <v>-</v>
      </c>
      <c r="Z6" s="21">
        <f t="shared" ref="Z6:AH6" si="4">IF(Z7="",NA(),Z7)</f>
        <v>110.87</v>
      </c>
      <c r="AA6" s="21">
        <f t="shared" si="4"/>
        <v>110.19</v>
      </c>
      <c r="AB6" s="21">
        <f t="shared" si="4"/>
        <v>108.78</v>
      </c>
      <c r="AC6" s="21">
        <f t="shared" si="4"/>
        <v>119.97</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30.5</v>
      </c>
      <c r="AW6" s="21">
        <f t="shared" si="6"/>
        <v>34.380000000000003</v>
      </c>
      <c r="AX6" s="21">
        <f t="shared" si="6"/>
        <v>21.18</v>
      </c>
      <c r="AY6" s="21">
        <f t="shared" si="6"/>
        <v>38.9</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34.9</v>
      </c>
      <c r="BH6" s="21">
        <f t="shared" si="7"/>
        <v>216.59</v>
      </c>
      <c r="BI6" s="21">
        <f t="shared" si="7"/>
        <v>6.53</v>
      </c>
      <c r="BJ6" s="21">
        <f t="shared" si="7"/>
        <v>12.34</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88.86</v>
      </c>
      <c r="BS6" s="21">
        <f t="shared" si="8"/>
        <v>85.06</v>
      </c>
      <c r="BT6" s="21">
        <f t="shared" si="8"/>
        <v>81.87</v>
      </c>
      <c r="BU6" s="21">
        <f t="shared" si="8"/>
        <v>71.66</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191.21</v>
      </c>
      <c r="CD6" s="21">
        <f t="shared" si="9"/>
        <v>200.01</v>
      </c>
      <c r="CE6" s="21">
        <f t="shared" si="9"/>
        <v>208.98</v>
      </c>
      <c r="CF6" s="21">
        <f t="shared" si="9"/>
        <v>240.62</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f t="shared" ref="CN6:CV6" si="10">IF(CN7="",NA(),CN7)</f>
        <v>85.37</v>
      </c>
      <c r="CO6" s="21">
        <f t="shared" si="10"/>
        <v>82.35</v>
      </c>
      <c r="CP6" s="21">
        <f t="shared" si="10"/>
        <v>82.21</v>
      </c>
      <c r="CQ6" s="21">
        <f t="shared" si="10"/>
        <v>83.54</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88.61</v>
      </c>
      <c r="CZ6" s="21">
        <f t="shared" si="11"/>
        <v>89.4</v>
      </c>
      <c r="DA6" s="21">
        <f t="shared" si="11"/>
        <v>89.72</v>
      </c>
      <c r="DB6" s="21">
        <f t="shared" si="11"/>
        <v>90.19</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5.4</v>
      </c>
      <c r="DK6" s="21">
        <f t="shared" si="12"/>
        <v>10.87</v>
      </c>
      <c r="DL6" s="21">
        <f t="shared" si="12"/>
        <v>15.91</v>
      </c>
      <c r="DM6" s="21">
        <f t="shared" si="12"/>
        <v>20.69</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462047</v>
      </c>
      <c r="D7" s="23">
        <v>46</v>
      </c>
      <c r="E7" s="23">
        <v>17</v>
      </c>
      <c r="F7" s="23">
        <v>1</v>
      </c>
      <c r="G7" s="23">
        <v>0</v>
      </c>
      <c r="H7" s="23" t="s">
        <v>96</v>
      </c>
      <c r="I7" s="23" t="s">
        <v>97</v>
      </c>
      <c r="J7" s="23" t="s">
        <v>98</v>
      </c>
      <c r="K7" s="23" t="s">
        <v>99</v>
      </c>
      <c r="L7" s="23" t="s">
        <v>100</v>
      </c>
      <c r="M7" s="23" t="s">
        <v>101</v>
      </c>
      <c r="N7" s="24" t="s">
        <v>102</v>
      </c>
      <c r="O7" s="24">
        <v>57.68</v>
      </c>
      <c r="P7" s="24">
        <v>63.84</v>
      </c>
      <c r="Q7" s="24">
        <v>71.8</v>
      </c>
      <c r="R7" s="24">
        <v>2735</v>
      </c>
      <c r="S7" s="24">
        <v>19235</v>
      </c>
      <c r="T7" s="24">
        <v>74.78</v>
      </c>
      <c r="U7" s="24">
        <v>257.22000000000003</v>
      </c>
      <c r="V7" s="24">
        <v>12167</v>
      </c>
      <c r="W7" s="24">
        <v>4.3499999999999996</v>
      </c>
      <c r="X7" s="24">
        <v>2797.01</v>
      </c>
      <c r="Y7" s="24" t="s">
        <v>102</v>
      </c>
      <c r="Z7" s="24">
        <v>110.87</v>
      </c>
      <c r="AA7" s="24">
        <v>110.19</v>
      </c>
      <c r="AB7" s="24">
        <v>108.78</v>
      </c>
      <c r="AC7" s="24">
        <v>119.97</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30.5</v>
      </c>
      <c r="AW7" s="24">
        <v>34.380000000000003</v>
      </c>
      <c r="AX7" s="24">
        <v>21.18</v>
      </c>
      <c r="AY7" s="24">
        <v>38.9</v>
      </c>
      <c r="AZ7" s="24" t="s">
        <v>102</v>
      </c>
      <c r="BA7" s="24">
        <v>55.6</v>
      </c>
      <c r="BB7" s="24">
        <v>59.4</v>
      </c>
      <c r="BC7" s="24">
        <v>68.27</v>
      </c>
      <c r="BD7" s="24">
        <v>74.790000000000006</v>
      </c>
      <c r="BE7" s="24">
        <v>78.430000000000007</v>
      </c>
      <c r="BF7" s="24" t="s">
        <v>102</v>
      </c>
      <c r="BG7" s="24">
        <v>34.9</v>
      </c>
      <c r="BH7" s="24">
        <v>216.59</v>
      </c>
      <c r="BI7" s="24">
        <v>6.53</v>
      </c>
      <c r="BJ7" s="24">
        <v>12.34</v>
      </c>
      <c r="BK7" s="24" t="s">
        <v>102</v>
      </c>
      <c r="BL7" s="24">
        <v>789.08</v>
      </c>
      <c r="BM7" s="24">
        <v>747.84</v>
      </c>
      <c r="BN7" s="24">
        <v>804.98</v>
      </c>
      <c r="BO7" s="24">
        <v>767.56</v>
      </c>
      <c r="BP7" s="24">
        <v>630.82000000000005</v>
      </c>
      <c r="BQ7" s="24" t="s">
        <v>102</v>
      </c>
      <c r="BR7" s="24">
        <v>88.86</v>
      </c>
      <c r="BS7" s="24">
        <v>85.06</v>
      </c>
      <c r="BT7" s="24">
        <v>81.87</v>
      </c>
      <c r="BU7" s="24">
        <v>71.66</v>
      </c>
      <c r="BV7" s="24" t="s">
        <v>102</v>
      </c>
      <c r="BW7" s="24">
        <v>88.25</v>
      </c>
      <c r="BX7" s="24">
        <v>90.17</v>
      </c>
      <c r="BY7" s="24">
        <v>88.71</v>
      </c>
      <c r="BZ7" s="24">
        <v>90.23</v>
      </c>
      <c r="CA7" s="24">
        <v>97.81</v>
      </c>
      <c r="CB7" s="24" t="s">
        <v>102</v>
      </c>
      <c r="CC7" s="24">
        <v>191.21</v>
      </c>
      <c r="CD7" s="24">
        <v>200.01</v>
      </c>
      <c r="CE7" s="24">
        <v>208.98</v>
      </c>
      <c r="CF7" s="24">
        <v>240.62</v>
      </c>
      <c r="CG7" s="24" t="s">
        <v>102</v>
      </c>
      <c r="CH7" s="24">
        <v>176.37</v>
      </c>
      <c r="CI7" s="24">
        <v>173.17</v>
      </c>
      <c r="CJ7" s="24">
        <v>174.8</v>
      </c>
      <c r="CK7" s="24">
        <v>170.2</v>
      </c>
      <c r="CL7" s="24">
        <v>138.75</v>
      </c>
      <c r="CM7" s="24" t="s">
        <v>102</v>
      </c>
      <c r="CN7" s="24">
        <v>85.37</v>
      </c>
      <c r="CO7" s="24">
        <v>82.35</v>
      </c>
      <c r="CP7" s="24">
        <v>82.21</v>
      </c>
      <c r="CQ7" s="24">
        <v>83.54</v>
      </c>
      <c r="CR7" s="24" t="s">
        <v>102</v>
      </c>
      <c r="CS7" s="24">
        <v>56.72</v>
      </c>
      <c r="CT7" s="24">
        <v>56.43</v>
      </c>
      <c r="CU7" s="24">
        <v>55.82</v>
      </c>
      <c r="CV7" s="24">
        <v>56.51</v>
      </c>
      <c r="CW7" s="24">
        <v>58.94</v>
      </c>
      <c r="CX7" s="24" t="s">
        <v>102</v>
      </c>
      <c r="CY7" s="24">
        <v>88.61</v>
      </c>
      <c r="CZ7" s="24">
        <v>89.4</v>
      </c>
      <c r="DA7" s="24">
        <v>89.72</v>
      </c>
      <c r="DB7" s="24">
        <v>90.19</v>
      </c>
      <c r="DC7" s="24" t="s">
        <v>102</v>
      </c>
      <c r="DD7" s="24">
        <v>90.72</v>
      </c>
      <c r="DE7" s="24">
        <v>91.07</v>
      </c>
      <c r="DF7" s="24">
        <v>90.67</v>
      </c>
      <c r="DG7" s="24">
        <v>90.62</v>
      </c>
      <c r="DH7" s="24">
        <v>95.91</v>
      </c>
      <c r="DI7" s="24" t="s">
        <v>102</v>
      </c>
      <c r="DJ7" s="24">
        <v>5.4</v>
      </c>
      <c r="DK7" s="24">
        <v>10.87</v>
      </c>
      <c r="DL7" s="24">
        <v>15.91</v>
      </c>
      <c r="DM7" s="24">
        <v>20.69</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v>
      </c>
      <c r="EG7" s="24">
        <v>0</v>
      </c>
      <c r="EH7" s="24">
        <v>0</v>
      </c>
      <c r="EI7" s="24">
        <v>0</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2025-02-12T12:08:28Z</cp:lastPrinted>
  <dcterms:created xsi:type="dcterms:W3CDTF">2025-01-24T07:07:40Z</dcterms:created>
  <dcterms:modified xsi:type="dcterms:W3CDTF">2025-02-25T01:22:16Z</dcterms:modified>
  <cp:category/>
</cp:coreProperties>
</file>