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1"/>
  <workbookPr/>
  <mc:AlternateContent xmlns:mc="http://schemas.openxmlformats.org/markup-compatibility/2006">
    <mc:Choice Requires="x15">
      <x15ac:absPath xmlns:x15ac="http://schemas.microsoft.com/office/spreadsheetml/2010/11/ac" url="Z:\3 財務係\★★★業務データ★★★\05 公営企業\61 公営企業決算統計\R05\02　決算統計関連調査\060116　公営企業に係る経営比較分析表（令和４年度決算）の分析等について\04　市町村回答\42　知名町，沖永良部バス企業団（提出催促中）\"/>
    </mc:Choice>
  </mc:AlternateContent>
  <xr:revisionPtr revIDLastSave="0" documentId="13_ncr:1_{3F2BEEE2-1422-4BE8-A9E5-74CC0676E65B}" xr6:coauthVersionLast="36" xr6:coauthVersionMax="47" xr10:uidLastSave="{00000000-0000-0000-0000-000000000000}"/>
  <workbookProtection workbookAlgorithmName="SHA-512" workbookHashValue="Mh2HLNPgIrq1ztoQAePSnWZ8MEJc/UjwF3ipUwK40qKXrX/eRK0SW5ScNQPraUWuJSjP/HE01K+/z2FKYIv2lA==" workbookSaltValue="GoRSE49A1XE4Wbi2XTIfxA==" workbookSpinCount="100000" lockStructure="1"/>
  <bookViews>
    <workbookView xWindow="-105" yWindow="-105" windowWidth="23250" windowHeight="12450" xr2:uid="{00000000-000D-0000-FFFF-FFFF00000000}"/>
  </bookViews>
  <sheets>
    <sheet name="法適用_交通・自動車運送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O20" i="5" l="1"/>
  <c r="AN20" i="5"/>
  <c r="AM20" i="5"/>
  <c r="AL20" i="5"/>
  <c r="AK20" i="5"/>
  <c r="BV19" i="5"/>
  <c r="BU19" i="5"/>
  <c r="BT19" i="5"/>
  <c r="BS19" i="5"/>
  <c r="BR19" i="5"/>
  <c r="BK19" i="5"/>
  <c r="BJ19" i="5"/>
  <c r="BI19" i="5"/>
  <c r="BH19" i="5"/>
  <c r="BG19" i="5"/>
  <c r="AZ19" i="5"/>
  <c r="AY19" i="5"/>
  <c r="AX19" i="5"/>
  <c r="AW19" i="5"/>
  <c r="AV19" i="5"/>
  <c r="AO19" i="5"/>
  <c r="AN19" i="5"/>
  <c r="AM19" i="5"/>
  <c r="AL19" i="5"/>
  <c r="AK19" i="5"/>
  <c r="FI18" i="5"/>
  <c r="FH18" i="5"/>
  <c r="FG18" i="5"/>
  <c r="FF18" i="5"/>
  <c r="FE18" i="5"/>
  <c r="EY18" i="5"/>
  <c r="EX18" i="5"/>
  <c r="EW18" i="5"/>
  <c r="EV18" i="5"/>
  <c r="EU18" i="5"/>
  <c r="EO18" i="5"/>
  <c r="EN18" i="5"/>
  <c r="EM18" i="5"/>
  <c r="EL18" i="5"/>
  <c r="EK18" i="5"/>
  <c r="EE18" i="5"/>
  <c r="ED18" i="5"/>
  <c r="EC18" i="5"/>
  <c r="EB18" i="5"/>
  <c r="EA18" i="5"/>
  <c r="DU18" i="5"/>
  <c r="DT18" i="5"/>
  <c r="DS18" i="5"/>
  <c r="DR18" i="5"/>
  <c r="DQ18" i="5"/>
  <c r="DK18" i="5"/>
  <c r="DJ18" i="5"/>
  <c r="DI18" i="5"/>
  <c r="DH18" i="5"/>
  <c r="DG18" i="5"/>
  <c r="DA18" i="5"/>
  <c r="CZ18" i="5"/>
  <c r="CY18" i="5"/>
  <c r="CX18" i="5"/>
  <c r="CW18" i="5"/>
  <c r="BV18" i="5"/>
  <c r="BU18" i="5"/>
  <c r="BT18" i="5"/>
  <c r="BS18" i="5"/>
  <c r="BR18" i="5"/>
  <c r="BK18" i="5"/>
  <c r="BJ18" i="5"/>
  <c r="BI18" i="5"/>
  <c r="BH18" i="5"/>
  <c r="BG18" i="5"/>
  <c r="AZ18" i="5"/>
  <c r="AY18" i="5"/>
  <c r="AX18" i="5"/>
  <c r="AW18" i="5"/>
  <c r="AV18" i="5"/>
  <c r="AO18" i="5"/>
  <c r="AN18" i="5"/>
  <c r="AM18" i="5"/>
  <c r="AL18" i="5"/>
  <c r="AK18" i="5"/>
  <c r="FI17" i="5"/>
  <c r="FH17" i="5"/>
  <c r="FG17" i="5"/>
  <c r="FF17" i="5"/>
  <c r="FE17" i="5"/>
  <c r="EY17" i="5"/>
  <c r="EX17" i="5"/>
  <c r="EW17" i="5"/>
  <c r="EV17" i="5"/>
  <c r="EU17" i="5"/>
  <c r="EO17" i="5"/>
  <c r="EN17" i="5"/>
  <c r="EM17" i="5"/>
  <c r="EL17" i="5"/>
  <c r="EK17" i="5"/>
  <c r="EE17" i="5"/>
  <c r="ED17" i="5"/>
  <c r="EC17" i="5"/>
  <c r="EB17" i="5"/>
  <c r="EA17" i="5"/>
  <c r="DU17" i="5"/>
  <c r="DT17" i="5"/>
  <c r="DS17" i="5"/>
  <c r="DR17" i="5"/>
  <c r="DQ17" i="5"/>
  <c r="DK17" i="5"/>
  <c r="DJ17" i="5"/>
  <c r="DI17" i="5"/>
  <c r="DH17" i="5"/>
  <c r="DG17" i="5"/>
  <c r="DA17" i="5"/>
  <c r="CZ17" i="5"/>
  <c r="CY17" i="5"/>
  <c r="CX17" i="5"/>
  <c r="CW17" i="5"/>
  <c r="BV17" i="5"/>
  <c r="BU17" i="5"/>
  <c r="BT17" i="5"/>
  <c r="BS17" i="5"/>
  <c r="BR17" i="5"/>
  <c r="BK17" i="5"/>
  <c r="BJ17" i="5"/>
  <c r="BI17" i="5"/>
  <c r="BH17" i="5"/>
  <c r="BG17" i="5"/>
  <c r="AZ17" i="5"/>
  <c r="AY17" i="5"/>
  <c r="AX17" i="5"/>
  <c r="AW17" i="5"/>
  <c r="AV17" i="5"/>
  <c r="CG14" i="5"/>
  <c r="CG21" i="5" s="1"/>
  <c r="CF14" i="5"/>
  <c r="CF21" i="5" s="1"/>
  <c r="CE14" i="5"/>
  <c r="CE21" i="5" s="1"/>
  <c r="CD14" i="5"/>
  <c r="CD21" i="5" s="1"/>
  <c r="CC14" i="5"/>
  <c r="CC21" i="5" s="1"/>
  <c r="CG13" i="5"/>
  <c r="CG20" i="5" s="1"/>
  <c r="CF13" i="5"/>
  <c r="CF20" i="5" s="1"/>
  <c r="CE13" i="5"/>
  <c r="CE20" i="5" s="1"/>
  <c r="CD13" i="5"/>
  <c r="CD20" i="5" s="1"/>
  <c r="CC13" i="5"/>
  <c r="CC20" i="5" s="1"/>
  <c r="AO13" i="5"/>
  <c r="AN13" i="5"/>
  <c r="BH39" i="4" s="1"/>
  <c r="AM13" i="5"/>
  <c r="AT39" i="4" s="1"/>
  <c r="AL13" i="5"/>
  <c r="AF39" i="4" s="1"/>
  <c r="AK13" i="5"/>
  <c r="FI12" i="5"/>
  <c r="ML88" i="4" s="1"/>
  <c r="FH12" i="5"/>
  <c r="FG12" i="5"/>
  <c r="FF12" i="5"/>
  <c r="FE12" i="5"/>
  <c r="EY12" i="5"/>
  <c r="IX88" i="4" s="1"/>
  <c r="EX12" i="5"/>
  <c r="IJ88" i="4" s="1"/>
  <c r="EW12" i="5"/>
  <c r="EV12" i="5"/>
  <c r="HH88" i="4" s="1"/>
  <c r="EU12" i="5"/>
  <c r="GT88" i="4" s="1"/>
  <c r="EO12" i="5"/>
  <c r="FJ88" i="4" s="1"/>
  <c r="EN12" i="5"/>
  <c r="EV88" i="4" s="1"/>
  <c r="EM12" i="5"/>
  <c r="EH88" i="4" s="1"/>
  <c r="EL12" i="5"/>
  <c r="EK12" i="5"/>
  <c r="EE12" i="5"/>
  <c r="ED12" i="5"/>
  <c r="BH88" i="4" s="1"/>
  <c r="EC12" i="5"/>
  <c r="AT88" i="4" s="1"/>
  <c r="EB12" i="5"/>
  <c r="AF88" i="4" s="1"/>
  <c r="EA12" i="5"/>
  <c r="DU12" i="5"/>
  <c r="DT12" i="5"/>
  <c r="LV62" i="4" s="1"/>
  <c r="DS12" i="5"/>
  <c r="LH62" i="4" s="1"/>
  <c r="DR12" i="5"/>
  <c r="KT62" i="4" s="1"/>
  <c r="DQ12" i="5"/>
  <c r="KF62" i="4" s="1"/>
  <c r="DK12" i="5"/>
  <c r="IZ62" i="4" s="1"/>
  <c r="DJ12" i="5"/>
  <c r="DI12" i="5"/>
  <c r="DH12" i="5"/>
  <c r="HJ62" i="4" s="1"/>
  <c r="DG12" i="5"/>
  <c r="GV62" i="4" s="1"/>
  <c r="DA12" i="5"/>
  <c r="FH62" i="4" s="1"/>
  <c r="CZ12" i="5"/>
  <c r="CY12" i="5"/>
  <c r="CX12" i="5"/>
  <c r="DR62" i="4" s="1"/>
  <c r="CW12" i="5"/>
  <c r="DD62" i="4" s="1"/>
  <c r="CG12" i="5"/>
  <c r="CG19" i="5" s="1"/>
  <c r="CF12" i="5"/>
  <c r="CF19" i="5" s="1"/>
  <c r="CE12" i="5"/>
  <c r="AU62" i="4" s="1"/>
  <c r="CD12" i="5"/>
  <c r="CD19" i="5" s="1"/>
  <c r="CC12" i="5"/>
  <c r="CC19" i="5" s="1"/>
  <c r="BV12" i="5"/>
  <c r="MI39" i="4" s="1"/>
  <c r="BU12" i="5"/>
  <c r="LU39" i="4" s="1"/>
  <c r="BT12" i="5"/>
  <c r="LG39" i="4" s="1"/>
  <c r="BS12" i="5"/>
  <c r="BR12" i="5"/>
  <c r="BK12" i="5"/>
  <c r="IV39" i="4" s="1"/>
  <c r="BJ12" i="5"/>
  <c r="IH39" i="4" s="1"/>
  <c r="BI12" i="5"/>
  <c r="BH12" i="5"/>
  <c r="BG12" i="5"/>
  <c r="GR39" i="4" s="1"/>
  <c r="AZ12" i="5"/>
  <c r="AY12" i="5"/>
  <c r="AX12" i="5"/>
  <c r="AW12" i="5"/>
  <c r="DS39" i="4" s="1"/>
  <c r="AV12" i="5"/>
  <c r="DE39" i="4" s="1"/>
  <c r="AO12" i="5"/>
  <c r="AN12" i="5"/>
  <c r="AM12" i="5"/>
  <c r="AT38" i="4" s="1"/>
  <c r="AL12" i="5"/>
  <c r="AF38" i="4" s="1"/>
  <c r="AK12" i="5"/>
  <c r="FI11" i="5"/>
  <c r="ML87" i="4" s="1"/>
  <c r="FH11" i="5"/>
  <c r="FG11" i="5"/>
  <c r="FF11" i="5"/>
  <c r="FE11" i="5"/>
  <c r="KH87" i="4" s="1"/>
  <c r="EY11" i="5"/>
  <c r="IX87" i="4" s="1"/>
  <c r="EX11" i="5"/>
  <c r="IJ87" i="4" s="1"/>
  <c r="EW11" i="5"/>
  <c r="EV11" i="5"/>
  <c r="HH87" i="4" s="1"/>
  <c r="EU11" i="5"/>
  <c r="GT87" i="4" s="1"/>
  <c r="EO11" i="5"/>
  <c r="FJ87" i="4" s="1"/>
  <c r="EN11" i="5"/>
  <c r="EV87" i="4" s="1"/>
  <c r="EM11" i="5"/>
  <c r="EH87" i="4" s="1"/>
  <c r="EL11" i="5"/>
  <c r="EK11" i="5"/>
  <c r="EE11" i="5"/>
  <c r="BV87" i="4" s="1"/>
  <c r="ED11" i="5"/>
  <c r="BH87" i="4" s="1"/>
  <c r="EC11" i="5"/>
  <c r="AT87" i="4" s="1"/>
  <c r="EB11" i="5"/>
  <c r="AF87" i="4" s="1"/>
  <c r="EA11" i="5"/>
  <c r="DU11" i="5"/>
  <c r="DT11" i="5"/>
  <c r="LV61" i="4" s="1"/>
  <c r="DS11" i="5"/>
  <c r="LH61" i="4" s="1"/>
  <c r="DR11" i="5"/>
  <c r="DQ11" i="5"/>
  <c r="DK11" i="5"/>
  <c r="IZ61" i="4" s="1"/>
  <c r="DJ11" i="5"/>
  <c r="IL61" i="4" s="1"/>
  <c r="DI11" i="5"/>
  <c r="HX61" i="4" s="1"/>
  <c r="DH11" i="5"/>
  <c r="HJ61" i="4" s="1"/>
  <c r="DG11" i="5"/>
  <c r="GV61" i="4" s="1"/>
  <c r="DA11" i="5"/>
  <c r="FH61" i="4" s="1"/>
  <c r="CZ11" i="5"/>
  <c r="CY11" i="5"/>
  <c r="CX11" i="5"/>
  <c r="DR61" i="4" s="1"/>
  <c r="CW11" i="5"/>
  <c r="DD61" i="4" s="1"/>
  <c r="CG11" i="5"/>
  <c r="CG18" i="5" s="1"/>
  <c r="CF11" i="5"/>
  <c r="CF18" i="5" s="1"/>
  <c r="CE11" i="5"/>
  <c r="AU61" i="4" s="1"/>
  <c r="CD11" i="5"/>
  <c r="CD18" i="5" s="1"/>
  <c r="CC11" i="5"/>
  <c r="CC18" i="5" s="1"/>
  <c r="BV11" i="5"/>
  <c r="MI38" i="4" s="1"/>
  <c r="BU11" i="5"/>
  <c r="LU38" i="4" s="1"/>
  <c r="BT11" i="5"/>
  <c r="LG38" i="4" s="1"/>
  <c r="BS11" i="5"/>
  <c r="BR11" i="5"/>
  <c r="BK11" i="5"/>
  <c r="IV38" i="4" s="1"/>
  <c r="BJ11" i="5"/>
  <c r="IH38" i="4" s="1"/>
  <c r="BI11" i="5"/>
  <c r="HT38" i="4" s="1"/>
  <c r="BH11" i="5"/>
  <c r="HF38" i="4" s="1"/>
  <c r="BG11" i="5"/>
  <c r="GR38" i="4" s="1"/>
  <c r="AZ11" i="5"/>
  <c r="FI38" i="4" s="1"/>
  <c r="AY11" i="5"/>
  <c r="EU38" i="4" s="1"/>
  <c r="AX11" i="5"/>
  <c r="EG38" i="4" s="1"/>
  <c r="AW11" i="5"/>
  <c r="DS38" i="4" s="1"/>
  <c r="AV11" i="5"/>
  <c r="DE38" i="4" s="1"/>
  <c r="FD8" i="5"/>
  <c r="ET8" i="5"/>
  <c r="EJ8" i="5"/>
  <c r="DZ8" i="5"/>
  <c r="DP8" i="5"/>
  <c r="DF8" i="5"/>
  <c r="CV8" i="5"/>
  <c r="CB8" i="5"/>
  <c r="BQ8" i="5"/>
  <c r="BF8" i="5"/>
  <c r="AU8" i="5"/>
  <c r="AJ8" i="5"/>
  <c r="AK6" i="5"/>
  <c r="AJ6" i="5"/>
  <c r="LZ9" i="4" s="1"/>
  <c r="AI6" i="5"/>
  <c r="AH6" i="5"/>
  <c r="JR9" i="4" s="1"/>
  <c r="AG6" i="5"/>
  <c r="AF6" i="5"/>
  <c r="ND8" i="4" s="1"/>
  <c r="AE6" i="5"/>
  <c r="AD6" i="5"/>
  <c r="KV8" i="4" s="1"/>
  <c r="AC6" i="5"/>
  <c r="JR8" i="4" s="1"/>
  <c r="AB6" i="5"/>
  <c r="IN8" i="4" s="1"/>
  <c r="AA6" i="5"/>
  <c r="Z6" i="5"/>
  <c r="Y6" i="5"/>
  <c r="X6" i="5"/>
  <c r="B12" i="4" s="1"/>
  <c r="W6" i="5"/>
  <c r="V6" i="5"/>
  <c r="CT10" i="4" s="1"/>
  <c r="U6" i="5"/>
  <c r="T6" i="5"/>
  <c r="S6" i="5"/>
  <c r="R6" i="5"/>
  <c r="Q6" i="5"/>
  <c r="P6" i="5"/>
  <c r="B8" i="4" s="1"/>
  <c r="O6" i="5"/>
  <c r="N6" i="5"/>
  <c r="M6" i="5"/>
  <c r="L6" i="5"/>
  <c r="K6" i="5"/>
  <c r="J6" i="5"/>
  <c r="I6" i="5"/>
  <c r="M10" i="5" s="1"/>
  <c r="FO2" i="5"/>
  <c r="FN2" i="5"/>
  <c r="FM2" i="5"/>
  <c r="FL2" i="5"/>
  <c r="FK2" i="5"/>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LX88" i="4"/>
  <c r="LJ88" i="4"/>
  <c r="KV88" i="4"/>
  <c r="KH88" i="4"/>
  <c r="HV88" i="4"/>
  <c r="DT88" i="4"/>
  <c r="DF88" i="4"/>
  <c r="BV88" i="4"/>
  <c r="R88" i="4"/>
  <c r="LX87" i="4"/>
  <c r="LJ87" i="4"/>
  <c r="KV87" i="4"/>
  <c r="HV87" i="4"/>
  <c r="DT87" i="4"/>
  <c r="DF87" i="4"/>
  <c r="R87" i="4"/>
  <c r="BW63" i="4"/>
  <c r="BI63" i="4"/>
  <c r="S63" i="4"/>
  <c r="MJ62" i="4"/>
  <c r="IL62" i="4"/>
  <c r="HX62" i="4"/>
  <c r="ET62" i="4"/>
  <c r="EF62" i="4"/>
  <c r="BW62" i="4"/>
  <c r="BI62" i="4"/>
  <c r="MJ61" i="4"/>
  <c r="KT61" i="4"/>
  <c r="KF61" i="4"/>
  <c r="ET61" i="4"/>
  <c r="EF61" i="4"/>
  <c r="KS39" i="4"/>
  <c r="KE39" i="4"/>
  <c r="HT39" i="4"/>
  <c r="HF39" i="4"/>
  <c r="FI39" i="4"/>
  <c r="EU39" i="4"/>
  <c r="EG39" i="4"/>
  <c r="BV39" i="4"/>
  <c r="R39" i="4"/>
  <c r="KS38" i="4"/>
  <c r="KE38" i="4"/>
  <c r="BV38" i="4"/>
  <c r="BH38" i="4"/>
  <c r="R38" i="4"/>
  <c r="EP12" i="4"/>
  <c r="CT12" i="4"/>
  <c r="AX12" i="4"/>
  <c r="EP10" i="4"/>
  <c r="AX10" i="4"/>
  <c r="B10" i="4"/>
  <c r="ND9" i="4"/>
  <c r="KV9" i="4"/>
  <c r="IN9" i="4"/>
  <c r="LZ8" i="4"/>
  <c r="EP8" i="4"/>
  <c r="CT8" i="4"/>
  <c r="AX8" i="4"/>
  <c r="B6" i="4"/>
  <c r="BI64" i="4" l="1"/>
  <c r="S61" i="4"/>
  <c r="S62" i="4"/>
  <c r="AG61" i="4"/>
  <c r="AG62" i="4"/>
  <c r="AU63" i="4"/>
  <c r="BI61" i="4"/>
  <c r="BW61" i="4"/>
  <c r="AG64" i="4"/>
  <c r="AU64" i="4"/>
  <c r="K10" i="5"/>
  <c r="EM16" i="5" s="1"/>
  <c r="FI16" i="5"/>
  <c r="DU16" i="5"/>
  <c r="BK16" i="5"/>
  <c r="AO11" i="5"/>
  <c r="BV37" i="4" s="1"/>
  <c r="EE10" i="5"/>
  <c r="BV86" i="4" s="1"/>
  <c r="CG10" i="5"/>
  <c r="BW60" i="4" s="1"/>
  <c r="EO16" i="5"/>
  <c r="DK10" i="5"/>
  <c r="IZ60" i="4" s="1"/>
  <c r="EY16" i="5"/>
  <c r="DK16" i="5"/>
  <c r="AZ16" i="5"/>
  <c r="FI10" i="5"/>
  <c r="ML86" i="4" s="1"/>
  <c r="DU10" i="5"/>
  <c r="MJ60" i="4" s="1"/>
  <c r="BV10" i="5"/>
  <c r="MI37" i="4" s="1"/>
  <c r="ND7" i="4"/>
  <c r="CG17" i="5"/>
  <c r="AO17" i="5"/>
  <c r="EE16" i="5"/>
  <c r="BV16" i="5"/>
  <c r="EO10" i="5"/>
  <c r="FJ86" i="4" s="1"/>
  <c r="DA10" i="5"/>
  <c r="FH60" i="4" s="1"/>
  <c r="AZ10" i="5"/>
  <c r="FI37" i="4" s="1"/>
  <c r="DA16" i="5"/>
  <c r="EY10" i="5"/>
  <c r="IX86" i="4" s="1"/>
  <c r="BK10" i="5"/>
  <c r="IV37" i="4" s="1"/>
  <c r="J10" i="5"/>
  <c r="AG63" i="4"/>
  <c r="S64" i="4"/>
  <c r="BW64" i="4"/>
  <c r="L10" i="5"/>
  <c r="CE18" i="5"/>
  <c r="CE19" i="5"/>
  <c r="I10" i="5"/>
  <c r="DI10" i="5" l="1"/>
  <c r="HX60" i="4" s="1"/>
  <c r="CY10" i="5"/>
  <c r="EF60" i="4" s="1"/>
  <c r="FG16" i="5"/>
  <c r="FG10" i="5"/>
  <c r="LJ86" i="4" s="1"/>
  <c r="BI10" i="5"/>
  <c r="HT37" i="4" s="1"/>
  <c r="CE17" i="5"/>
  <c r="AX10" i="5"/>
  <c r="EG37" i="4" s="1"/>
  <c r="BI16" i="5"/>
  <c r="DS10" i="5"/>
  <c r="LH60" i="4" s="1"/>
  <c r="BT10" i="5"/>
  <c r="LG37" i="4" s="1"/>
  <c r="EW16" i="5"/>
  <c r="CY16" i="5"/>
  <c r="AM11" i="5"/>
  <c r="AT37" i="4" s="1"/>
  <c r="BT16" i="5"/>
  <c r="DI16" i="5"/>
  <c r="KV7" i="4"/>
  <c r="AM17" i="5"/>
  <c r="CE10" i="5"/>
  <c r="AU60" i="4" s="1"/>
  <c r="DS16" i="5"/>
  <c r="EC16" i="5"/>
  <c r="EW10" i="5"/>
  <c r="HV86" i="4" s="1"/>
  <c r="EM10" i="5"/>
  <c r="EH86" i="4" s="1"/>
  <c r="AX16" i="5"/>
  <c r="EC10" i="5"/>
  <c r="AT86" i="4" s="1"/>
  <c r="EV16" i="5"/>
  <c r="DH16" i="5"/>
  <c r="AW16" i="5"/>
  <c r="FF10" i="5"/>
  <c r="KV86" i="4" s="1"/>
  <c r="DR10" i="5"/>
  <c r="KT60" i="4" s="1"/>
  <c r="BS10" i="5"/>
  <c r="KS37" i="4" s="1"/>
  <c r="JR7" i="4"/>
  <c r="AL17" i="5"/>
  <c r="EL10" i="5"/>
  <c r="DT86" i="4" s="1"/>
  <c r="AW10" i="5"/>
  <c r="DS37" i="4" s="1"/>
  <c r="EL16" i="5"/>
  <c r="CX16" i="5"/>
  <c r="EV10" i="5"/>
  <c r="HH86" i="4" s="1"/>
  <c r="DH10" i="5"/>
  <c r="HJ60" i="4" s="1"/>
  <c r="BH10" i="5"/>
  <c r="HF37" i="4" s="1"/>
  <c r="CD17" i="5"/>
  <c r="FF16" i="5"/>
  <c r="DR16" i="5"/>
  <c r="BH16" i="5"/>
  <c r="AL11" i="5"/>
  <c r="AF37" i="4" s="1"/>
  <c r="EB10" i="5"/>
  <c r="AF86" i="4" s="1"/>
  <c r="CD10" i="5"/>
  <c r="AG60" i="4" s="1"/>
  <c r="EB16" i="5"/>
  <c r="BS16" i="5"/>
  <c r="CX10" i="5"/>
  <c r="DR60" i="4" s="1"/>
  <c r="FE16" i="5"/>
  <c r="DQ16" i="5"/>
  <c r="BG16" i="5"/>
  <c r="AK11" i="5"/>
  <c r="R37" i="4" s="1"/>
  <c r="EA10" i="5"/>
  <c r="R86" i="4" s="1"/>
  <c r="CC10" i="5"/>
  <c r="S60" i="4" s="1"/>
  <c r="CW16" i="5"/>
  <c r="EU16" i="5"/>
  <c r="DG16" i="5"/>
  <c r="AV16" i="5"/>
  <c r="FE10" i="5"/>
  <c r="KH86" i="4" s="1"/>
  <c r="DQ10" i="5"/>
  <c r="KF60" i="4" s="1"/>
  <c r="BR10" i="5"/>
  <c r="KE37" i="4" s="1"/>
  <c r="EK16" i="5"/>
  <c r="EU10" i="5"/>
  <c r="GT86" i="4" s="1"/>
  <c r="BG10" i="5"/>
  <c r="GR37" i="4" s="1"/>
  <c r="CC17" i="5"/>
  <c r="AK17" i="5"/>
  <c r="EA16" i="5"/>
  <c r="BR16" i="5"/>
  <c r="EK10" i="5"/>
  <c r="DF86" i="4" s="1"/>
  <c r="CW10" i="5"/>
  <c r="DD60" i="4" s="1"/>
  <c r="AV10" i="5"/>
  <c r="DE37" i="4" s="1"/>
  <c r="IN7" i="4"/>
  <c r="DG10" i="5"/>
  <c r="GV60" i="4" s="1"/>
  <c r="CF17" i="5"/>
  <c r="AN17" i="5"/>
  <c r="ED16" i="5"/>
  <c r="BU16" i="5"/>
  <c r="EN10" i="5"/>
  <c r="EV86" i="4" s="1"/>
  <c r="CZ10" i="5"/>
  <c r="ET60" i="4" s="1"/>
  <c r="AY10" i="5"/>
  <c r="EU37" i="4" s="1"/>
  <c r="AY16" i="5"/>
  <c r="BU10" i="5"/>
  <c r="LU37" i="4" s="1"/>
  <c r="FH16" i="5"/>
  <c r="DT16" i="5"/>
  <c r="BJ16" i="5"/>
  <c r="AN11" i="5"/>
  <c r="BH37" i="4" s="1"/>
  <c r="ED10" i="5"/>
  <c r="BH86" i="4" s="1"/>
  <c r="CF10" i="5"/>
  <c r="BI60" i="4" s="1"/>
  <c r="DJ16" i="5"/>
  <c r="FH10" i="5"/>
  <c r="LX86" i="4" s="1"/>
  <c r="DT10" i="5"/>
  <c r="LV60" i="4" s="1"/>
  <c r="EN16" i="5"/>
  <c r="CZ16" i="5"/>
  <c r="EX10" i="5"/>
  <c r="IJ86" i="4" s="1"/>
  <c r="DJ10" i="5"/>
  <c r="IL60" i="4" s="1"/>
  <c r="BJ10" i="5"/>
  <c r="IH37" i="4" s="1"/>
  <c r="EX16" i="5"/>
  <c r="LZ7" i="4"/>
</calcChain>
</file>

<file path=xl/sharedStrings.xml><?xml version="1.0" encoding="utf-8"?>
<sst xmlns="http://schemas.openxmlformats.org/spreadsheetml/2006/main" count="343" uniqueCount="138">
  <si>
    <t>経営比較分析表（令和4年度決算）</t>
    <rPh sb="8" eb="10">
      <t>レイワ</t>
    </rPh>
    <rPh sb="11" eb="13">
      <t>ネンド</t>
    </rPh>
    <phoneticPr fontId="3"/>
  </si>
  <si>
    <t>業務名</t>
    <rPh sb="2" eb="3">
      <t>メイ</t>
    </rPh>
    <phoneticPr fontId="3"/>
  </si>
  <si>
    <t>業種名</t>
    <phoneticPr fontId="3"/>
  </si>
  <si>
    <t>事業名</t>
    <phoneticPr fontId="3"/>
  </si>
  <si>
    <t>管理者の情報</t>
    <rPh sb="0" eb="3">
      <t>カンリシャ</t>
    </rPh>
    <rPh sb="4" eb="6">
      <t>ジョウホウ</t>
    </rPh>
    <phoneticPr fontId="3"/>
  </si>
  <si>
    <t>年間輸送人員（千人）</t>
    <phoneticPr fontId="3"/>
  </si>
  <si>
    <t>資金不足比率（％）</t>
  </si>
  <si>
    <t>営業路線（km）</t>
    <phoneticPr fontId="3"/>
  </si>
  <si>
    <t>年間走行キロ（千km）</t>
    <phoneticPr fontId="3"/>
  </si>
  <si>
    <t>在籍車両数（両）</t>
    <phoneticPr fontId="3"/>
  </si>
  <si>
    <t>他会計負担額（千円）</t>
    <rPh sb="0" eb="1">
      <t>ホカ</t>
    </rPh>
    <rPh sb="1" eb="3">
      <t>カイケイ</t>
    </rPh>
    <rPh sb="3" eb="5">
      <t>フタン</t>
    </rPh>
    <rPh sb="5" eb="6">
      <t>ガク</t>
    </rPh>
    <phoneticPr fontId="3"/>
  </si>
  <si>
    <t>職員数（人）</t>
    <phoneticPr fontId="3"/>
  </si>
  <si>
    <t>管理の委託割合（％）</t>
    <phoneticPr fontId="3"/>
  </si>
  <si>
    <t>民間事業者の有無</t>
    <phoneticPr fontId="3"/>
  </si>
  <si>
    <t>地域公共交通計画策定の有無</t>
    <phoneticPr fontId="3"/>
  </si>
  <si>
    <t>※民間事業者の有無とは、行政区域内で民間バス事業者が運行しているかどうかを指す。</t>
    <rPh sb="18" eb="20">
      <t>ミンカン</t>
    </rPh>
    <phoneticPr fontId="3"/>
  </si>
  <si>
    <t>分析欄</t>
    <rPh sb="0" eb="2">
      <t>ブンセキ</t>
    </rPh>
    <rPh sb="2" eb="3">
      <t>ラン</t>
    </rPh>
    <phoneticPr fontId="3"/>
  </si>
  <si>
    <t>1. 経営の健全性</t>
    <phoneticPr fontId="3"/>
  </si>
  <si>
    <t>1. 経営の健全性について</t>
    <phoneticPr fontId="3"/>
  </si>
  <si>
    <t>当該値</t>
    <rPh sb="0" eb="3">
      <t>トウガイチ</t>
    </rPh>
    <phoneticPr fontId="3"/>
  </si>
  <si>
    <t>平均値</t>
    <rPh sb="0" eb="3">
      <t>ヘイキンチ</t>
    </rPh>
    <phoneticPr fontId="3"/>
  </si>
  <si>
    <t>2. 経営の効率性について</t>
    <rPh sb="3" eb="5">
      <t>ケイエイ</t>
    </rPh>
    <rPh sb="6" eb="9">
      <t>コウリツセイ</t>
    </rPh>
    <phoneticPr fontId="3"/>
  </si>
  <si>
    <r>
      <rPr>
        <sz val="9"/>
        <color rgb="FF3366FF"/>
        <rFont val="ＭＳ ゴシック"/>
        <family val="3"/>
        <charset val="128"/>
      </rPr>
      <t>■</t>
    </r>
    <r>
      <rPr>
        <sz val="9"/>
        <color theme="1"/>
        <rFont val="ＭＳ ゴシック"/>
        <family val="3"/>
        <charset val="128"/>
      </rPr>
      <t>当該値⑤</t>
    </r>
    <phoneticPr fontId="3"/>
  </si>
  <si>
    <r>
      <rPr>
        <sz val="9"/>
        <color rgb="FF33CCCC"/>
        <rFont val="ＭＳ ゴシック"/>
        <family val="3"/>
        <charset val="128"/>
      </rPr>
      <t>■</t>
    </r>
    <r>
      <rPr>
        <sz val="9"/>
        <color theme="1"/>
        <rFont val="ＭＳ ゴシック"/>
        <family val="3"/>
        <charset val="128"/>
      </rPr>
      <t>当該値⑥</t>
    </r>
    <phoneticPr fontId="3"/>
  </si>
  <si>
    <r>
      <rPr>
        <sz val="9"/>
        <color rgb="FFFF5050"/>
        <rFont val="ＭＳ ゴシック"/>
        <family val="3"/>
        <charset val="128"/>
      </rPr>
      <t>■</t>
    </r>
    <r>
      <rPr>
        <sz val="9"/>
        <color theme="1"/>
        <rFont val="ＭＳ ゴシック"/>
        <family val="3"/>
        <charset val="128"/>
      </rPr>
      <t>平均値⑤</t>
    </r>
    <rPh sb="1" eb="3">
      <t>ヘイキン</t>
    </rPh>
    <phoneticPr fontId="3"/>
  </si>
  <si>
    <r>
      <rPr>
        <sz val="9"/>
        <color rgb="FFFF00FF"/>
        <rFont val="ＭＳ ゴシック"/>
        <family val="3"/>
        <charset val="128"/>
      </rPr>
      <t>■</t>
    </r>
    <r>
      <rPr>
        <sz val="9"/>
        <color theme="1"/>
        <rFont val="ＭＳ ゴシック"/>
        <family val="3"/>
        <charset val="128"/>
      </rPr>
      <t>平均値⑥</t>
    </r>
    <phoneticPr fontId="3"/>
  </si>
  <si>
    <t>2. 経営の効率性</t>
    <rPh sb="3" eb="5">
      <t>ケイエイ</t>
    </rPh>
    <rPh sb="6" eb="9">
      <t>コウリツセイ</t>
    </rPh>
    <phoneticPr fontId="3"/>
  </si>
  <si>
    <t>全体総括</t>
    <rPh sb="0" eb="2">
      <t>ゼンタイ</t>
    </rPh>
    <rPh sb="2" eb="4">
      <t>ソウカツ</t>
    </rPh>
    <phoneticPr fontId="3"/>
  </si>
  <si>
    <t>※民間事業者平均値は当該団体が所属する標準原価ブロックの民間平均値</t>
    <rPh sb="1" eb="3">
      <t>ミンカン</t>
    </rPh>
    <rPh sb="3" eb="5">
      <t>ジギョウ</t>
    </rPh>
    <rPh sb="5" eb="6">
      <t>シャ</t>
    </rPh>
    <rPh sb="6" eb="8">
      <t>ヘイキン</t>
    </rPh>
    <rPh sb="8" eb="9">
      <t>チ</t>
    </rPh>
    <rPh sb="10" eb="12">
      <t>トウガイ</t>
    </rPh>
    <rPh sb="12" eb="14">
      <t>ダンタイ</t>
    </rPh>
    <rPh sb="15" eb="17">
      <t>ショゾク</t>
    </rPh>
    <rPh sb="19" eb="21">
      <t>ヒョウジュン</t>
    </rPh>
    <rPh sb="21" eb="23">
      <t>ゲンカ</t>
    </rPh>
    <rPh sb="28" eb="30">
      <t>ミンカン</t>
    </rPh>
    <rPh sb="30" eb="32">
      <t>ヘイキン</t>
    </rPh>
    <rPh sb="32" eb="33">
      <t>チ</t>
    </rPh>
    <phoneticPr fontId="3"/>
  </si>
  <si>
    <t>自動車運送事業(法適用)</t>
    <rPh sb="8" eb="9">
      <t>ホウ</t>
    </rPh>
    <rPh sb="9" eb="11">
      <t>テキヨウ</t>
    </rPh>
    <phoneticPr fontId="3"/>
  </si>
  <si>
    <t>項番</t>
    <rPh sb="0" eb="2">
      <t>コウバン</t>
    </rPh>
    <phoneticPr fontId="3"/>
  </si>
  <si>
    <t>大項目</t>
    <rPh sb="0" eb="3">
      <t>ダイコウモク</t>
    </rPh>
    <phoneticPr fontId="3"/>
  </si>
  <si>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</si>
  <si>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</si>
  <si>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</si>
  <si>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</si>
  <si>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</si>
  <si>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</si>
  <si>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18"/>
  </si>
  <si>
    <t>事業の状況</t>
  </si>
  <si>
    <t>独立採算の状況</t>
  </si>
  <si>
    <t>資産及び負債の状況</t>
  </si>
  <si>
    <t>経営の効率性</t>
  </si>
  <si>
    <t>中項目</t>
    <rPh sb="0" eb="1">
      <t>チュウ</t>
    </rPh>
    <rPh sb="1" eb="3">
      <t>コウモク</t>
    </rPh>
    <phoneticPr fontId="3"/>
  </si>
  <si>
    <t>年間輸送人員</t>
  </si>
  <si>
    <t>他会計負担額</t>
  </si>
  <si>
    <t>①経常収支比率（％）</t>
  </si>
  <si>
    <t>②営業収支比率（％）</t>
  </si>
  <si>
    <t>③流動比率（％）</t>
  </si>
  <si>
    <t>④累積欠損金比率（％）</t>
  </si>
  <si>
    <t>⑤利用者１回当たり他会計負担額（円）</t>
    <rPh sb="16" eb="17">
      <t>エン</t>
    </rPh>
    <phoneticPr fontId="3"/>
  </si>
  <si>
    <t>⑥利用者１回当たり運行経費（円）</t>
  </si>
  <si>
    <t>⑦他会計負担比率（％）</t>
  </si>
  <si>
    <t>⑧企業債残高対料金収入比率（％）</t>
  </si>
  <si>
    <t>⑨有形固定資産減価償却率（％）</t>
  </si>
  <si>
    <t>①走行キロ当たりの収入（円）</t>
    <rPh sb="12" eb="13">
      <t>エン</t>
    </rPh>
    <phoneticPr fontId="3"/>
  </si>
  <si>
    <t>②走行キロ当たりの運送原価（円）</t>
  </si>
  <si>
    <t>③走行キロ当たりの人件費（円）</t>
  </si>
  <si>
    <t>④乗車効率（％）</t>
  </si>
  <si>
    <t>小項目</t>
    <rPh sb="0" eb="3">
      <t>ショウコウモク</t>
    </rPh>
    <phoneticPr fontId="3"/>
  </si>
  <si>
    <t>都道府県・団体名称</t>
    <rPh sb="0" eb="4">
      <t>トドウフケン</t>
    </rPh>
    <rPh sb="5" eb="7">
      <t>ダンタイ</t>
    </rPh>
    <rPh sb="7" eb="9">
      <t>メイショウ</t>
    </rPh>
    <phoneticPr fontId="18"/>
  </si>
  <si>
    <t>業務名</t>
    <rPh sb="0" eb="2">
      <t>ギョウム</t>
    </rPh>
    <rPh sb="2" eb="3">
      <t>メイ</t>
    </rPh>
    <phoneticPr fontId="18"/>
  </si>
  <si>
    <t>業種名</t>
    <rPh sb="0" eb="2">
      <t>ギョウシュ</t>
    </rPh>
    <phoneticPr fontId="18"/>
  </si>
  <si>
    <t>事業名</t>
  </si>
  <si>
    <t>資金不足比率</t>
  </si>
  <si>
    <t>営業路線（km）</t>
  </si>
  <si>
    <t>年間走行キロ(千km)</t>
  </si>
  <si>
    <t>在籍車両数</t>
  </si>
  <si>
    <t>職員数</t>
  </si>
  <si>
    <t>管理の委託割合（％）</t>
    <phoneticPr fontId="3"/>
  </si>
  <si>
    <t>民間事業者の有無</t>
    <rPh sb="4" eb="5">
      <t>シャ</t>
    </rPh>
    <phoneticPr fontId="3"/>
  </si>
  <si>
    <t>地域公共交通網形成計画策定の有無</t>
  </si>
  <si>
    <t>N-4</t>
  </si>
  <si>
    <t>N-3</t>
  </si>
  <si>
    <t>N-2</t>
  </si>
  <si>
    <t>N-1</t>
  </si>
  <si>
    <t>N</t>
  </si>
  <si>
    <t>当該値(N-4)</t>
    <rPh sb="0" eb="2">
      <t>トウガイ</t>
    </rPh>
    <rPh sb="2" eb="3">
      <t>チ</t>
    </rPh>
    <phoneticPr fontId="1"/>
  </si>
  <si>
    <t>当該値(N-3)</t>
    <rPh sb="0" eb="2">
      <t>トウガイ</t>
    </rPh>
    <rPh sb="2" eb="3">
      <t>チ</t>
    </rPh>
    <phoneticPr fontId="1"/>
  </si>
  <si>
    <t>当該値(N-2)</t>
    <rPh sb="0" eb="2">
      <t>トウガイ</t>
    </rPh>
    <rPh sb="2" eb="3">
      <t>チ</t>
    </rPh>
    <phoneticPr fontId="1"/>
  </si>
  <si>
    <t>当該値(N-1)</t>
    <rPh sb="0" eb="2">
      <t>トウガイ</t>
    </rPh>
    <rPh sb="2" eb="3">
      <t>チ</t>
    </rPh>
    <phoneticPr fontId="1"/>
  </si>
  <si>
    <t>当該値(N)</t>
    <rPh sb="0" eb="2">
      <t>トウガイ</t>
    </rPh>
    <rPh sb="2" eb="3">
      <t>チ</t>
    </rPh>
    <phoneticPr fontId="1"/>
  </si>
  <si>
    <t>平均値(N-4)</t>
  </si>
  <si>
    <t>平均値(N-3)</t>
  </si>
  <si>
    <t>平均値(N-2)</t>
  </si>
  <si>
    <t>平均値(N-1)</t>
  </si>
  <si>
    <t>平均値(N)</t>
  </si>
  <si>
    <t>目標値</t>
    <rPh sb="0" eb="3">
      <t>モクヒョウチ</t>
    </rPh>
    <phoneticPr fontId="1"/>
  </si>
  <si>
    <t>民間事業者平均(N-4)</t>
  </si>
  <si>
    <t>民間事業者平均(N-3)</t>
  </si>
  <si>
    <t>民間事業者平均(N-2)</t>
  </si>
  <si>
    <t>民間事業者平均(N-1)</t>
  </si>
  <si>
    <t>民間事業者平均(N)</t>
  </si>
  <si>
    <t>参照用</t>
    <rPh sb="0" eb="3">
      <t>サンショウヨウ</t>
    </rPh>
    <phoneticPr fontId="3"/>
  </si>
  <si>
    <t>2022</t>
  </si>
  <si>
    <t>468355</t>
  </si>
  <si>
    <t>46</t>
  </si>
  <si>
    <t>03</t>
  </si>
  <si>
    <t>3</t>
  </si>
  <si>
    <t>000</t>
  </si>
  <si>
    <t>鹿児島県　沖永良部バス企業団</t>
  </si>
  <si>
    <t>法適用</t>
  </si>
  <si>
    <t>交通事業</t>
  </si>
  <si>
    <t>自動車運送事業</t>
  </si>
  <si>
    <t>その他</t>
  </si>
  <si>
    <t>-</t>
  </si>
  <si>
    <t>無</t>
  </si>
  <si>
    <t>有</t>
  </si>
  <si>
    <t>Ｎ－４年度</t>
    <rPh sb="3" eb="5">
      <t>ネンド</t>
    </rPh>
    <phoneticPr fontId="3"/>
  </si>
  <si>
    <t>Ｎ－３年度</t>
    <rPh sb="3" eb="5">
      <t>ネンド</t>
    </rPh>
    <phoneticPr fontId="3"/>
  </si>
  <si>
    <t>Ｎ－２年度</t>
    <rPh sb="3" eb="5">
      <t>ネンド</t>
    </rPh>
    <phoneticPr fontId="3"/>
  </si>
  <si>
    <t>Ｎ－１年度</t>
    <rPh sb="3" eb="5">
      <t>ネンド</t>
    </rPh>
    <phoneticPr fontId="3"/>
  </si>
  <si>
    <t>Ｎ年度</t>
    <rPh sb="1" eb="3">
      <t>ネンド</t>
    </rPh>
    <phoneticPr fontId="3"/>
  </si>
  <si>
    <t>表用</t>
    <rPh sb="0" eb="1">
      <t>ヒョウ</t>
    </rPh>
    <rPh sb="1" eb="2">
      <t>ヨウ</t>
    </rPh>
    <phoneticPr fontId="3"/>
  </si>
  <si>
    <t>年度</t>
    <rPh sb="0" eb="2">
      <t>ネンド</t>
    </rPh>
    <phoneticPr fontId="3"/>
  </si>
  <si>
    <t>当該値</t>
    <phoneticPr fontId="3"/>
  </si>
  <si>
    <t>当該値</t>
    <phoneticPr fontId="3"/>
  </si>
  <si>
    <t>当該値</t>
    <phoneticPr fontId="3"/>
  </si>
  <si>
    <r>
      <rPr>
        <sz val="9"/>
        <color rgb="FF3366FF"/>
        <rFont val="ＭＳ ゴシック"/>
        <family val="3"/>
        <charset val="128"/>
      </rPr>
      <t>■</t>
    </r>
    <r>
      <rPr>
        <sz val="9"/>
        <color theme="1"/>
        <rFont val="ＭＳ ゴシック"/>
        <family val="3"/>
        <charset val="128"/>
      </rPr>
      <t>当該値⑤</t>
    </r>
    <phoneticPr fontId="3"/>
  </si>
  <si>
    <t>当該値</t>
    <phoneticPr fontId="3"/>
  </si>
  <si>
    <t>当該値</t>
    <phoneticPr fontId="3"/>
  </si>
  <si>
    <t>当該値</t>
    <phoneticPr fontId="3"/>
  </si>
  <si>
    <t>当該値</t>
    <phoneticPr fontId="3"/>
  </si>
  <si>
    <t>当該値</t>
    <phoneticPr fontId="3"/>
  </si>
  <si>
    <t>平均値</t>
    <phoneticPr fontId="3"/>
  </si>
  <si>
    <t>平均値</t>
    <phoneticPr fontId="3"/>
  </si>
  <si>
    <r>
      <rPr>
        <sz val="9"/>
        <color rgb="FF33CCCC"/>
        <rFont val="ＭＳ ゴシック"/>
        <family val="3"/>
        <charset val="128"/>
      </rPr>
      <t>■</t>
    </r>
    <r>
      <rPr>
        <sz val="9"/>
        <color theme="1"/>
        <rFont val="ＭＳ ゴシック"/>
        <family val="3"/>
        <charset val="128"/>
      </rPr>
      <t>当該値⑥</t>
    </r>
    <phoneticPr fontId="3"/>
  </si>
  <si>
    <t>平均値</t>
    <phoneticPr fontId="3"/>
  </si>
  <si>
    <t>平均値</t>
    <phoneticPr fontId="3"/>
  </si>
  <si>
    <t>グラフ用</t>
    <rPh sb="3" eb="4">
      <t>ヨウ</t>
    </rPh>
    <phoneticPr fontId="3"/>
  </si>
  <si>
    <t>平均値</t>
    <phoneticPr fontId="3"/>
  </si>
  <si>
    <t>平均値</t>
    <phoneticPr fontId="3"/>
  </si>
  <si>
    <t>目標値</t>
    <rPh sb="0" eb="3">
      <t>モクヒョウチ</t>
    </rPh>
    <phoneticPr fontId="3"/>
  </si>
  <si>
    <r>
      <rPr>
        <sz val="9"/>
        <color rgb="FF33CCCC"/>
        <rFont val="ＭＳ ゴシック"/>
        <family val="3"/>
        <charset val="128"/>
      </rPr>
      <t>■</t>
    </r>
    <r>
      <rPr>
        <sz val="9"/>
        <color theme="1"/>
        <rFont val="ＭＳ ゴシック"/>
        <family val="3"/>
        <charset val="128"/>
      </rPr>
      <t>当該値⑥</t>
    </r>
    <phoneticPr fontId="3"/>
  </si>
  <si>
    <t>↑目標値0だとグラフに表示されないので、オートシェイプで描画</t>
    <rPh sb="1" eb="4">
      <t>モクヒョウチ</t>
    </rPh>
    <rPh sb="11" eb="13">
      <t>ヒョウジ</t>
    </rPh>
    <rPh sb="28" eb="30">
      <t>ビョウガ</t>
    </rPh>
    <phoneticPr fontId="3"/>
  </si>
  <si>
    <t>令和４年度に作成した地域公共交通計画及び経営戦略で取り組むべき課題は、①乗車率の改善、②経費削減の２点である。
①乗車率の改善について
　使用車両・運行ダイヤ・運行系統の見直し及び新規顧客の創出等の取り組みを実施し改善を行う。
②経費削減について
　日常的な支出等の経費削減に務めることは当然であるが、費用の大半を占める人件費に関して現在の運行体制から職員数を減らすことは業務運営上困難であるため、企業団職員の運営育成に伴う出向職員数の見直しを検討する必要がある。また、会計年度任用職員制度導入に伴う時間外報酬等の増加も著しく、運行体制と併せた勤務時間の管理や見直しも検討する必要がある。</t>
    <rPh sb="0" eb="2">
      <t>レイワ</t>
    </rPh>
    <rPh sb="3" eb="5">
      <t>ネンド</t>
    </rPh>
    <rPh sb="6" eb="8">
      <t>サクセイ</t>
    </rPh>
    <rPh sb="10" eb="12">
      <t>チイキ</t>
    </rPh>
    <rPh sb="12" eb="14">
      <t>コウキョウ</t>
    </rPh>
    <rPh sb="14" eb="16">
      <t>コウツウ</t>
    </rPh>
    <rPh sb="16" eb="18">
      <t>ケイカク</t>
    </rPh>
    <rPh sb="18" eb="19">
      <t>オヨ</t>
    </rPh>
    <rPh sb="20" eb="22">
      <t>ケイエイ</t>
    </rPh>
    <rPh sb="22" eb="24">
      <t>センリャク</t>
    </rPh>
    <rPh sb="25" eb="26">
      <t>ト</t>
    </rPh>
    <rPh sb="27" eb="28">
      <t>ク</t>
    </rPh>
    <rPh sb="31" eb="33">
      <t>カダイ</t>
    </rPh>
    <rPh sb="36" eb="38">
      <t>ジョウシャ</t>
    </rPh>
    <rPh sb="38" eb="39">
      <t>リツ</t>
    </rPh>
    <rPh sb="40" eb="42">
      <t>カイゼン</t>
    </rPh>
    <rPh sb="44" eb="46">
      <t>ケイヒ</t>
    </rPh>
    <rPh sb="46" eb="48">
      <t>サクゲン</t>
    </rPh>
    <rPh sb="50" eb="51">
      <t>テン</t>
    </rPh>
    <rPh sb="57" eb="59">
      <t>ジョウシャ</t>
    </rPh>
    <rPh sb="59" eb="60">
      <t>リツ</t>
    </rPh>
    <rPh sb="61" eb="63">
      <t>カイゼン</t>
    </rPh>
    <rPh sb="69" eb="73">
      <t>シヨウシャリョウ</t>
    </rPh>
    <rPh sb="74" eb="76">
      <t>ウンコウ</t>
    </rPh>
    <rPh sb="80" eb="82">
      <t>ウンコウ</t>
    </rPh>
    <rPh sb="82" eb="84">
      <t>ケイトウ</t>
    </rPh>
    <rPh sb="85" eb="87">
      <t>ミナオ</t>
    </rPh>
    <rPh sb="88" eb="89">
      <t>オヨ</t>
    </rPh>
    <rPh sb="90" eb="92">
      <t>シンキ</t>
    </rPh>
    <rPh sb="92" eb="94">
      <t>コキャク</t>
    </rPh>
    <rPh sb="95" eb="97">
      <t>ソウシュツ</t>
    </rPh>
    <rPh sb="97" eb="98">
      <t>トウ</t>
    </rPh>
    <rPh sb="99" eb="100">
      <t>ト</t>
    </rPh>
    <rPh sb="101" eb="102">
      <t>ク</t>
    </rPh>
    <rPh sb="104" eb="106">
      <t>ジッシ</t>
    </rPh>
    <rPh sb="107" eb="109">
      <t>カイゼン</t>
    </rPh>
    <rPh sb="110" eb="111">
      <t>オコナ</t>
    </rPh>
    <rPh sb="115" eb="119">
      <t>ケイヒサクゲン</t>
    </rPh>
    <rPh sb="125" eb="128">
      <t>ニチジョウテキ</t>
    </rPh>
    <rPh sb="129" eb="132">
      <t>シシュツトウ</t>
    </rPh>
    <rPh sb="133" eb="135">
      <t>ケイヒ</t>
    </rPh>
    <rPh sb="135" eb="137">
      <t>サクゲン</t>
    </rPh>
    <rPh sb="138" eb="139">
      <t>ツト</t>
    </rPh>
    <rPh sb="144" eb="146">
      <t>トウゼン</t>
    </rPh>
    <rPh sb="151" eb="153">
      <t>ヒヨウ</t>
    </rPh>
    <rPh sb="154" eb="156">
      <t>タイハン</t>
    </rPh>
    <rPh sb="157" eb="158">
      <t>シ</t>
    </rPh>
    <rPh sb="160" eb="163">
      <t>ジンケンヒ</t>
    </rPh>
    <rPh sb="164" eb="165">
      <t>カン</t>
    </rPh>
    <rPh sb="167" eb="169">
      <t>ゲンザイ</t>
    </rPh>
    <rPh sb="170" eb="172">
      <t>ウンコウ</t>
    </rPh>
    <rPh sb="172" eb="174">
      <t>タイセイ</t>
    </rPh>
    <rPh sb="176" eb="178">
      <t>ショクイン</t>
    </rPh>
    <rPh sb="178" eb="179">
      <t>スウ</t>
    </rPh>
    <rPh sb="180" eb="181">
      <t>ヘ</t>
    </rPh>
    <rPh sb="186" eb="188">
      <t>ギョウム</t>
    </rPh>
    <rPh sb="188" eb="191">
      <t>ウンエイジョウ</t>
    </rPh>
    <rPh sb="191" eb="193">
      <t>コンナン</t>
    </rPh>
    <rPh sb="199" eb="202">
      <t>キギョウダン</t>
    </rPh>
    <rPh sb="202" eb="204">
      <t>ショクイン</t>
    </rPh>
    <rPh sb="205" eb="207">
      <t>ウンエイ</t>
    </rPh>
    <rPh sb="207" eb="209">
      <t>イクセイ</t>
    </rPh>
    <rPh sb="210" eb="211">
      <t>トモナ</t>
    </rPh>
    <rPh sb="212" eb="214">
      <t>シュッコウ</t>
    </rPh>
    <rPh sb="214" eb="216">
      <t>ショクイン</t>
    </rPh>
    <rPh sb="216" eb="217">
      <t>スウ</t>
    </rPh>
    <rPh sb="218" eb="220">
      <t>ミナオ</t>
    </rPh>
    <rPh sb="225" eb="229">
      <t>カイケイネンド</t>
    </rPh>
    <rPh sb="229" eb="231">
      <t>ニンヨウ</t>
    </rPh>
    <rPh sb="231" eb="233">
      <t>ショクイン</t>
    </rPh>
    <rPh sb="233" eb="235">
      <t>セイド</t>
    </rPh>
    <rPh sb="235" eb="237">
      <t>ドウニュウ</t>
    </rPh>
    <rPh sb="238" eb="239">
      <t>トモナ</t>
    </rPh>
    <rPh sb="240" eb="243">
      <t>ジカンガイ</t>
    </rPh>
    <rPh sb="243" eb="246">
      <t>ホウシュウトウ</t>
    </rPh>
    <rPh sb="247" eb="249">
      <t>ゾウカ</t>
    </rPh>
    <rPh sb="250" eb="251">
      <t>イチジル</t>
    </rPh>
    <rPh sb="254" eb="256">
      <t>ウンコウ</t>
    </rPh>
    <rPh sb="256" eb="258">
      <t>タイセイ</t>
    </rPh>
    <rPh sb="259" eb="260">
      <t>アワ</t>
    </rPh>
    <rPh sb="262" eb="264">
      <t>キンム</t>
    </rPh>
    <rPh sb="264" eb="266">
      <t>ジカン</t>
    </rPh>
    <rPh sb="267" eb="269">
      <t>カンリ</t>
    </rPh>
    <rPh sb="270" eb="272">
      <t>ミナオ</t>
    </rPh>
    <rPh sb="274" eb="276">
      <t>ケントウ</t>
    </rPh>
    <rPh sb="278" eb="280">
      <t>ヒツヨウ</t>
    </rPh>
    <phoneticPr fontId="3"/>
  </si>
  <si>
    <t>①経常収支比率
　近年100％超で経営維持しているが、構成２町からの他会計補助金・国補助金が収入予算の73％程度を占めており、利用実態に則した経営改善が必要である。営業収支比率は、40％程度で推移していたが、令和２年度以降新型コロナウィルスの影響による利用客の減少に伴い22.2％まで落ち込んでいる。今後も厳しい運営状況が継続する見通しの為、抜本的な路線変更・運行体制を含め早急な経営改善が必要である。
②営業収支比率
　①のとおり他会計負担金収入等によるところが大きく、料金収入で営業費用を補えていないのが現状である。乗合バス事業においては、人口減少、マイカー普及及び病院や宿泊施設の無料送迎等が普及し、利用者が減少しているため、料金改定や運行系統の見直し、不要な経費削減に務める必要がある。
③流動比率
　未払金等の1年以内に支払いを要する流動負債が、現金預金等の流動資産と比較して少ないため流動比率が高い
④累積欠損金比率
　累積欠損金は生じてないため、比率は0である。
⑤利用者1回あたり他会計負担額
　料金収入に対して不足経費分を他会計補助金で補っている状況である。平成23年度10月から５系統に運行路線を見直し、経営改善を実施してきたが、年間利用客総数は引き続き減少傾向にあり、学生（高校生）の利用促進のため、時刻変更等を実施したが利用客の増加には至らなかった。組織、運行形態及び利用状況等を分析し、再検討する必要がある。
⑥利用者１回あたり運行経費
　利用客減少に伴い高い水準で推移している。
⑦他会計負担金比率
　①～⑥の状況から高い水準で推移している。
⑧企業債残高対料金収入比率
　企業債がないため該当なし。
⑨有形固定資産償却率
　令和２年度に乗合バス車両更新を行い、令和３年度より償却が始まったことにより令和３年度より増加傾向となっている。今後の償却率も車両更新に伴い同程度で推移すると予測される。</t>
    <rPh sb="1" eb="3">
      <t>ケイジョウ</t>
    </rPh>
    <rPh sb="3" eb="5">
      <t>シュウシ</t>
    </rPh>
    <rPh sb="5" eb="7">
      <t>ヒリツ</t>
    </rPh>
    <rPh sb="9" eb="11">
      <t>キンネン</t>
    </rPh>
    <rPh sb="15" eb="16">
      <t>チョウ</t>
    </rPh>
    <rPh sb="17" eb="19">
      <t>ケイエイ</t>
    </rPh>
    <rPh sb="19" eb="21">
      <t>イジ</t>
    </rPh>
    <rPh sb="27" eb="29">
      <t>コウセイ</t>
    </rPh>
    <rPh sb="30" eb="31">
      <t>チョウ</t>
    </rPh>
    <rPh sb="34" eb="36">
      <t>タカイ</t>
    </rPh>
    <rPh sb="36" eb="37">
      <t>ケイ</t>
    </rPh>
    <rPh sb="37" eb="40">
      <t>ホジョキン</t>
    </rPh>
    <rPh sb="41" eb="42">
      <t>クニ</t>
    </rPh>
    <rPh sb="42" eb="45">
      <t>ホジョキン</t>
    </rPh>
    <rPh sb="46" eb="48">
      <t>シュウニュウ</t>
    </rPh>
    <rPh sb="48" eb="50">
      <t>ヨサン</t>
    </rPh>
    <rPh sb="54" eb="56">
      <t>テイド</t>
    </rPh>
    <rPh sb="57" eb="58">
      <t>シ</t>
    </rPh>
    <rPh sb="63" eb="65">
      <t>リヨウ</t>
    </rPh>
    <rPh sb="65" eb="67">
      <t>ジッタイ</t>
    </rPh>
    <rPh sb="68" eb="69">
      <t>ソク</t>
    </rPh>
    <rPh sb="71" eb="73">
      <t>ケイエイ</t>
    </rPh>
    <rPh sb="73" eb="75">
      <t>カイゼン</t>
    </rPh>
    <rPh sb="76" eb="78">
      <t>ヒツヨウ</t>
    </rPh>
    <rPh sb="82" eb="84">
      <t>エイギョウ</t>
    </rPh>
    <rPh sb="84" eb="86">
      <t>シュウシ</t>
    </rPh>
    <rPh sb="86" eb="88">
      <t>ヒリツ</t>
    </rPh>
    <rPh sb="93" eb="95">
      <t>テイド</t>
    </rPh>
    <rPh sb="96" eb="98">
      <t>スイイ</t>
    </rPh>
    <rPh sb="104" eb="106">
      <t>レイワ</t>
    </rPh>
    <rPh sb="107" eb="109">
      <t>ネンド</t>
    </rPh>
    <rPh sb="109" eb="111">
      <t>イコウ</t>
    </rPh>
    <rPh sb="111" eb="113">
      <t>シンガタ</t>
    </rPh>
    <rPh sb="121" eb="123">
      <t>エイキョウ</t>
    </rPh>
    <rPh sb="126" eb="129">
      <t>リヨウキャク</t>
    </rPh>
    <rPh sb="130" eb="132">
      <t>ゲンショウ</t>
    </rPh>
    <rPh sb="133" eb="134">
      <t>トモナ</t>
    </rPh>
    <rPh sb="142" eb="143">
      <t>オ</t>
    </rPh>
    <rPh sb="144" eb="145">
      <t>コ</t>
    </rPh>
    <rPh sb="150" eb="152">
      <t>コンゴ</t>
    </rPh>
    <rPh sb="153" eb="154">
      <t>キビ</t>
    </rPh>
    <rPh sb="156" eb="158">
      <t>ウンエイ</t>
    </rPh>
    <rPh sb="158" eb="160">
      <t>ジョウキョウ</t>
    </rPh>
    <rPh sb="161" eb="163">
      <t>ケイゾク</t>
    </rPh>
    <rPh sb="165" eb="167">
      <t>ミトオ</t>
    </rPh>
    <rPh sb="169" eb="170">
      <t>タメ</t>
    </rPh>
    <rPh sb="171" eb="174">
      <t>バッポンテキ</t>
    </rPh>
    <rPh sb="175" eb="177">
      <t>ロセン</t>
    </rPh>
    <rPh sb="177" eb="179">
      <t>ヘンコウ</t>
    </rPh>
    <rPh sb="180" eb="182">
      <t>ウンコウ</t>
    </rPh>
    <rPh sb="182" eb="184">
      <t>タイセイ</t>
    </rPh>
    <rPh sb="185" eb="186">
      <t>フク</t>
    </rPh>
    <rPh sb="187" eb="189">
      <t>ソウキュウ</t>
    </rPh>
    <rPh sb="190" eb="192">
      <t>ケイエイ</t>
    </rPh>
    <rPh sb="192" eb="194">
      <t>カイゼン</t>
    </rPh>
    <rPh sb="195" eb="197">
      <t>ヒツヨウ</t>
    </rPh>
    <rPh sb="203" eb="205">
      <t>エイギョウ</t>
    </rPh>
    <rPh sb="205" eb="207">
      <t>シュウシ</t>
    </rPh>
    <rPh sb="207" eb="209">
      <t>ヒリツ</t>
    </rPh>
    <rPh sb="216" eb="218">
      <t>タカイ</t>
    </rPh>
    <rPh sb="218" eb="219">
      <t>ケイ</t>
    </rPh>
    <rPh sb="219" eb="222">
      <t>フタンキン</t>
    </rPh>
    <rPh sb="222" eb="224">
      <t>シュウニュウ</t>
    </rPh>
    <rPh sb="224" eb="225">
      <t>トウ</t>
    </rPh>
    <rPh sb="232" eb="233">
      <t>オオ</t>
    </rPh>
    <rPh sb="236" eb="238">
      <t>リョウキン</t>
    </rPh>
    <rPh sb="238" eb="240">
      <t>シュウニュウ</t>
    </rPh>
    <rPh sb="241" eb="243">
      <t>エイギョウ</t>
    </rPh>
    <rPh sb="243" eb="245">
      <t>ヒヨウ</t>
    </rPh>
    <rPh sb="246" eb="247">
      <t>オギナ</t>
    </rPh>
    <rPh sb="254" eb="256">
      <t>ゲンジョウ</t>
    </rPh>
    <rPh sb="260" eb="262">
      <t>ノリアイ</t>
    </rPh>
    <rPh sb="264" eb="266">
      <t>ジギョウ</t>
    </rPh>
    <rPh sb="272" eb="274">
      <t>ジンコウ</t>
    </rPh>
    <rPh sb="274" eb="276">
      <t>ゲンショウ</t>
    </rPh>
    <rPh sb="281" eb="283">
      <t>フキュウ</t>
    </rPh>
    <rPh sb="283" eb="284">
      <t>オヨ</t>
    </rPh>
    <rPh sb="285" eb="287">
      <t>ビョウイン</t>
    </rPh>
    <rPh sb="288" eb="290">
      <t>シュクハク</t>
    </rPh>
    <rPh sb="290" eb="292">
      <t>シセツ</t>
    </rPh>
    <rPh sb="293" eb="295">
      <t>ムリョウ</t>
    </rPh>
    <rPh sb="295" eb="297">
      <t>ソウゲイ</t>
    </rPh>
    <rPh sb="297" eb="298">
      <t>トウ</t>
    </rPh>
    <rPh sb="299" eb="301">
      <t>フキュウ</t>
    </rPh>
    <rPh sb="303" eb="306">
      <t>リヨウシャ</t>
    </rPh>
    <rPh sb="307" eb="309">
      <t>ゲンショウ</t>
    </rPh>
    <rPh sb="316" eb="318">
      <t>リョウキン</t>
    </rPh>
    <rPh sb="318" eb="320">
      <t>カイテイ</t>
    </rPh>
    <rPh sb="321" eb="323">
      <t>ウンコウ</t>
    </rPh>
    <rPh sb="323" eb="325">
      <t>ケイトウ</t>
    </rPh>
    <rPh sb="326" eb="328">
      <t>ミナオ</t>
    </rPh>
    <rPh sb="330" eb="332">
      <t>フヨウ</t>
    </rPh>
    <rPh sb="333" eb="335">
      <t>ケイヒ</t>
    </rPh>
    <rPh sb="335" eb="337">
      <t>サクゲン</t>
    </rPh>
    <rPh sb="338" eb="339">
      <t>ツト</t>
    </rPh>
    <rPh sb="341" eb="343">
      <t>ヒツヨウ</t>
    </rPh>
    <rPh sb="349" eb="351">
      <t>リュウドウ</t>
    </rPh>
    <rPh sb="351" eb="353">
      <t>ヒリツ</t>
    </rPh>
    <rPh sb="355" eb="357">
      <t>ミバラ</t>
    </rPh>
    <rPh sb="357" eb="358">
      <t>キン</t>
    </rPh>
    <rPh sb="358" eb="359">
      <t>トウ</t>
    </rPh>
    <rPh sb="361" eb="362">
      <t>ネン</t>
    </rPh>
    <rPh sb="362" eb="364">
      <t>イナイ</t>
    </rPh>
    <rPh sb="365" eb="367">
      <t>シハラ</t>
    </rPh>
    <rPh sb="369" eb="370">
      <t>ヨウ</t>
    </rPh>
    <rPh sb="372" eb="374">
      <t>リュウドウ</t>
    </rPh>
    <rPh sb="374" eb="376">
      <t>フサイ</t>
    </rPh>
    <rPh sb="378" eb="380">
      <t>ゲンキン</t>
    </rPh>
    <rPh sb="380" eb="382">
      <t>ヨキン</t>
    </rPh>
    <rPh sb="382" eb="383">
      <t>トウ</t>
    </rPh>
    <rPh sb="384" eb="386">
      <t>リュウドウ</t>
    </rPh>
    <rPh sb="386" eb="388">
      <t>シサン</t>
    </rPh>
    <rPh sb="389" eb="391">
      <t>ヒカク</t>
    </rPh>
    <rPh sb="393" eb="394">
      <t>スク</t>
    </rPh>
    <rPh sb="398" eb="400">
      <t>リュウドウ</t>
    </rPh>
    <rPh sb="400" eb="402">
      <t>ヒリツ</t>
    </rPh>
    <rPh sb="403" eb="404">
      <t>タカ</t>
    </rPh>
    <rPh sb="407" eb="409">
      <t>ルイセキ</t>
    </rPh>
    <rPh sb="409" eb="412">
      <t>ケッソンキン</t>
    </rPh>
    <rPh sb="412" eb="414">
      <t>ヒリツ</t>
    </rPh>
    <rPh sb="416" eb="418">
      <t>ルイセキ</t>
    </rPh>
    <rPh sb="418" eb="421">
      <t>ケッソンキン</t>
    </rPh>
    <rPh sb="422" eb="423">
      <t>ショウ</t>
    </rPh>
    <rPh sb="430" eb="432">
      <t>ヒリツ</t>
    </rPh>
    <rPh sb="440" eb="443">
      <t>リヨウシャ</t>
    </rPh>
    <rPh sb="444" eb="445">
      <t>カイ</t>
    </rPh>
    <rPh sb="448" eb="449">
      <t>ホカ</t>
    </rPh>
    <rPh sb="449" eb="451">
      <t>カイケイ</t>
    </rPh>
    <rPh sb="451" eb="454">
      <t>フタンガク</t>
    </rPh>
    <rPh sb="456" eb="458">
      <t>リョウキン</t>
    </rPh>
    <rPh sb="458" eb="460">
      <t>シュウニュウ</t>
    </rPh>
    <rPh sb="461" eb="462">
      <t>タイ</t>
    </rPh>
    <rPh sb="464" eb="466">
      <t>フソク</t>
    </rPh>
    <rPh sb="466" eb="469">
      <t>ケイヒブン</t>
    </rPh>
    <rPh sb="470" eb="471">
      <t>ホカ</t>
    </rPh>
    <rPh sb="471" eb="473">
      <t>カイケイ</t>
    </rPh>
    <rPh sb="473" eb="476">
      <t>ホジョキン</t>
    </rPh>
    <rPh sb="477" eb="478">
      <t>オギナ</t>
    </rPh>
    <rPh sb="482" eb="484">
      <t>ジョウキョウ</t>
    </rPh>
    <rPh sb="488" eb="490">
      <t>ヘイセイ</t>
    </rPh>
    <rPh sb="492" eb="494">
      <t>ネンド</t>
    </rPh>
    <rPh sb="496" eb="497">
      <t>ツキ</t>
    </rPh>
    <rPh sb="500" eb="502">
      <t>ケイトウ</t>
    </rPh>
    <rPh sb="503" eb="505">
      <t>ウンコウ</t>
    </rPh>
    <rPh sb="505" eb="507">
      <t>ロセン</t>
    </rPh>
    <rPh sb="508" eb="510">
      <t>ミナオ</t>
    </rPh>
    <rPh sb="512" eb="514">
      <t>ケイエイ</t>
    </rPh>
    <rPh sb="514" eb="516">
      <t>カイゼン</t>
    </rPh>
    <rPh sb="517" eb="519">
      <t>ジッシ</t>
    </rPh>
    <rPh sb="525" eb="527">
      <t>ネンカン</t>
    </rPh>
    <rPh sb="527" eb="530">
      <t>リヨウキャク</t>
    </rPh>
    <rPh sb="530" eb="532">
      <t>ソウスウ</t>
    </rPh>
    <rPh sb="533" eb="534">
      <t>ヒ</t>
    </rPh>
    <rPh sb="535" eb="536">
      <t>ツヅ</t>
    </rPh>
    <rPh sb="537" eb="539">
      <t>ゲンショウ</t>
    </rPh>
    <rPh sb="539" eb="541">
      <t>ケイコウ</t>
    </rPh>
    <rPh sb="545" eb="547">
      <t>ガクセイ</t>
    </rPh>
    <rPh sb="548" eb="551">
      <t>コウコウセイ</t>
    </rPh>
    <rPh sb="553" eb="555">
      <t>リヨウ</t>
    </rPh>
    <rPh sb="555" eb="557">
      <t>ソクシン</t>
    </rPh>
    <rPh sb="561" eb="563">
      <t>ジコク</t>
    </rPh>
    <rPh sb="563" eb="565">
      <t>ヘンコウ</t>
    </rPh>
    <rPh sb="565" eb="566">
      <t>トウ</t>
    </rPh>
    <rPh sb="567" eb="569">
      <t>ジッシ</t>
    </rPh>
    <rPh sb="572" eb="575">
      <t>リヨウキャク</t>
    </rPh>
    <rPh sb="576" eb="578">
      <t>ゾウカ</t>
    </rPh>
    <rPh sb="580" eb="581">
      <t>イタ</t>
    </rPh>
    <rPh sb="587" eb="589">
      <t>ソシキ</t>
    </rPh>
    <rPh sb="590" eb="592">
      <t>ウンコウ</t>
    </rPh>
    <rPh sb="592" eb="594">
      <t>ケイタイ</t>
    </rPh>
    <rPh sb="594" eb="595">
      <t>オヨ</t>
    </rPh>
    <rPh sb="596" eb="600">
      <t>リヨウジョウキョウ</t>
    </rPh>
    <rPh sb="600" eb="601">
      <t>トウ</t>
    </rPh>
    <rPh sb="602" eb="604">
      <t>ブンセキ</t>
    </rPh>
    <rPh sb="606" eb="609">
      <t>サイケントウ</t>
    </rPh>
    <rPh sb="611" eb="613">
      <t>ヒツヨウ</t>
    </rPh>
    <rPh sb="619" eb="622">
      <t>リヨウシャ</t>
    </rPh>
    <rPh sb="623" eb="624">
      <t>カイ</t>
    </rPh>
    <rPh sb="627" eb="629">
      <t>ウンコウ</t>
    </rPh>
    <rPh sb="629" eb="631">
      <t>ケイヒ</t>
    </rPh>
    <rPh sb="633" eb="636">
      <t>リヨウキャク</t>
    </rPh>
    <rPh sb="636" eb="638">
      <t>ゲンショウ</t>
    </rPh>
    <rPh sb="639" eb="640">
      <t>トモナ</t>
    </rPh>
    <rPh sb="641" eb="642">
      <t>タカ</t>
    </rPh>
    <rPh sb="643" eb="645">
      <t>スイジュン</t>
    </rPh>
    <rPh sb="646" eb="648">
      <t>スイイ</t>
    </rPh>
    <rPh sb="655" eb="656">
      <t>ホカ</t>
    </rPh>
    <rPh sb="656" eb="658">
      <t>カイケイ</t>
    </rPh>
    <rPh sb="658" eb="661">
      <t>フタンキン</t>
    </rPh>
    <rPh sb="661" eb="663">
      <t>ヒリツ</t>
    </rPh>
    <rPh sb="669" eb="671">
      <t>ジョウキョウ</t>
    </rPh>
    <rPh sb="673" eb="674">
      <t>タカ</t>
    </rPh>
    <rPh sb="675" eb="677">
      <t>スイジュン</t>
    </rPh>
    <rPh sb="678" eb="680">
      <t>スイイ</t>
    </rPh>
    <rPh sb="690" eb="692">
      <t>ザンダカ</t>
    </rPh>
    <rPh sb="692" eb="693">
      <t>タイ</t>
    </rPh>
    <rPh sb="693" eb="695">
      <t>リョウキン</t>
    </rPh>
    <rPh sb="695" eb="697">
      <t>シュウニュウ</t>
    </rPh>
    <rPh sb="697" eb="699">
      <t>ヒリツ</t>
    </rPh>
    <rPh sb="701" eb="704">
      <t>キギョウサイ</t>
    </rPh>
    <rPh sb="709" eb="711">
      <t>ガイトウ</t>
    </rPh>
    <rPh sb="716" eb="718">
      <t>ユウケイ</t>
    </rPh>
    <rPh sb="718" eb="720">
      <t>コテイ</t>
    </rPh>
    <rPh sb="720" eb="722">
      <t>シサン</t>
    </rPh>
    <rPh sb="722" eb="725">
      <t>ショウキャクリツ</t>
    </rPh>
    <rPh sb="727" eb="729">
      <t>レイワ</t>
    </rPh>
    <rPh sb="730" eb="732">
      <t>ネンド</t>
    </rPh>
    <rPh sb="733" eb="735">
      <t>ノリアイ</t>
    </rPh>
    <rPh sb="737" eb="739">
      <t>シャリョウ</t>
    </rPh>
    <rPh sb="739" eb="741">
      <t>コウシン</t>
    </rPh>
    <rPh sb="742" eb="743">
      <t>オコナ</t>
    </rPh>
    <rPh sb="745" eb="747">
      <t>レイワ</t>
    </rPh>
    <rPh sb="748" eb="750">
      <t>ネンド</t>
    </rPh>
    <rPh sb="752" eb="754">
      <t>ショウキャク</t>
    </rPh>
    <rPh sb="755" eb="756">
      <t>ハジ</t>
    </rPh>
    <rPh sb="771" eb="773">
      <t>ゾウカ</t>
    </rPh>
    <rPh sb="773" eb="775">
      <t>ケイコウ</t>
    </rPh>
    <rPh sb="782" eb="784">
      <t>コンゴ</t>
    </rPh>
    <rPh sb="785" eb="788">
      <t>ショウキャクリツ</t>
    </rPh>
    <rPh sb="789" eb="791">
      <t>シャリョウ</t>
    </rPh>
    <rPh sb="791" eb="793">
      <t>コウシン</t>
    </rPh>
    <rPh sb="794" eb="795">
      <t>トモナ</t>
    </rPh>
    <rPh sb="796" eb="799">
      <t>ドウテイド</t>
    </rPh>
    <phoneticPr fontId="3"/>
  </si>
  <si>
    <t>①走行キロ当たりの収入
　平均を上回っているが、営業外収益によるところが大きく、今後も料金や運行系統の見直しによる改善に努める。
②走行キロ当たりの運送原価
　平均を下回っているが、改善に務める。
③走行キロ当たりの人件費
　令和元年度まで民間事業社平均値と同水準で推移していたが、令和２年度から会計年度任用職員制度の導入により、大幅に民間事業平均値を上回った。今後も制度が継続することから同水準で推移する予測である。
④乗車効率
　平均値を大きく下回る。乗合バス利用者の減少から、運行車両数、抜本的な運行系統及び料金の見直しを行うほか、利用促進を合わせて行い、乗車効率の増加を目指す。</t>
    <rPh sb="1" eb="3">
      <t>ソウコウ</t>
    </rPh>
    <rPh sb="5" eb="6">
      <t>ア</t>
    </rPh>
    <rPh sb="9" eb="11">
      <t>シュウニュウ</t>
    </rPh>
    <rPh sb="13" eb="15">
      <t>ヘイキン</t>
    </rPh>
    <rPh sb="16" eb="18">
      <t>ウワマワ</t>
    </rPh>
    <rPh sb="24" eb="27">
      <t>エイギョウガイ</t>
    </rPh>
    <rPh sb="27" eb="29">
      <t>シュウエキ</t>
    </rPh>
    <rPh sb="36" eb="37">
      <t>オオ</t>
    </rPh>
    <rPh sb="40" eb="42">
      <t>コンゴ</t>
    </rPh>
    <rPh sb="43" eb="45">
      <t>リョウキン</t>
    </rPh>
    <rPh sb="46" eb="48">
      <t>ウンコウ</t>
    </rPh>
    <rPh sb="48" eb="50">
      <t>ケイトウ</t>
    </rPh>
    <rPh sb="51" eb="53">
      <t>ミナオ</t>
    </rPh>
    <rPh sb="57" eb="59">
      <t>カイゼン</t>
    </rPh>
    <rPh sb="60" eb="61">
      <t>ツト</t>
    </rPh>
    <rPh sb="66" eb="68">
      <t>ソウコウ</t>
    </rPh>
    <rPh sb="70" eb="71">
      <t>ア</t>
    </rPh>
    <rPh sb="74" eb="76">
      <t>ウンソウ</t>
    </rPh>
    <rPh sb="76" eb="78">
      <t>ゲンカ</t>
    </rPh>
    <rPh sb="80" eb="82">
      <t>ヘイキン</t>
    </rPh>
    <rPh sb="83" eb="85">
      <t>シタマワ</t>
    </rPh>
    <rPh sb="91" eb="93">
      <t>カイゼン</t>
    </rPh>
    <rPh sb="94" eb="95">
      <t>ツト</t>
    </rPh>
    <rPh sb="100" eb="102">
      <t>ソウコウ</t>
    </rPh>
    <rPh sb="104" eb="105">
      <t>ア</t>
    </rPh>
    <rPh sb="108" eb="111">
      <t>ジンケンヒ</t>
    </rPh>
    <rPh sb="113" eb="115">
      <t>レイワ</t>
    </rPh>
    <rPh sb="115" eb="118">
      <t>ガンネンド</t>
    </rPh>
    <rPh sb="120" eb="122">
      <t>ミンカン</t>
    </rPh>
    <rPh sb="122" eb="125">
      <t>ジギョウシャ</t>
    </rPh>
    <rPh sb="125" eb="127">
      <t>ヘイキン</t>
    </rPh>
    <rPh sb="127" eb="128">
      <t>チ</t>
    </rPh>
    <rPh sb="129" eb="132">
      <t>ドウスイジュン</t>
    </rPh>
    <rPh sb="133" eb="135">
      <t>スイイ</t>
    </rPh>
    <rPh sb="141" eb="143">
      <t>レイワ</t>
    </rPh>
    <rPh sb="144" eb="146">
      <t>ネンド</t>
    </rPh>
    <rPh sb="148" eb="152">
      <t>カイケイネンド</t>
    </rPh>
    <rPh sb="152" eb="156">
      <t>ニンヨウショクイン</t>
    </rPh>
    <rPh sb="156" eb="158">
      <t>セイド</t>
    </rPh>
    <rPh sb="159" eb="161">
      <t>ドウニュウ</t>
    </rPh>
    <rPh sb="165" eb="167">
      <t>オオハバ</t>
    </rPh>
    <rPh sb="168" eb="170">
      <t>ミンカン</t>
    </rPh>
    <rPh sb="170" eb="172">
      <t>ジギョウ</t>
    </rPh>
    <rPh sb="172" eb="174">
      <t>ヘイキン</t>
    </rPh>
    <rPh sb="174" eb="175">
      <t>チ</t>
    </rPh>
    <rPh sb="176" eb="178">
      <t>ウワマワ</t>
    </rPh>
    <rPh sb="181" eb="183">
      <t>コンゴ</t>
    </rPh>
    <rPh sb="184" eb="186">
      <t>セイド</t>
    </rPh>
    <rPh sb="187" eb="189">
      <t>ケイゾク</t>
    </rPh>
    <rPh sb="195" eb="198">
      <t>ドウスイジュン</t>
    </rPh>
    <rPh sb="199" eb="201">
      <t>スイイ</t>
    </rPh>
    <rPh sb="203" eb="205">
      <t>ヨソク</t>
    </rPh>
    <rPh sb="211" eb="213">
      <t>ジョウシャ</t>
    </rPh>
    <rPh sb="213" eb="215">
      <t>コウリツ</t>
    </rPh>
    <rPh sb="217" eb="219">
      <t>ヘイキン</t>
    </rPh>
    <rPh sb="219" eb="220">
      <t>チ</t>
    </rPh>
    <rPh sb="221" eb="222">
      <t>オオ</t>
    </rPh>
    <rPh sb="224" eb="226">
      <t>シタマワ</t>
    </rPh>
    <rPh sb="228" eb="230">
      <t>ノリアイ</t>
    </rPh>
    <rPh sb="232" eb="235">
      <t>リヨウシャ</t>
    </rPh>
    <rPh sb="236" eb="238">
      <t>ゲンショウ</t>
    </rPh>
    <rPh sb="241" eb="245">
      <t>ウンコウシャリョウ</t>
    </rPh>
    <rPh sb="245" eb="246">
      <t>スウ</t>
    </rPh>
    <rPh sb="247" eb="250">
      <t>バッポンテキ</t>
    </rPh>
    <rPh sb="251" eb="253">
      <t>ウンコウ</t>
    </rPh>
    <rPh sb="253" eb="255">
      <t>ケイトウ</t>
    </rPh>
    <rPh sb="255" eb="256">
      <t>オヨ</t>
    </rPh>
    <rPh sb="257" eb="259">
      <t>リョウキン</t>
    </rPh>
    <rPh sb="260" eb="262">
      <t>ミナオ</t>
    </rPh>
    <rPh sb="264" eb="265">
      <t>オコナ</t>
    </rPh>
    <rPh sb="269" eb="273">
      <t>リヨウソクシン</t>
    </rPh>
    <rPh sb="274" eb="275">
      <t>ア</t>
    </rPh>
    <rPh sb="278" eb="279">
      <t>オコナ</t>
    </rPh>
    <rPh sb="281" eb="283">
      <t>ジョウシャ</t>
    </rPh>
    <rPh sb="283" eb="285">
      <t>コウリツ</t>
    </rPh>
    <rPh sb="286" eb="288">
      <t>ゾウカ</t>
    </rPh>
    <rPh sb="289" eb="291">
      <t>メザ</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</si>
</sst>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quot;△&quot;#,##0"/>
    <numFmt numFmtId="177" formatCode="#,##0.00;&quot;△&quot;#,##0.00"/>
    <numFmt numFmtId="178" formatCode="gee"/>
    <numFmt numFmtId="179" formatCode="ge"/>
    <numFmt numFmtId="180" formatCode="#,##0;&quot;▲ &quot;#,##0"/>
    <numFmt numFmtId="181" formatCode="#,##0.0;&quot;▲ &quot;#,##0.0"/>
    <numFmt numFmtId="182" formatCode="#,##0.00;&quot;▲ &quot;#,##0.00"/>
  </numFmts>
  <fonts count="21" x14ac:knownFonts="1">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11"/>
      <name val="ＭＳ ゴシック"/>
      <family val="3"/>
      <charset val="128"/>
    </font>
    <font>
      <strike/>
      <sz val="9"/>
      <color theme="1"/>
      <name val="ＭＳ ゴシック"/>
      <family val="3"/>
      <charset val="128"/>
    </font>
    <font>
      <sz val="9"/>
      <color theme="1"/>
      <name val="ＭＳ ゴシック"/>
      <family val="3"/>
      <charset val="128"/>
    </font>
    <font>
      <b/>
      <sz val="12"/>
      <color theme="1"/>
      <name val="ＭＳ ゴシック"/>
      <family val="3"/>
      <charset val="128"/>
    </font>
    <font>
      <sz val="9"/>
      <color rgb="FF3366FF"/>
      <name val="ＭＳ ゴシック"/>
      <family val="3"/>
      <charset val="128"/>
    </font>
    <font>
      <sz val="9"/>
      <color rgb="FF33CCCC"/>
      <name val="ＭＳ ゴシック"/>
      <family val="3"/>
      <charset val="128"/>
    </font>
    <font>
      <sz val="9"/>
      <color rgb="FFFF5050"/>
      <name val="ＭＳ ゴシック"/>
      <family val="3"/>
      <charset val="128"/>
    </font>
    <font>
      <sz val="9"/>
      <color rgb="FFFF00FF"/>
      <name val="ＭＳ ゴシック"/>
      <family val="3"/>
      <charset val="128"/>
    </font>
    <font>
      <sz val="11"/>
      <color theme="0"/>
      <name val="ＭＳ ゴシック"/>
      <family val="3"/>
      <charset val="128"/>
    </font>
    <font>
      <sz val="6"/>
      <name val="ＭＳ ゴシック"/>
      <family val="2"/>
      <charset val="128"/>
    </font>
    <font>
      <b/>
      <sz val="11"/>
      <color rgb="FFFF0000"/>
      <name val="ＭＳ ゴシック"/>
      <family val="3"/>
      <charset val="128"/>
    </font>
    <font>
      <sz val="10"/>
      <color theme="1"/>
      <name val="ＭＳ ゴシック"/>
      <family val="3"/>
      <charset val="128"/>
    </font>
  </fonts>
  <fills count="7">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0" tint="-0.499984740745262"/>
        <bgColor indexed="64"/>
      </patternFill>
    </fill>
    <fill>
      <patternFill patternType="solid">
        <fgColor theme="9" tint="0.59999389629810485"/>
        <bgColor indexed="64"/>
      </patternFill>
    </fill>
  </fills>
  <borders count="3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bottom style="thick">
        <color indexed="64"/>
      </bottom>
      <diagonal/>
    </border>
    <border>
      <left style="thin">
        <color indexed="64"/>
      </left>
      <right/>
      <top/>
      <bottom/>
      <diagonal/>
    </border>
    <border>
      <left/>
      <right style="thin">
        <color indexed="64"/>
      </right>
      <top/>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n">
        <color rgb="FFA6A6A6"/>
      </left>
      <right style="thin">
        <color rgb="FFA6A6A6"/>
      </right>
      <top style="thin">
        <color rgb="FFA6A6A6"/>
      </top>
      <bottom style="thin">
        <color rgb="FFA6A6A6"/>
      </bottom>
      <diagonal/>
    </border>
    <border>
      <left style="thin">
        <color indexed="64"/>
      </left>
      <right/>
      <top/>
      <bottom style="thin">
        <color indexed="64"/>
      </bottom>
      <diagonal/>
    </border>
    <border>
      <left/>
      <right style="thin">
        <color indexed="64"/>
      </right>
      <top/>
      <bottom style="thin">
        <color indexed="64"/>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right style="thin">
        <color rgb="FFA6A6A6"/>
      </right>
      <top style="thin">
        <color rgb="FFA6A6A6"/>
      </top>
      <bottom style="thin">
        <color rgb="FFA6A6A6"/>
      </bottom>
      <diagonal/>
    </border>
    <border>
      <left style="thick">
        <color indexed="64"/>
      </left>
      <right/>
      <top/>
      <bottom style="thick">
        <color indexed="64"/>
      </bottom>
      <diagonal/>
    </border>
    <border>
      <left/>
      <right style="thick">
        <color indexed="64"/>
      </right>
      <top/>
      <bottom style="thick">
        <color indexed="64"/>
      </bottom>
      <diagonal/>
    </border>
    <border>
      <left style="dotted">
        <color indexed="64"/>
      </left>
      <right/>
      <top style="thick">
        <color indexed="64"/>
      </top>
      <bottom/>
      <diagonal/>
    </border>
    <border>
      <left style="dotted">
        <color indexed="64"/>
      </left>
      <right/>
      <top/>
      <bottom/>
      <diagonal/>
    </border>
    <border>
      <left style="dotted">
        <color indexed="64"/>
      </left>
      <right/>
      <top/>
      <bottom style="thick">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s>
  <cellStyleXfs count="1">
    <xf numFmtId="0" fontId="0" fillId="0" borderId="0">
      <alignment vertical="center"/>
    </xf>
  </cellStyleXfs>
  <cellXfs count="124">
    <xf numFmtId="0" fontId="0" fillId="0" borderId="0" xfId="0">
      <alignment vertical="center"/>
    </xf>
    <xf numFmtId="0" fontId="2" fillId="0" borderId="0" xfId="0" applyFont="1">
      <alignment vertical="center"/>
    </xf>
    <xf numFmtId="0" fontId="4" fillId="0" borderId="0" xfId="0" applyFont="1">
      <alignment vertical="center"/>
    </xf>
    <xf numFmtId="0" fontId="5" fillId="0" borderId="0" xfId="0" applyFont="1" applyAlignment="1">
      <alignment horizontal="center" vertical="center"/>
    </xf>
    <xf numFmtId="0" fontId="2" fillId="0" borderId="0" xfId="0" applyFont="1" applyProtection="1">
      <alignment vertical="center"/>
      <protection hidden="1"/>
    </xf>
    <xf numFmtId="176" fontId="2" fillId="0" borderId="0" xfId="0" applyNumberFormat="1" applyFont="1" applyProtection="1">
      <alignment vertical="center"/>
      <protection hidden="1"/>
    </xf>
    <xf numFmtId="176" fontId="4" fillId="0" borderId="0" xfId="0" applyNumberFormat="1" applyFont="1" applyProtection="1">
      <alignment vertical="center"/>
      <protection hidden="1"/>
    </xf>
    <xf numFmtId="177" fontId="4" fillId="0" borderId="0" xfId="0" applyNumberFormat="1" applyFont="1" applyProtection="1">
      <alignment vertical="center"/>
      <protection hidden="1"/>
    </xf>
    <xf numFmtId="0" fontId="4" fillId="0" borderId="0" xfId="0" applyFont="1" applyAlignment="1">
      <alignment horizontal="right" vertical="center"/>
    </xf>
    <xf numFmtId="0" fontId="6" fillId="0" borderId="0" xfId="0" applyFont="1">
      <alignment vertical="center"/>
    </xf>
    <xf numFmtId="0" fontId="7" fillId="0" borderId="0" xfId="0" applyFont="1">
      <alignment vertical="center"/>
    </xf>
    <xf numFmtId="0" fontId="8" fillId="0" borderId="0" xfId="0" applyFont="1">
      <alignment vertical="center"/>
    </xf>
    <xf numFmtId="0" fontId="6" fillId="0" borderId="0" xfId="0" applyFont="1" applyAlignment="1"/>
    <xf numFmtId="0" fontId="4" fillId="0" borderId="0" xfId="0" applyFont="1" applyAlignment="1" applyProtection="1">
      <alignment horizontal="center" vertical="center"/>
      <protection hidden="1"/>
    </xf>
    <xf numFmtId="177" fontId="10" fillId="0" borderId="0" xfId="0" applyNumberFormat="1" applyFont="1" applyProtection="1">
      <alignment vertical="center"/>
      <protection hidden="1"/>
    </xf>
    <xf numFmtId="177" fontId="11" fillId="0" borderId="0" xfId="0" applyNumberFormat="1" applyFont="1" applyProtection="1">
      <alignment vertical="center"/>
      <protection hidden="1"/>
    </xf>
    <xf numFmtId="177" fontId="9" fillId="0" borderId="0" xfId="0" applyNumberFormat="1" applyFont="1" applyProtection="1">
      <alignment vertical="center"/>
      <protection hidden="1"/>
    </xf>
    <xf numFmtId="0" fontId="6" fillId="0" borderId="1" xfId="0" applyFont="1" applyBorder="1" applyAlignment="1"/>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 fillId="0" borderId="0" xfId="0" applyFont="1" applyAlignment="1">
      <alignment horizontal="center" vertical="center"/>
    </xf>
    <xf numFmtId="0" fontId="6" fillId="0" borderId="16" xfId="0" applyFont="1" applyBorder="1" applyAlignment="1">
      <alignment horizontal="center" vertical="center"/>
    </xf>
    <xf numFmtId="0" fontId="6" fillId="0" borderId="0" xfId="0" applyFont="1" applyAlignment="1">
      <alignment horizontal="left" vertical="center"/>
    </xf>
    <xf numFmtId="0" fontId="4" fillId="0" borderId="15" xfId="0" applyFont="1" applyBorder="1">
      <alignment vertical="center"/>
    </xf>
    <xf numFmtId="0" fontId="4" fillId="0" borderId="16" xfId="0" applyFont="1" applyBorder="1">
      <alignment vertical="center"/>
    </xf>
    <xf numFmtId="0" fontId="11" fillId="0" borderId="0" xfId="0" applyFont="1">
      <alignment vertical="center"/>
    </xf>
    <xf numFmtId="0" fontId="4" fillId="0" borderId="0" xfId="0" applyFont="1" applyAlignment="1">
      <alignment vertical="center" shrinkToFit="1"/>
    </xf>
    <xf numFmtId="0" fontId="4" fillId="0" borderId="24" xfId="0" applyFont="1" applyBorder="1">
      <alignment vertical="center"/>
    </xf>
    <xf numFmtId="0" fontId="4" fillId="0" borderId="9" xfId="0" applyFont="1" applyBorder="1">
      <alignment vertical="center"/>
    </xf>
    <xf numFmtId="0" fontId="4" fillId="0" borderId="25" xfId="0" applyFont="1" applyBorder="1">
      <alignment vertical="center"/>
    </xf>
    <xf numFmtId="0" fontId="6" fillId="0" borderId="26" xfId="0" applyFont="1" applyBorder="1" applyAlignment="1">
      <alignment horizontal="center" vertical="center"/>
    </xf>
    <xf numFmtId="0" fontId="6" fillId="0" borderId="27" xfId="0" applyFont="1" applyBorder="1" applyAlignment="1">
      <alignment horizontal="center" vertical="center"/>
    </xf>
    <xf numFmtId="0" fontId="4" fillId="0" borderId="27" xfId="0" applyFont="1" applyBorder="1">
      <alignment vertical="center"/>
    </xf>
    <xf numFmtId="0" fontId="4" fillId="0" borderId="28" xfId="0" applyFont="1" applyBorder="1">
      <alignment vertical="center"/>
    </xf>
    <xf numFmtId="0" fontId="17" fillId="0" borderId="0" xfId="0" applyFont="1">
      <alignment vertical="center"/>
    </xf>
    <xf numFmtId="0" fontId="4" fillId="3" borderId="2" xfId="0" applyFont="1" applyFill="1" applyBorder="1">
      <alignment vertical="center"/>
    </xf>
    <xf numFmtId="0" fontId="4" fillId="3" borderId="29" xfId="0" applyFont="1" applyFill="1" applyBorder="1">
      <alignment vertical="center"/>
    </xf>
    <xf numFmtId="0" fontId="4" fillId="3" borderId="7" xfId="0" applyFont="1" applyFill="1" applyBorder="1">
      <alignment vertical="center"/>
    </xf>
    <xf numFmtId="0" fontId="4" fillId="3" borderId="6" xfId="0" applyFont="1" applyFill="1" applyBorder="1">
      <alignment vertical="center"/>
    </xf>
    <xf numFmtId="0" fontId="4" fillId="3" borderId="4" xfId="0" applyFont="1" applyFill="1" applyBorder="1">
      <alignment vertical="center"/>
    </xf>
    <xf numFmtId="0" fontId="4" fillId="3" borderId="4" xfId="0" applyFont="1" applyFill="1" applyBorder="1" applyAlignment="1">
      <alignment vertical="center" wrapText="1"/>
    </xf>
    <xf numFmtId="0" fontId="4" fillId="3" borderId="3" xfId="0" applyFont="1" applyFill="1" applyBorder="1">
      <alignment vertical="center"/>
    </xf>
    <xf numFmtId="0" fontId="4" fillId="3" borderId="5" xfId="0" applyFont="1" applyFill="1" applyBorder="1">
      <alignment vertical="center"/>
    </xf>
    <xf numFmtId="0" fontId="4" fillId="3" borderId="30" xfId="0" applyFont="1" applyFill="1" applyBorder="1">
      <alignment vertical="center"/>
    </xf>
    <xf numFmtId="0" fontId="4" fillId="3" borderId="18" xfId="0" applyFont="1" applyFill="1" applyBorder="1">
      <alignment vertical="center"/>
    </xf>
    <xf numFmtId="0" fontId="4" fillId="3" borderId="1" xfId="0" applyFont="1" applyFill="1" applyBorder="1">
      <alignment vertical="center"/>
    </xf>
    <xf numFmtId="0" fontId="4" fillId="3" borderId="31" xfId="0" applyFont="1" applyFill="1" applyBorder="1">
      <alignment vertical="center"/>
    </xf>
    <xf numFmtId="0" fontId="4" fillId="3" borderId="2" xfId="0" applyFont="1" applyFill="1" applyBorder="1" applyAlignment="1">
      <alignment vertical="center" shrinkToFit="1"/>
    </xf>
    <xf numFmtId="0" fontId="4" fillId="4" borderId="2" xfId="0" applyFont="1" applyFill="1" applyBorder="1" applyAlignment="1">
      <alignment vertical="center" shrinkToFit="1"/>
    </xf>
    <xf numFmtId="49" fontId="4" fillId="4" borderId="2" xfId="0" applyNumberFormat="1" applyFont="1" applyFill="1" applyBorder="1" applyAlignment="1">
      <alignment vertical="center" shrinkToFit="1"/>
    </xf>
    <xf numFmtId="181" fontId="4" fillId="4" borderId="2" xfId="0" applyNumberFormat="1" applyFont="1" applyFill="1" applyBorder="1" applyAlignment="1">
      <alignment vertical="center" shrinkToFit="1"/>
    </xf>
    <xf numFmtId="180" fontId="4" fillId="4" borderId="2" xfId="0" applyNumberFormat="1" applyFont="1" applyFill="1" applyBorder="1" applyAlignment="1">
      <alignment vertical="center" shrinkToFit="1"/>
    </xf>
    <xf numFmtId="0" fontId="4" fillId="5" borderId="3" xfId="0" applyFont="1" applyFill="1" applyBorder="1" applyAlignment="1">
      <alignment vertical="center" shrinkToFit="1"/>
    </xf>
    <xf numFmtId="0" fontId="4" fillId="5" borderId="4" xfId="0" applyFont="1" applyFill="1" applyBorder="1" applyAlignment="1">
      <alignment vertical="center" shrinkToFit="1"/>
    </xf>
    <xf numFmtId="0" fontId="4" fillId="5" borderId="5" xfId="0" applyFont="1" applyFill="1" applyBorder="1" applyAlignment="1">
      <alignment vertical="center" shrinkToFit="1"/>
    </xf>
    <xf numFmtId="49" fontId="0" fillId="0" borderId="0" xfId="0" applyNumberFormat="1" applyAlignment="1">
      <alignment vertical="center" shrinkToFit="1"/>
    </xf>
    <xf numFmtId="49" fontId="4" fillId="0" borderId="2" xfId="0" applyNumberFormat="1" applyFont="1" applyBorder="1" applyAlignment="1">
      <alignment vertical="center" shrinkToFit="1"/>
    </xf>
    <xf numFmtId="181" fontId="4" fillId="0" borderId="2" xfId="0" applyNumberFormat="1" applyFont="1" applyBorder="1" applyAlignment="1">
      <alignment vertical="center" shrinkToFit="1"/>
    </xf>
    <xf numFmtId="180" fontId="4" fillId="0" borderId="2" xfId="0" applyNumberFormat="1" applyFont="1" applyBorder="1" applyAlignment="1">
      <alignment vertical="center" shrinkToFit="1"/>
    </xf>
    <xf numFmtId="182" fontId="4" fillId="0" borderId="2" xfId="0" applyNumberFormat="1" applyFont="1" applyBorder="1" applyAlignment="1">
      <alignment vertical="center" shrinkToFit="1"/>
    </xf>
    <xf numFmtId="40" fontId="4" fillId="0" borderId="0" xfId="0" applyNumberFormat="1" applyFont="1">
      <alignment vertical="center"/>
    </xf>
    <xf numFmtId="0" fontId="4" fillId="6" borderId="2" xfId="0" applyFont="1" applyFill="1" applyBorder="1">
      <alignment vertical="center"/>
    </xf>
    <xf numFmtId="178" fontId="4" fillId="0" borderId="2" xfId="0" applyNumberFormat="1" applyFont="1" applyBorder="1">
      <alignment vertical="center"/>
    </xf>
    <xf numFmtId="0" fontId="11" fillId="0" borderId="0" xfId="0" applyFont="1" applyAlignment="1">
      <alignment vertical="center" shrinkToFit="1"/>
    </xf>
    <xf numFmtId="40" fontId="11" fillId="0" borderId="0" xfId="0" applyNumberFormat="1" applyFont="1" applyAlignment="1">
      <alignment vertical="center" shrinkToFit="1"/>
    </xf>
    <xf numFmtId="178" fontId="11" fillId="0" borderId="32" xfId="0" applyNumberFormat="1" applyFont="1" applyBorder="1" applyAlignment="1">
      <alignment horizontal="center" vertical="center" shrinkToFit="1"/>
    </xf>
    <xf numFmtId="40" fontId="11" fillId="0" borderId="32" xfId="0" applyNumberFormat="1" applyFont="1" applyBorder="1" applyAlignment="1">
      <alignment horizontal="center" vertical="center" shrinkToFit="1"/>
    </xf>
    <xf numFmtId="181" fontId="11" fillId="0" borderId="32" xfId="0" applyNumberFormat="1" applyFont="1" applyBorder="1" applyAlignment="1">
      <alignment horizontal="center" vertical="center" shrinkToFit="1"/>
    </xf>
    <xf numFmtId="182" fontId="11" fillId="0" borderId="32" xfId="0" applyNumberFormat="1" applyFont="1" applyBorder="1" applyAlignment="1">
      <alignment horizontal="center" vertical="center" shrinkToFit="1"/>
    </xf>
    <xf numFmtId="178" fontId="4" fillId="0" borderId="32" xfId="0" applyNumberFormat="1" applyFont="1" applyBorder="1" applyAlignment="1">
      <alignment horizontal="center" vertical="center"/>
    </xf>
    <xf numFmtId="40" fontId="4" fillId="0" borderId="32" xfId="0" applyNumberFormat="1" applyFont="1" applyBorder="1" applyAlignment="1">
      <alignment horizontal="center" vertical="center"/>
    </xf>
    <xf numFmtId="181" fontId="4" fillId="0" borderId="32" xfId="0" applyNumberFormat="1" applyFont="1" applyBorder="1" applyAlignment="1">
      <alignment horizontal="center" vertical="center" wrapText="1"/>
    </xf>
    <xf numFmtId="182" fontId="4" fillId="0" borderId="32" xfId="0" applyNumberFormat="1" applyFont="1" applyBorder="1" applyAlignment="1">
      <alignment horizontal="center" vertical="center" wrapText="1"/>
    </xf>
    <xf numFmtId="40" fontId="11" fillId="0" borderId="32" xfId="0" applyNumberFormat="1" applyFont="1" applyBorder="1" applyAlignment="1">
      <alignment horizontal="center" vertical="center"/>
    </xf>
    <xf numFmtId="181" fontId="4" fillId="0" borderId="32" xfId="0" applyNumberFormat="1" applyFont="1" applyBorder="1" applyAlignment="1">
      <alignment horizontal="center" vertical="center"/>
    </xf>
    <xf numFmtId="0" fontId="19" fillId="0" borderId="0" xfId="0" applyFont="1">
      <alignment vertical="center"/>
    </xf>
    <xf numFmtId="182" fontId="11" fillId="0" borderId="17" xfId="0" applyNumberFormat="1" applyFont="1" applyBorder="1" applyAlignment="1" applyProtection="1">
      <alignment horizontal="center" vertical="center" shrinkToFit="1"/>
      <protection hidden="1"/>
    </xf>
    <xf numFmtId="0" fontId="11" fillId="0" borderId="17" xfId="0" applyFont="1" applyBorder="1" applyAlignment="1">
      <alignment horizontal="center" vertical="center" shrinkToFit="1"/>
    </xf>
    <xf numFmtId="181" fontId="11" fillId="0" borderId="17" xfId="0" applyNumberFormat="1" applyFont="1" applyBorder="1" applyAlignment="1" applyProtection="1">
      <alignment horizontal="center" vertical="center" shrinkToFit="1"/>
      <protection hidden="1"/>
    </xf>
    <xf numFmtId="0" fontId="9" fillId="0" borderId="13" xfId="0" applyFont="1" applyBorder="1" applyAlignment="1">
      <alignment shrinkToFit="1"/>
    </xf>
    <xf numFmtId="0" fontId="11" fillId="0" borderId="17" xfId="0" applyFont="1" applyBorder="1" applyAlignment="1" applyProtection="1">
      <alignment horizontal="center" vertical="center" shrinkToFit="1"/>
      <protection hidden="1"/>
    </xf>
    <xf numFmtId="0" fontId="4" fillId="0" borderId="0" xfId="0" applyFont="1" applyAlignment="1">
      <alignment vertical="center" shrinkToFit="1"/>
    </xf>
    <xf numFmtId="0" fontId="6" fillId="0" borderId="13" xfId="0" applyFont="1" applyBorder="1" applyAlignment="1">
      <alignment horizontal="center" vertical="center"/>
    </xf>
    <xf numFmtId="0" fontId="6" fillId="0" borderId="9" xfId="0" applyFont="1" applyBorder="1" applyAlignment="1">
      <alignment horizontal="center" vertical="center"/>
    </xf>
    <xf numFmtId="0" fontId="12" fillId="0" borderId="7" xfId="0" applyFont="1" applyBorder="1" applyAlignment="1">
      <alignment horizontal="left" vertical="center" shrinkToFit="1"/>
    </xf>
    <xf numFmtId="0" fontId="12" fillId="0" borderId="6" xfId="0" applyFont="1" applyBorder="1" applyAlignment="1">
      <alignment horizontal="left" vertical="center" shrinkToFit="1"/>
    </xf>
    <xf numFmtId="0" fontId="12" fillId="0" borderId="8" xfId="0" applyFont="1" applyBorder="1" applyAlignment="1">
      <alignment horizontal="left" vertical="center" shrinkToFit="1"/>
    </xf>
    <xf numFmtId="0" fontId="12" fillId="0" borderId="10" xfId="0" applyFont="1" applyBorder="1" applyAlignment="1">
      <alignment horizontal="left" vertical="center" shrinkToFit="1"/>
    </xf>
    <xf numFmtId="0" fontId="12" fillId="0" borderId="0" xfId="0" applyFont="1" applyAlignment="1">
      <alignment horizontal="left" vertical="center" shrinkToFit="1"/>
    </xf>
    <xf numFmtId="0" fontId="12" fillId="0" borderId="11" xfId="0" applyFont="1" applyBorder="1" applyAlignment="1">
      <alignment horizontal="left" vertical="center" shrinkToFit="1"/>
    </xf>
    <xf numFmtId="0" fontId="20" fillId="0" borderId="10" xfId="0" applyFont="1" applyBorder="1" applyAlignment="1" applyProtection="1">
      <alignment horizontal="left" vertical="top" wrapText="1"/>
      <protection locked="0"/>
    </xf>
    <xf numFmtId="0" fontId="20" fillId="0" borderId="0" xfId="0" applyFont="1" applyAlignment="1" applyProtection="1">
      <alignment horizontal="left" vertical="top" wrapText="1"/>
      <protection locked="0"/>
    </xf>
    <xf numFmtId="0" fontId="20" fillId="0" borderId="11" xfId="0" applyFont="1" applyBorder="1" applyAlignment="1" applyProtection="1">
      <alignment horizontal="left" vertical="top" wrapText="1"/>
      <protection locked="0"/>
    </xf>
    <xf numFmtId="0" fontId="20" fillId="0" borderId="18" xfId="0" applyFont="1" applyBorder="1" applyAlignment="1" applyProtection="1">
      <alignment horizontal="left" vertical="top" wrapText="1"/>
      <protection locked="0"/>
    </xf>
    <xf numFmtId="0" fontId="20" fillId="0" borderId="1" xfId="0" applyFont="1" applyBorder="1" applyAlignment="1" applyProtection="1">
      <alignment horizontal="left" vertical="top" wrapText="1"/>
      <protection locked="0"/>
    </xf>
    <xf numFmtId="0" fontId="20" fillId="0" borderId="19" xfId="0" applyFont="1" applyBorder="1" applyAlignment="1" applyProtection="1">
      <alignment horizontal="left" vertical="top" wrapText="1"/>
      <protection locked="0"/>
    </xf>
    <xf numFmtId="0" fontId="11" fillId="0" borderId="20" xfId="0" applyFont="1" applyBorder="1" applyAlignment="1">
      <alignment horizontal="center" vertical="center" shrinkToFit="1"/>
    </xf>
    <xf numFmtId="0" fontId="11" fillId="0" borderId="21" xfId="0" applyFont="1" applyBorder="1" applyAlignment="1">
      <alignment horizontal="center" vertical="center" shrinkToFit="1"/>
    </xf>
    <xf numFmtId="0" fontId="11" fillId="0" borderId="22" xfId="0" applyFont="1" applyBorder="1" applyAlignment="1">
      <alignment horizontal="center" vertical="center" shrinkToFit="1"/>
    </xf>
    <xf numFmtId="181" fontId="11" fillId="0" borderId="23" xfId="0" applyNumberFormat="1" applyFont="1" applyBorder="1" applyAlignment="1" applyProtection="1">
      <alignment horizontal="center" vertical="center" shrinkToFit="1"/>
      <protection hidden="1"/>
    </xf>
    <xf numFmtId="177" fontId="9" fillId="0" borderId="6" xfId="0" applyNumberFormat="1" applyFont="1" applyBorder="1" applyAlignment="1">
      <alignment vertical="center" shrinkToFit="1"/>
    </xf>
    <xf numFmtId="0" fontId="6" fillId="0" borderId="0" xfId="0" applyFont="1" applyAlignment="1">
      <alignment shrinkToFit="1"/>
    </xf>
    <xf numFmtId="0" fontId="6" fillId="0" borderId="0" xfId="0" applyFont="1" applyAlignment="1">
      <alignment horizontal="center" vertical="center" shrinkToFit="1"/>
    </xf>
    <xf numFmtId="0" fontId="6" fillId="0" borderId="9" xfId="0" applyFont="1" applyBorder="1" applyAlignment="1">
      <alignment horizontal="center" vertical="center" shrinkToFit="1"/>
    </xf>
    <xf numFmtId="0" fontId="2" fillId="2" borderId="2" xfId="0" applyFont="1" applyFill="1" applyBorder="1" applyAlignment="1">
      <alignment horizontal="center" vertical="center" shrinkToFit="1"/>
    </xf>
    <xf numFmtId="180" fontId="4" fillId="0" borderId="2" xfId="0" applyNumberFormat="1" applyFont="1" applyBorder="1" applyAlignment="1" applyProtection="1">
      <alignment horizontal="center" vertical="center" shrinkToFit="1"/>
      <protection hidden="1"/>
    </xf>
    <xf numFmtId="181" fontId="4" fillId="0" borderId="2" xfId="0" applyNumberFormat="1" applyFont="1" applyBorder="1" applyAlignment="1" applyProtection="1">
      <alignment horizontal="center" vertical="center" shrinkToFit="1"/>
      <protection hidden="1"/>
    </xf>
    <xf numFmtId="0" fontId="4" fillId="0" borderId="2" xfId="0" applyFont="1" applyBorder="1" applyAlignment="1" applyProtection="1">
      <alignment horizontal="center" vertical="center" shrinkToFit="1"/>
      <protection hidden="1"/>
    </xf>
    <xf numFmtId="180" fontId="4" fillId="0" borderId="3" xfId="0" applyNumberFormat="1" applyFont="1" applyBorder="1" applyAlignment="1" applyProtection="1">
      <alignment horizontal="center" vertical="center" shrinkToFit="1"/>
      <protection hidden="1"/>
    </xf>
    <xf numFmtId="180" fontId="4" fillId="0" borderId="4" xfId="0" applyNumberFormat="1" applyFont="1" applyBorder="1" applyAlignment="1" applyProtection="1">
      <alignment horizontal="center" vertical="center" shrinkToFit="1"/>
      <protection hidden="1"/>
    </xf>
    <xf numFmtId="180" fontId="4" fillId="0" borderId="5" xfId="0" applyNumberFormat="1" applyFont="1" applyBorder="1" applyAlignment="1" applyProtection="1">
      <alignment horizontal="center" vertical="center" shrinkToFit="1"/>
      <protection hidden="1"/>
    </xf>
    <xf numFmtId="179" fontId="2" fillId="2" borderId="2" xfId="0" applyNumberFormat="1" applyFont="1" applyFill="1" applyBorder="1" applyAlignment="1">
      <alignment horizontal="center" vertical="center" shrinkToFit="1"/>
    </xf>
    <xf numFmtId="0" fontId="4" fillId="0" borderId="3" xfId="0" applyFont="1" applyBorder="1" applyAlignment="1" applyProtection="1">
      <alignment horizontal="center" vertical="center" shrinkToFit="1"/>
      <protection hidden="1"/>
    </xf>
    <xf numFmtId="0" fontId="4" fillId="0" borderId="4" xfId="0" applyFont="1" applyBorder="1" applyAlignment="1" applyProtection="1">
      <alignment horizontal="center" vertical="center" shrinkToFit="1"/>
      <protection hidden="1"/>
    </xf>
    <xf numFmtId="0" fontId="4" fillId="0" borderId="5" xfId="0" applyFont="1" applyBorder="1" applyAlignment="1" applyProtection="1">
      <alignment horizontal="center" vertical="center" shrinkToFit="1"/>
      <protection hidden="1"/>
    </xf>
    <xf numFmtId="0" fontId="5" fillId="0" borderId="0" xfId="0" applyFont="1" applyAlignment="1">
      <alignment horizontal="center" vertical="center" shrinkToFit="1"/>
    </xf>
    <xf numFmtId="0" fontId="2" fillId="0" borderId="1" xfId="0" applyFont="1" applyBorder="1" applyAlignment="1" applyProtection="1">
      <alignment horizontal="left" vertical="center" shrinkToFit="1"/>
      <protection hidden="1"/>
    </xf>
    <xf numFmtId="0" fontId="4" fillId="0" borderId="2" xfId="0" applyFont="1" applyBorder="1" applyAlignment="1">
      <alignment horizontal="center" vertical="center" shrinkToFit="1"/>
    </xf>
    <xf numFmtId="178" fontId="2" fillId="2" borderId="2" xfId="0" applyNumberFormat="1" applyFont="1" applyFill="1" applyBorder="1" applyAlignment="1" applyProtection="1">
      <alignment horizontal="center" vertical="center" shrinkToFit="1"/>
      <protection hidden="1"/>
    </xf>
    <xf numFmtId="178" fontId="2" fillId="2" borderId="3" xfId="0" applyNumberFormat="1" applyFont="1" applyFill="1" applyBorder="1" applyAlignment="1" applyProtection="1">
      <alignment horizontal="center" vertical="center" shrinkToFit="1"/>
      <protection hidden="1"/>
    </xf>
    <xf numFmtId="178" fontId="2" fillId="2" borderId="4" xfId="0" applyNumberFormat="1" applyFont="1" applyFill="1" applyBorder="1" applyAlignment="1" applyProtection="1">
      <alignment horizontal="center" vertical="center" shrinkToFit="1"/>
      <protection hidden="1"/>
    </xf>
    <xf numFmtId="178" fontId="2" fillId="2" borderId="5" xfId="0" applyNumberFormat="1" applyFont="1" applyFill="1" applyBorder="1" applyAlignment="1" applyProtection="1">
      <alignment horizontal="center" vertical="center" shrinkToFit="1"/>
      <protection hidden="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データ!$AJ$8</c:f>
          <c:strCache>
            <c:ptCount val="1"/>
            <c:pt idx="0">
              <c:v>①経常収支比率（％）</c:v>
            </c:pt>
          </c:strCache>
        </c:strRef>
      </c:tx>
      <c:layout>
        <c:manualLayout>
          <c:xMode val="edge"/>
          <c:yMode val="edge"/>
          <c:x val="0.36792875890513688"/>
          <c:y val="1.774182473549065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データ!$AJ$18</c:f>
              <c:strCache>
                <c:ptCount val="1"/>
                <c:pt idx="0">
                  <c:v>当該値</c:v>
                </c:pt>
              </c:strCache>
            </c:strRef>
          </c:tx>
          <c:spPr>
            <a:solidFill>
              <a:srgbClr val="3366FF"/>
            </a:solidFill>
            <a:ln>
              <a:noFill/>
            </a:ln>
          </c:spPr>
          <c:invertIfNegative val="0"/>
          <c:cat>
            <c:strRef>
              <c:f>データ!$AK$17:$AO$17</c:f>
              <c:strCache>
                <c:ptCount val="5"/>
                <c:pt idx="0">
                  <c:v>H30</c:v>
                </c:pt>
                <c:pt idx="1">
                  <c:v>R01</c:v>
                </c:pt>
                <c:pt idx="2">
                  <c:v>R02</c:v>
                </c:pt>
                <c:pt idx="3">
                  <c:v>R03</c:v>
                </c:pt>
                <c:pt idx="4">
                  <c:v>R04</c:v>
                </c:pt>
              </c:strCache>
            </c:strRef>
          </c:cat>
          <c:val>
            <c:numRef>
              <c:f>データ!$AK$18:$AO$18</c:f>
              <c:numCache>
                <c:formatCode>#,##0.0;"▲ "#,##0.0</c:formatCode>
                <c:ptCount val="5"/>
                <c:pt idx="0">
                  <c:v>106.1</c:v>
                </c:pt>
                <c:pt idx="1">
                  <c:v>104.5</c:v>
                </c:pt>
                <c:pt idx="2">
                  <c:v>102.9</c:v>
                </c:pt>
                <c:pt idx="3">
                  <c:v>100.5</c:v>
                </c:pt>
                <c:pt idx="4">
                  <c:v>104.3</c:v>
                </c:pt>
              </c:numCache>
            </c:numRef>
          </c:val>
          <c:extLst>
            <c:ext xmlns:c16="http://schemas.microsoft.com/office/drawing/2014/chart" uri="{C3380CC4-5D6E-409C-BE32-E72D297353CC}">
              <c16:uniqueId val="{00000000-E8D4-4118-A4AB-8F2307446A79}"/>
            </c:ext>
          </c:extLst>
        </c:ser>
        <c:dLbls>
          <c:showLegendKey val="0"/>
          <c:showVal val="0"/>
          <c:showCatName val="0"/>
          <c:showSerName val="0"/>
          <c:showPercent val="0"/>
          <c:showBubbleSize val="0"/>
        </c:dLbls>
        <c:gapWidth val="180"/>
        <c:overlap val="-90"/>
        <c:axId val="93252224"/>
        <c:axId val="171153280"/>
      </c:barChart>
      <c:lineChart>
        <c:grouping val="standard"/>
        <c:varyColors val="0"/>
        <c:ser>
          <c:idx val="1"/>
          <c:order val="1"/>
          <c:tx>
            <c:strRef>
              <c:f>データ!$AJ$19</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データ!$AK$17:$AO$17</c:f>
              <c:strCache>
                <c:ptCount val="5"/>
                <c:pt idx="0">
                  <c:v>H30</c:v>
                </c:pt>
                <c:pt idx="1">
                  <c:v>R01</c:v>
                </c:pt>
                <c:pt idx="2">
                  <c:v>R02</c:v>
                </c:pt>
                <c:pt idx="3">
                  <c:v>R03</c:v>
                </c:pt>
                <c:pt idx="4">
                  <c:v>R04</c:v>
                </c:pt>
              </c:strCache>
            </c:strRef>
          </c:cat>
          <c:val>
            <c:numRef>
              <c:f>データ!$AK$19:$AO$19</c:f>
              <c:numCache>
                <c:formatCode>#,##0.0;"▲ "#,##0.0</c:formatCode>
                <c:ptCount val="5"/>
                <c:pt idx="0">
                  <c:v>102.4</c:v>
                </c:pt>
                <c:pt idx="1">
                  <c:v>98.5</c:v>
                </c:pt>
                <c:pt idx="2">
                  <c:v>83.7</c:v>
                </c:pt>
                <c:pt idx="3">
                  <c:v>89.7</c:v>
                </c:pt>
                <c:pt idx="4">
                  <c:v>96.8</c:v>
                </c:pt>
              </c:numCache>
            </c:numRef>
          </c:val>
          <c:smooth val="0"/>
          <c:extLst>
            <c:ext xmlns:c16="http://schemas.microsoft.com/office/drawing/2014/chart" uri="{C3380CC4-5D6E-409C-BE32-E72D297353CC}">
              <c16:uniqueId val="{00000001-E8D4-4118-A4AB-8F2307446A79}"/>
            </c:ext>
          </c:extLst>
        </c:ser>
        <c:ser>
          <c:idx val="2"/>
          <c:order val="2"/>
          <c:tx>
            <c:strRef>
              <c:f>データ!$AJ$20</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データ!$AK$17:$AO$17</c:f>
              <c:strCache>
                <c:ptCount val="5"/>
                <c:pt idx="0">
                  <c:v>H30</c:v>
                </c:pt>
                <c:pt idx="1">
                  <c:v>R01</c:v>
                </c:pt>
                <c:pt idx="2">
                  <c:v>R02</c:v>
                </c:pt>
                <c:pt idx="3">
                  <c:v>R03</c:v>
                </c:pt>
                <c:pt idx="4">
                  <c:v>R04</c:v>
                </c:pt>
              </c:strCache>
            </c:strRef>
          </c:cat>
          <c:val>
            <c:numRef>
              <c:f>データ!$AK$20:$AO$20</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E8D4-4118-A4AB-8F2307446A79}"/>
            </c:ext>
          </c:extLst>
        </c:ser>
        <c:dLbls>
          <c:showLegendKey val="0"/>
          <c:showVal val="0"/>
          <c:showCatName val="0"/>
          <c:showSerName val="0"/>
          <c:showPercent val="0"/>
          <c:showBubbleSize val="0"/>
        </c:dLbls>
        <c:marker val="1"/>
        <c:smooth val="0"/>
        <c:axId val="93252224"/>
        <c:axId val="171153280"/>
      </c:lineChart>
      <c:catAx>
        <c:axId val="93252224"/>
        <c:scaling>
          <c:orientation val="minMax"/>
        </c:scaling>
        <c:delete val="0"/>
        <c:axPos val="b"/>
        <c:numFmt formatCode="General" sourceLinked="1"/>
        <c:majorTickMark val="none"/>
        <c:minorTickMark val="none"/>
        <c:tickLblPos val="none"/>
        <c:crossAx val="171153280"/>
        <c:crosses val="autoZero"/>
        <c:auto val="0"/>
        <c:lblAlgn val="ctr"/>
        <c:lblOffset val="100"/>
        <c:noMultiLvlLbl val="1"/>
      </c:catAx>
      <c:valAx>
        <c:axId val="17115328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93252224"/>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データ!$DZ$8</c:f>
          <c:strCache>
            <c:ptCount val="1"/>
            <c:pt idx="0">
              <c:v>①走行キロ当たりの収入（円）</c:v>
            </c:pt>
          </c:strCache>
        </c:strRef>
      </c:tx>
      <c:layout>
        <c:manualLayout>
          <c:xMode val="edge"/>
          <c:yMode val="edge"/>
          <c:x val="0.27991962402906423"/>
          <c:y val="1.7610287587880136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データ!$DZ$17</c:f>
              <c:strCache>
                <c:ptCount val="1"/>
                <c:pt idx="0">
                  <c:v>当該値</c:v>
                </c:pt>
              </c:strCache>
            </c:strRef>
          </c:tx>
          <c:spPr>
            <a:solidFill>
              <a:srgbClr val="3366FF"/>
            </a:solidFill>
            <a:ln>
              <a:noFill/>
            </a:ln>
          </c:spPr>
          <c:invertIfNegative val="0"/>
          <c:cat>
            <c:strRef>
              <c:f>データ!$EA$16:$EE$16</c:f>
              <c:strCache>
                <c:ptCount val="5"/>
                <c:pt idx="0">
                  <c:v>H30</c:v>
                </c:pt>
                <c:pt idx="1">
                  <c:v>R01</c:v>
                </c:pt>
                <c:pt idx="2">
                  <c:v>R02</c:v>
                </c:pt>
                <c:pt idx="3">
                  <c:v>R03</c:v>
                </c:pt>
                <c:pt idx="4">
                  <c:v>R04</c:v>
                </c:pt>
              </c:strCache>
            </c:strRef>
          </c:cat>
          <c:val>
            <c:numRef>
              <c:f>データ!$EA$17:$EE$17</c:f>
              <c:numCache>
                <c:formatCode>#,##0.00;"▲ "#,##0.00</c:formatCode>
                <c:ptCount val="5"/>
                <c:pt idx="0">
                  <c:v>177.33</c:v>
                </c:pt>
                <c:pt idx="1">
                  <c:v>193.54</c:v>
                </c:pt>
                <c:pt idx="2">
                  <c:v>228.74</c:v>
                </c:pt>
                <c:pt idx="3">
                  <c:v>274.92</c:v>
                </c:pt>
                <c:pt idx="4">
                  <c:v>267.79000000000002</c:v>
                </c:pt>
              </c:numCache>
            </c:numRef>
          </c:val>
          <c:extLst>
            <c:ext xmlns:c16="http://schemas.microsoft.com/office/drawing/2014/chart" uri="{C3380CC4-5D6E-409C-BE32-E72D297353CC}">
              <c16:uniqueId val="{00000000-5763-4134-BE92-3B2968499E7A}"/>
            </c:ext>
          </c:extLst>
        </c:ser>
        <c:dLbls>
          <c:showLegendKey val="0"/>
          <c:showVal val="0"/>
          <c:showCatName val="0"/>
          <c:showSerName val="0"/>
          <c:showPercent val="0"/>
          <c:showBubbleSize val="0"/>
        </c:dLbls>
        <c:gapWidth val="180"/>
        <c:overlap val="-90"/>
        <c:axId val="213778432"/>
        <c:axId val="213780352"/>
      </c:barChart>
      <c:lineChart>
        <c:grouping val="standard"/>
        <c:varyColors val="0"/>
        <c:ser>
          <c:idx val="1"/>
          <c:order val="1"/>
          <c:tx>
            <c:strRef>
              <c:f>データ!$DZ$18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データ!$EA$16:$EE$16</c:f>
              <c:strCache>
                <c:ptCount val="5"/>
                <c:pt idx="0">
                  <c:v>H30</c:v>
                </c:pt>
                <c:pt idx="1">
                  <c:v>R01</c:v>
                </c:pt>
                <c:pt idx="2">
                  <c:v>R02</c:v>
                </c:pt>
                <c:pt idx="3">
                  <c:v>R03</c:v>
                </c:pt>
                <c:pt idx="4">
                  <c:v>R04</c:v>
                </c:pt>
              </c:strCache>
            </c:strRef>
          </c:cat>
          <c:val>
            <c:numRef>
              <c:f>データ!$EA$18:$EE$18</c:f>
              <c:numCache>
                <c:formatCode>#,##0.00;"▲ "#,##0.00</c:formatCode>
                <c:ptCount val="5"/>
                <c:pt idx="0">
                  <c:v>210.22</c:v>
                </c:pt>
                <c:pt idx="1">
                  <c:v>213.69</c:v>
                </c:pt>
                <c:pt idx="2">
                  <c:v>183.59</c:v>
                </c:pt>
                <c:pt idx="3">
                  <c:v>198.62</c:v>
                </c:pt>
                <c:pt idx="4">
                  <c:v>211.93</c:v>
                </c:pt>
              </c:numCache>
            </c:numRef>
          </c:val>
          <c:smooth val="0"/>
          <c:extLst>
            <c:ext xmlns:c16="http://schemas.microsoft.com/office/drawing/2014/chart" uri="{C3380CC4-5D6E-409C-BE32-E72D297353CC}">
              <c16:uniqueId val="{00000001-5763-4134-BE92-3B2968499E7A}"/>
            </c:ext>
          </c:extLst>
        </c:ser>
        <c:dLbls>
          <c:showLegendKey val="0"/>
          <c:showVal val="0"/>
          <c:showCatName val="0"/>
          <c:showSerName val="0"/>
          <c:showPercent val="0"/>
          <c:showBubbleSize val="0"/>
        </c:dLbls>
        <c:marker val="1"/>
        <c:smooth val="0"/>
        <c:axId val="213778432"/>
        <c:axId val="213780352"/>
      </c:lineChart>
      <c:catAx>
        <c:axId val="213778432"/>
        <c:scaling>
          <c:orientation val="minMax"/>
        </c:scaling>
        <c:delete val="0"/>
        <c:axPos val="b"/>
        <c:numFmt formatCode="General" sourceLinked="1"/>
        <c:majorTickMark val="none"/>
        <c:minorTickMark val="none"/>
        <c:tickLblPos val="none"/>
        <c:crossAx val="213780352"/>
        <c:crosses val="autoZero"/>
        <c:auto val="0"/>
        <c:lblAlgn val="ctr"/>
        <c:lblOffset val="100"/>
        <c:noMultiLvlLbl val="1"/>
      </c:catAx>
      <c:valAx>
        <c:axId val="213780352"/>
        <c:scaling>
          <c:orientation val="minMax"/>
        </c:scaling>
        <c:delete val="0"/>
        <c:axPos val="l"/>
        <c:majorGridlines>
          <c:spPr>
            <a:ln>
              <a:solidFill>
                <a:schemeClr val="bg1">
                  <a:lumMod val="50000"/>
                </a:schemeClr>
              </a:solidFill>
            </a:ln>
          </c:spPr>
        </c:majorGridlines>
        <c:numFmt formatCode="#,##0.00;&quot;▲ &quot;#,##0.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3778432"/>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データ!$FD$8</c:f>
          <c:strCache>
            <c:ptCount val="1"/>
            <c:pt idx="0">
              <c:v>④乗車効率（％）</c:v>
            </c:pt>
          </c:strCache>
        </c:strRef>
      </c:tx>
      <c:layout>
        <c:manualLayout>
          <c:xMode val="edge"/>
          <c:yMode val="edge"/>
          <c:x val="0.38996800399950005"/>
          <c:y val="1.761020857606129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5214623172103486"/>
          <c:y val="0.11355656994528397"/>
          <c:w val="0.83561454818147718"/>
          <c:h val="0.65737619561328819"/>
        </c:manualLayout>
      </c:layout>
      <c:barChart>
        <c:barDir val="col"/>
        <c:grouping val="clustered"/>
        <c:varyColors val="0"/>
        <c:ser>
          <c:idx val="0"/>
          <c:order val="0"/>
          <c:tx>
            <c:strRef>
              <c:f>データ!$FD$17</c:f>
              <c:strCache>
                <c:ptCount val="1"/>
                <c:pt idx="0">
                  <c:v>当該値</c:v>
                </c:pt>
              </c:strCache>
            </c:strRef>
          </c:tx>
          <c:spPr>
            <a:solidFill>
              <a:srgbClr val="3366FF"/>
            </a:solidFill>
            <a:ln>
              <a:noFill/>
            </a:ln>
          </c:spPr>
          <c:invertIfNegative val="0"/>
          <c:cat>
            <c:strRef>
              <c:f>データ!$FE$16:$FI$16</c:f>
              <c:strCache>
                <c:ptCount val="5"/>
                <c:pt idx="0">
                  <c:v>H30</c:v>
                </c:pt>
                <c:pt idx="1">
                  <c:v>R01</c:v>
                </c:pt>
                <c:pt idx="2">
                  <c:v>R02</c:v>
                </c:pt>
                <c:pt idx="3">
                  <c:v>R03</c:v>
                </c:pt>
                <c:pt idx="4">
                  <c:v>R04</c:v>
                </c:pt>
              </c:strCache>
            </c:strRef>
          </c:cat>
          <c:val>
            <c:numRef>
              <c:f>データ!$FE$17:$FI$17</c:f>
              <c:numCache>
                <c:formatCode>#,##0.0;"▲ "#,##0.0</c:formatCode>
                <c:ptCount val="5"/>
                <c:pt idx="0">
                  <c:v>3</c:v>
                </c:pt>
                <c:pt idx="1">
                  <c:v>2.8</c:v>
                </c:pt>
                <c:pt idx="2">
                  <c:v>2.6</c:v>
                </c:pt>
                <c:pt idx="3">
                  <c:v>2.1</c:v>
                </c:pt>
                <c:pt idx="4">
                  <c:v>2.6</c:v>
                </c:pt>
              </c:numCache>
            </c:numRef>
          </c:val>
          <c:extLst>
            <c:ext xmlns:c16="http://schemas.microsoft.com/office/drawing/2014/chart" uri="{C3380CC4-5D6E-409C-BE32-E72D297353CC}">
              <c16:uniqueId val="{00000000-1583-47CA-8073-9860B5E12992}"/>
            </c:ext>
          </c:extLst>
        </c:ser>
        <c:dLbls>
          <c:showLegendKey val="0"/>
          <c:showVal val="0"/>
          <c:showCatName val="0"/>
          <c:showSerName val="0"/>
          <c:showPercent val="0"/>
          <c:showBubbleSize val="0"/>
        </c:dLbls>
        <c:gapWidth val="180"/>
        <c:overlap val="-90"/>
        <c:axId val="213801216"/>
        <c:axId val="213803392"/>
      </c:barChart>
      <c:lineChart>
        <c:grouping val="standard"/>
        <c:varyColors val="0"/>
        <c:ser>
          <c:idx val="1"/>
          <c:order val="1"/>
          <c:tx>
            <c:strRef>
              <c:f>データ!$FD$18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データ!$FE$16:$FI$16</c:f>
              <c:strCache>
                <c:ptCount val="5"/>
                <c:pt idx="0">
                  <c:v>H30</c:v>
                </c:pt>
                <c:pt idx="1">
                  <c:v>R01</c:v>
                </c:pt>
                <c:pt idx="2">
                  <c:v>R02</c:v>
                </c:pt>
                <c:pt idx="3">
                  <c:v>R03</c:v>
                </c:pt>
                <c:pt idx="4">
                  <c:v>R04</c:v>
                </c:pt>
              </c:strCache>
            </c:strRef>
          </c:cat>
          <c:val>
            <c:numRef>
              <c:f>データ!$FE$18:$FI$18</c:f>
              <c:numCache>
                <c:formatCode>#,##0.0;"▲ "#,##0.0</c:formatCode>
                <c:ptCount val="5"/>
                <c:pt idx="0">
                  <c:v>18.3</c:v>
                </c:pt>
                <c:pt idx="1">
                  <c:v>18.100000000000001</c:v>
                </c:pt>
                <c:pt idx="2">
                  <c:v>14.2</c:v>
                </c:pt>
                <c:pt idx="3">
                  <c:v>15.4</c:v>
                </c:pt>
                <c:pt idx="4">
                  <c:v>16.8</c:v>
                </c:pt>
              </c:numCache>
            </c:numRef>
          </c:val>
          <c:smooth val="0"/>
          <c:extLst>
            <c:ext xmlns:c16="http://schemas.microsoft.com/office/drawing/2014/chart" uri="{C3380CC4-5D6E-409C-BE32-E72D297353CC}">
              <c16:uniqueId val="{00000001-1583-47CA-8073-9860B5E12992}"/>
            </c:ext>
          </c:extLst>
        </c:ser>
        <c:dLbls>
          <c:showLegendKey val="0"/>
          <c:showVal val="0"/>
          <c:showCatName val="0"/>
          <c:showSerName val="0"/>
          <c:showPercent val="0"/>
          <c:showBubbleSize val="0"/>
        </c:dLbls>
        <c:marker val="1"/>
        <c:smooth val="0"/>
        <c:axId val="213801216"/>
        <c:axId val="213803392"/>
      </c:lineChart>
      <c:catAx>
        <c:axId val="213801216"/>
        <c:scaling>
          <c:orientation val="minMax"/>
        </c:scaling>
        <c:delete val="0"/>
        <c:axPos val="b"/>
        <c:numFmt formatCode="General" sourceLinked="1"/>
        <c:majorTickMark val="none"/>
        <c:minorTickMark val="none"/>
        <c:tickLblPos val="none"/>
        <c:crossAx val="213803392"/>
        <c:crosses val="autoZero"/>
        <c:auto val="0"/>
        <c:lblAlgn val="ctr"/>
        <c:lblOffset val="100"/>
        <c:noMultiLvlLbl val="1"/>
      </c:catAx>
      <c:valAx>
        <c:axId val="21380339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3801216"/>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データ!$BQ$8</c:f>
          <c:strCache>
            <c:ptCount val="1"/>
            <c:pt idx="0">
              <c:v>④累積欠損金比率（％）</c:v>
            </c:pt>
          </c:strCache>
        </c:strRef>
      </c:tx>
      <c:layout>
        <c:manualLayout>
          <c:xMode val="edge"/>
          <c:yMode val="edge"/>
          <c:x val="0.34253204446938557"/>
          <c:y val="1.7610076846492823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62242219722535"/>
          <c:y val="0.1133000120331953"/>
          <c:w val="0.83561454818147718"/>
          <c:h val="0.65763281894256076"/>
        </c:manualLayout>
      </c:layout>
      <c:barChart>
        <c:barDir val="col"/>
        <c:grouping val="clustered"/>
        <c:varyColors val="0"/>
        <c:ser>
          <c:idx val="0"/>
          <c:order val="0"/>
          <c:tx>
            <c:strRef>
              <c:f>データ!$BQ$17</c:f>
              <c:strCache>
                <c:ptCount val="1"/>
                <c:pt idx="0">
                  <c:v>当該値</c:v>
                </c:pt>
              </c:strCache>
            </c:strRef>
          </c:tx>
          <c:spPr>
            <a:solidFill>
              <a:srgbClr val="3366FF"/>
            </a:solidFill>
            <a:ln>
              <a:noFill/>
            </a:ln>
          </c:spPr>
          <c:invertIfNegative val="0"/>
          <c:cat>
            <c:strRef>
              <c:f>データ!$BR$16:$BV$16</c:f>
              <c:strCache>
                <c:ptCount val="5"/>
                <c:pt idx="0">
                  <c:v>H30</c:v>
                </c:pt>
                <c:pt idx="1">
                  <c:v>R01</c:v>
                </c:pt>
                <c:pt idx="2">
                  <c:v>R02</c:v>
                </c:pt>
                <c:pt idx="3">
                  <c:v>R03</c:v>
                </c:pt>
                <c:pt idx="4">
                  <c:v>R04</c:v>
                </c:pt>
              </c:strCache>
            </c:strRef>
          </c:cat>
          <c:val>
            <c:numRef>
              <c:f>データ!$BR$17:$BV$17</c:f>
              <c:numCache>
                <c:formatCode>#,##0.0;"▲ "#,##0.0</c:formatCode>
                <c:ptCount val="5"/>
                <c:pt idx="0">
                  <c:v>0</c:v>
                </c:pt>
                <c:pt idx="1">
                  <c:v>0</c:v>
                </c:pt>
                <c:pt idx="2">
                  <c:v>0</c:v>
                </c:pt>
                <c:pt idx="3">
                  <c:v>0</c:v>
                </c:pt>
                <c:pt idx="4">
                  <c:v>0</c:v>
                </c:pt>
              </c:numCache>
            </c:numRef>
          </c:val>
          <c:extLst>
            <c:ext xmlns:c16="http://schemas.microsoft.com/office/drawing/2014/chart" uri="{C3380CC4-5D6E-409C-BE32-E72D297353CC}">
              <c16:uniqueId val="{00000000-F141-4809-ACA5-C758A61C3B07}"/>
            </c:ext>
          </c:extLst>
        </c:ser>
        <c:dLbls>
          <c:showLegendKey val="0"/>
          <c:showVal val="0"/>
          <c:showCatName val="0"/>
          <c:showSerName val="0"/>
          <c:showPercent val="0"/>
          <c:showBubbleSize val="0"/>
        </c:dLbls>
        <c:gapWidth val="180"/>
        <c:overlap val="-90"/>
        <c:axId val="213811968"/>
        <c:axId val="213813888"/>
      </c:barChart>
      <c:lineChart>
        <c:grouping val="standard"/>
        <c:varyColors val="0"/>
        <c:ser>
          <c:idx val="1"/>
          <c:order val="1"/>
          <c:tx>
            <c:strRef>
              <c:f>データ!$BQ$18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データ!$BR$16:$BV$16</c:f>
              <c:strCache>
                <c:ptCount val="5"/>
                <c:pt idx="0">
                  <c:v>H30</c:v>
                </c:pt>
                <c:pt idx="1">
                  <c:v>R01</c:v>
                </c:pt>
                <c:pt idx="2">
                  <c:v>R02</c:v>
                </c:pt>
                <c:pt idx="3">
                  <c:v>R03</c:v>
                </c:pt>
                <c:pt idx="4">
                  <c:v>R04</c:v>
                </c:pt>
              </c:strCache>
            </c:strRef>
          </c:cat>
          <c:val>
            <c:numRef>
              <c:f>データ!$BR$18:$BV$18</c:f>
              <c:numCache>
                <c:formatCode>#,##0.0;"▲ "#,##0.0</c:formatCode>
                <c:ptCount val="5"/>
                <c:pt idx="0">
                  <c:v>34.799999999999997</c:v>
                </c:pt>
                <c:pt idx="1">
                  <c:v>35.1</c:v>
                </c:pt>
                <c:pt idx="2">
                  <c:v>58.4</c:v>
                </c:pt>
                <c:pt idx="3">
                  <c:v>66.5</c:v>
                </c:pt>
                <c:pt idx="4">
                  <c:v>64.7</c:v>
                </c:pt>
              </c:numCache>
            </c:numRef>
          </c:val>
          <c:smooth val="0"/>
          <c:extLst>
            <c:ext xmlns:c16="http://schemas.microsoft.com/office/drawing/2014/chart" uri="{C3380CC4-5D6E-409C-BE32-E72D297353CC}">
              <c16:uniqueId val="{00000001-F141-4809-ACA5-C758A61C3B07}"/>
            </c:ext>
          </c:extLst>
        </c:ser>
        <c:dLbls>
          <c:showLegendKey val="0"/>
          <c:showVal val="0"/>
          <c:showCatName val="0"/>
          <c:showSerName val="0"/>
          <c:showPercent val="0"/>
          <c:showBubbleSize val="0"/>
        </c:dLbls>
        <c:marker val="1"/>
        <c:smooth val="0"/>
        <c:axId val="213811968"/>
        <c:axId val="213813888"/>
      </c:lineChart>
      <c:catAx>
        <c:axId val="213811968"/>
        <c:scaling>
          <c:orientation val="minMax"/>
        </c:scaling>
        <c:delete val="0"/>
        <c:axPos val="b"/>
        <c:numFmt formatCode="General" sourceLinked="1"/>
        <c:majorTickMark val="none"/>
        <c:minorTickMark val="none"/>
        <c:tickLblPos val="none"/>
        <c:crossAx val="213813888"/>
        <c:crosses val="autoZero"/>
        <c:auto val="0"/>
        <c:lblAlgn val="ctr"/>
        <c:lblOffset val="100"/>
        <c:noMultiLvlLbl val="1"/>
      </c:catAx>
      <c:valAx>
        <c:axId val="213813888"/>
        <c:scaling>
          <c:orientation val="minMax"/>
          <c:min val="0"/>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3811968"/>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データ!$AU$8</c:f>
          <c:strCache>
            <c:ptCount val="1"/>
            <c:pt idx="0">
              <c:v>②営業収支比率（％）</c:v>
            </c:pt>
          </c:strCache>
        </c:strRef>
      </c:tx>
      <c:layout>
        <c:manualLayout>
          <c:xMode val="edge"/>
          <c:yMode val="edge"/>
          <c:x val="0.36157955255593049"/>
          <c:y val="1.7609935476239198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データ!$AU$17</c:f>
              <c:strCache>
                <c:ptCount val="1"/>
                <c:pt idx="0">
                  <c:v>当該値</c:v>
                </c:pt>
              </c:strCache>
            </c:strRef>
          </c:tx>
          <c:spPr>
            <a:solidFill>
              <a:srgbClr val="3366FF"/>
            </a:solidFill>
            <a:ln>
              <a:noFill/>
            </a:ln>
          </c:spPr>
          <c:invertIfNegative val="0"/>
          <c:cat>
            <c:strRef>
              <c:f>データ!$AV$16:$AZ$16</c:f>
              <c:strCache>
                <c:ptCount val="5"/>
                <c:pt idx="0">
                  <c:v>H30</c:v>
                </c:pt>
                <c:pt idx="1">
                  <c:v>R01</c:v>
                </c:pt>
                <c:pt idx="2">
                  <c:v>R02</c:v>
                </c:pt>
                <c:pt idx="3">
                  <c:v>R03</c:v>
                </c:pt>
                <c:pt idx="4">
                  <c:v>R04</c:v>
                </c:pt>
              </c:strCache>
            </c:strRef>
          </c:cat>
          <c:val>
            <c:numRef>
              <c:f>データ!$AV$17:$AZ$17</c:f>
              <c:numCache>
                <c:formatCode>#,##0.0;"▲ "#,##0.0</c:formatCode>
                <c:ptCount val="5"/>
                <c:pt idx="0">
                  <c:v>40.1</c:v>
                </c:pt>
                <c:pt idx="1">
                  <c:v>37.1</c:v>
                </c:pt>
                <c:pt idx="2">
                  <c:v>23.6</c:v>
                </c:pt>
                <c:pt idx="3">
                  <c:v>22</c:v>
                </c:pt>
                <c:pt idx="4">
                  <c:v>22.2</c:v>
                </c:pt>
              </c:numCache>
            </c:numRef>
          </c:val>
          <c:extLst>
            <c:ext xmlns:c16="http://schemas.microsoft.com/office/drawing/2014/chart" uri="{C3380CC4-5D6E-409C-BE32-E72D297353CC}">
              <c16:uniqueId val="{00000000-18CC-45A7-BA68-7CFD49BEC7D0}"/>
            </c:ext>
          </c:extLst>
        </c:ser>
        <c:dLbls>
          <c:showLegendKey val="0"/>
          <c:showVal val="0"/>
          <c:showCatName val="0"/>
          <c:showSerName val="0"/>
          <c:showPercent val="0"/>
          <c:showBubbleSize val="0"/>
        </c:dLbls>
        <c:gapWidth val="180"/>
        <c:overlap val="-90"/>
        <c:axId val="214875136"/>
        <c:axId val="219864448"/>
      </c:barChart>
      <c:lineChart>
        <c:grouping val="standard"/>
        <c:varyColors val="0"/>
        <c:ser>
          <c:idx val="1"/>
          <c:order val="1"/>
          <c:tx>
            <c:strRef>
              <c:f>データ!$AU$18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データ!$AV$16:$AZ$16</c:f>
              <c:strCache>
                <c:ptCount val="5"/>
                <c:pt idx="0">
                  <c:v>H30</c:v>
                </c:pt>
                <c:pt idx="1">
                  <c:v>R01</c:v>
                </c:pt>
                <c:pt idx="2">
                  <c:v>R02</c:v>
                </c:pt>
                <c:pt idx="3">
                  <c:v>R03</c:v>
                </c:pt>
                <c:pt idx="4">
                  <c:v>R04</c:v>
                </c:pt>
              </c:strCache>
            </c:strRef>
          </c:cat>
          <c:val>
            <c:numRef>
              <c:f>データ!$AV$18:$AZ$18</c:f>
              <c:numCache>
                <c:formatCode>#,##0.0;"▲ "#,##0.0</c:formatCode>
                <c:ptCount val="5"/>
                <c:pt idx="0">
                  <c:v>93.2</c:v>
                </c:pt>
                <c:pt idx="1">
                  <c:v>89.9</c:v>
                </c:pt>
                <c:pt idx="2">
                  <c:v>71.400000000000006</c:v>
                </c:pt>
                <c:pt idx="3">
                  <c:v>76.900000000000006</c:v>
                </c:pt>
                <c:pt idx="4">
                  <c:v>83.4</c:v>
                </c:pt>
              </c:numCache>
            </c:numRef>
          </c:val>
          <c:smooth val="0"/>
          <c:extLst>
            <c:ext xmlns:c16="http://schemas.microsoft.com/office/drawing/2014/chart" uri="{C3380CC4-5D6E-409C-BE32-E72D297353CC}">
              <c16:uniqueId val="{00000001-18CC-45A7-BA68-7CFD49BEC7D0}"/>
            </c:ext>
          </c:extLst>
        </c:ser>
        <c:ser>
          <c:idx val="2"/>
          <c:order val="2"/>
          <c:tx>
            <c:strRef>
              <c:f>データ!$AU$19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データ!$AV$16:$AZ$16</c:f>
              <c:strCache>
                <c:ptCount val="5"/>
                <c:pt idx="0">
                  <c:v>H30</c:v>
                </c:pt>
                <c:pt idx="1">
                  <c:v>R01</c:v>
                </c:pt>
                <c:pt idx="2">
                  <c:v>R02</c:v>
                </c:pt>
                <c:pt idx="3">
                  <c:v>R03</c:v>
                </c:pt>
                <c:pt idx="4">
                  <c:v>R04</c:v>
                </c:pt>
              </c:strCache>
            </c:strRef>
          </c:cat>
          <c:val>
            <c:numRef>
              <c:f>データ!$AV$19:$AZ$19</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18CC-45A7-BA68-7CFD49BEC7D0}"/>
            </c:ext>
          </c:extLst>
        </c:ser>
        <c:dLbls>
          <c:showLegendKey val="0"/>
          <c:showVal val="0"/>
          <c:showCatName val="0"/>
          <c:showSerName val="0"/>
          <c:showPercent val="0"/>
          <c:showBubbleSize val="0"/>
        </c:dLbls>
        <c:marker val="1"/>
        <c:smooth val="0"/>
        <c:axId val="214875136"/>
        <c:axId val="219864448"/>
      </c:lineChart>
      <c:catAx>
        <c:axId val="214875136"/>
        <c:scaling>
          <c:orientation val="minMax"/>
        </c:scaling>
        <c:delete val="0"/>
        <c:axPos val="b"/>
        <c:numFmt formatCode="General" sourceLinked="1"/>
        <c:majorTickMark val="none"/>
        <c:minorTickMark val="none"/>
        <c:tickLblPos val="none"/>
        <c:crossAx val="219864448"/>
        <c:crosses val="autoZero"/>
        <c:auto val="0"/>
        <c:lblAlgn val="ctr"/>
        <c:lblOffset val="100"/>
        <c:noMultiLvlLbl val="1"/>
      </c:catAx>
      <c:valAx>
        <c:axId val="21986444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4875136"/>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データ!$BF$8</c:f>
          <c:strCache>
            <c:ptCount val="1"/>
            <c:pt idx="0">
              <c:v>③流動比率（％）</c:v>
            </c:pt>
          </c:strCache>
        </c:strRef>
      </c:tx>
      <c:layout>
        <c:manualLayout>
          <c:xMode val="edge"/>
          <c:yMode val="edge"/>
          <c:x val="0.3926001323648915"/>
          <c:y val="1.7609981961078422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データ!$BF$17</c:f>
              <c:strCache>
                <c:ptCount val="1"/>
                <c:pt idx="0">
                  <c:v>当該値</c:v>
                </c:pt>
              </c:strCache>
            </c:strRef>
          </c:tx>
          <c:spPr>
            <a:solidFill>
              <a:srgbClr val="3366FF"/>
            </a:solidFill>
            <a:ln>
              <a:noFill/>
            </a:ln>
          </c:spPr>
          <c:invertIfNegative val="0"/>
          <c:cat>
            <c:strRef>
              <c:f>データ!$BG$16:$BK$16</c:f>
              <c:strCache>
                <c:ptCount val="5"/>
                <c:pt idx="0">
                  <c:v>H30</c:v>
                </c:pt>
                <c:pt idx="1">
                  <c:v>R01</c:v>
                </c:pt>
                <c:pt idx="2">
                  <c:v>R02</c:v>
                </c:pt>
                <c:pt idx="3">
                  <c:v>R03</c:v>
                </c:pt>
                <c:pt idx="4">
                  <c:v>R04</c:v>
                </c:pt>
              </c:strCache>
            </c:strRef>
          </c:cat>
          <c:val>
            <c:numRef>
              <c:f>データ!$BG$17:$BK$17</c:f>
              <c:numCache>
                <c:formatCode>#,##0.0;"▲ "#,##0.0</c:formatCode>
                <c:ptCount val="5"/>
                <c:pt idx="0">
                  <c:v>709.1</c:v>
                </c:pt>
                <c:pt idx="1">
                  <c:v>681.3</c:v>
                </c:pt>
                <c:pt idx="2">
                  <c:v>2279.8000000000002</c:v>
                </c:pt>
                <c:pt idx="3">
                  <c:v>814.5</c:v>
                </c:pt>
                <c:pt idx="4">
                  <c:v>978.7</c:v>
                </c:pt>
              </c:numCache>
            </c:numRef>
          </c:val>
          <c:extLst>
            <c:ext xmlns:c16="http://schemas.microsoft.com/office/drawing/2014/chart" uri="{C3380CC4-5D6E-409C-BE32-E72D297353CC}">
              <c16:uniqueId val="{00000000-B583-4F22-B7D0-F94B7AD35A7A}"/>
            </c:ext>
          </c:extLst>
        </c:ser>
        <c:dLbls>
          <c:showLegendKey val="0"/>
          <c:showVal val="0"/>
          <c:showCatName val="0"/>
          <c:showSerName val="0"/>
          <c:showPercent val="0"/>
          <c:showBubbleSize val="0"/>
        </c:dLbls>
        <c:gapWidth val="180"/>
        <c:overlap val="-90"/>
        <c:axId val="233539072"/>
        <c:axId val="233540992"/>
      </c:barChart>
      <c:lineChart>
        <c:grouping val="standard"/>
        <c:varyColors val="0"/>
        <c:ser>
          <c:idx val="1"/>
          <c:order val="1"/>
          <c:tx>
            <c:strRef>
              <c:f>データ!$BF$18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データ!$BG$16:$BK$16</c:f>
              <c:strCache>
                <c:ptCount val="5"/>
                <c:pt idx="0">
                  <c:v>H30</c:v>
                </c:pt>
                <c:pt idx="1">
                  <c:v>R01</c:v>
                </c:pt>
                <c:pt idx="2">
                  <c:v>R02</c:v>
                </c:pt>
                <c:pt idx="3">
                  <c:v>R03</c:v>
                </c:pt>
                <c:pt idx="4">
                  <c:v>R04</c:v>
                </c:pt>
              </c:strCache>
            </c:strRef>
          </c:cat>
          <c:val>
            <c:numRef>
              <c:f>データ!$BG$18:$BK$18</c:f>
              <c:numCache>
                <c:formatCode>#,##0.0;"▲ "#,##0.0</c:formatCode>
                <c:ptCount val="5"/>
                <c:pt idx="0">
                  <c:v>155.30000000000001</c:v>
                </c:pt>
                <c:pt idx="1">
                  <c:v>154.19999999999999</c:v>
                </c:pt>
                <c:pt idx="2">
                  <c:v>126.8</c:v>
                </c:pt>
                <c:pt idx="3">
                  <c:v>108.4</c:v>
                </c:pt>
                <c:pt idx="4">
                  <c:v>107.1</c:v>
                </c:pt>
              </c:numCache>
            </c:numRef>
          </c:val>
          <c:smooth val="0"/>
          <c:extLst>
            <c:ext xmlns:c16="http://schemas.microsoft.com/office/drawing/2014/chart" uri="{C3380CC4-5D6E-409C-BE32-E72D297353CC}">
              <c16:uniqueId val="{00000001-B583-4F22-B7D0-F94B7AD35A7A}"/>
            </c:ext>
          </c:extLst>
        </c:ser>
        <c:ser>
          <c:idx val="2"/>
          <c:order val="2"/>
          <c:tx>
            <c:strRef>
              <c:f>データ!$BF$19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データ!$BG$16:$BK$16</c:f>
              <c:strCache>
                <c:ptCount val="5"/>
                <c:pt idx="0">
                  <c:v>H30</c:v>
                </c:pt>
                <c:pt idx="1">
                  <c:v>R01</c:v>
                </c:pt>
                <c:pt idx="2">
                  <c:v>R02</c:v>
                </c:pt>
                <c:pt idx="3">
                  <c:v>R03</c:v>
                </c:pt>
                <c:pt idx="4">
                  <c:v>R04</c:v>
                </c:pt>
              </c:strCache>
            </c:strRef>
          </c:cat>
          <c:val>
            <c:numRef>
              <c:f>データ!$BG$19:$BK$19</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B583-4F22-B7D0-F94B7AD35A7A}"/>
            </c:ext>
          </c:extLst>
        </c:ser>
        <c:dLbls>
          <c:showLegendKey val="0"/>
          <c:showVal val="0"/>
          <c:showCatName val="0"/>
          <c:showSerName val="0"/>
          <c:showPercent val="0"/>
          <c:showBubbleSize val="0"/>
        </c:dLbls>
        <c:marker val="1"/>
        <c:smooth val="0"/>
        <c:axId val="233539072"/>
        <c:axId val="233540992"/>
      </c:lineChart>
      <c:catAx>
        <c:axId val="233539072"/>
        <c:scaling>
          <c:orientation val="minMax"/>
        </c:scaling>
        <c:delete val="0"/>
        <c:axPos val="b"/>
        <c:numFmt formatCode="General" sourceLinked="1"/>
        <c:majorTickMark val="none"/>
        <c:minorTickMark val="none"/>
        <c:tickLblPos val="none"/>
        <c:crossAx val="233540992"/>
        <c:crosses val="autoZero"/>
        <c:auto val="0"/>
        <c:lblAlgn val="ctr"/>
        <c:lblOffset val="100"/>
        <c:noMultiLvlLbl val="1"/>
      </c:catAx>
      <c:valAx>
        <c:axId val="23354099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33539072"/>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データ!$CB$8</c:f>
          <c:strCache>
            <c:ptCount val="1"/>
            <c:pt idx="0">
              <c:v>⑤利用者１回当たり他会計負担額（円）
⑥利用者１回当たり運行経費（円）</c:v>
            </c:pt>
          </c:strCache>
        </c:strRef>
      </c:tx>
      <c:layout>
        <c:manualLayout>
          <c:xMode val="edge"/>
          <c:yMode val="edge"/>
          <c:x val="0.22733057428386438"/>
          <c:y val="1.7610207938306616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7406299212598425"/>
          <c:y val="0.15392971927418256"/>
          <c:w val="0.81040069991251107"/>
          <c:h val="0.5617385159051741"/>
        </c:manualLayout>
      </c:layout>
      <c:barChart>
        <c:barDir val="col"/>
        <c:grouping val="clustered"/>
        <c:varyColors val="0"/>
        <c:ser>
          <c:idx val="0"/>
          <c:order val="0"/>
          <c:tx>
            <c:strRef>
              <c:f>データ!$CB$18</c:f>
              <c:strCache>
                <c:ptCount val="1"/>
                <c:pt idx="0">
                  <c:v>■当該値⑤</c:v>
                </c:pt>
              </c:strCache>
            </c:strRef>
          </c:tx>
          <c:spPr>
            <a:solidFill>
              <a:srgbClr val="3366FF"/>
            </a:solidFill>
            <a:ln>
              <a:noFill/>
            </a:ln>
          </c:spPr>
          <c:invertIfNegative val="0"/>
          <c:cat>
            <c:strRef>
              <c:f>データ!$CC$17:$CG$17</c:f>
              <c:strCache>
                <c:ptCount val="5"/>
                <c:pt idx="0">
                  <c:v>H30</c:v>
                </c:pt>
                <c:pt idx="1">
                  <c:v>R01</c:v>
                </c:pt>
                <c:pt idx="2">
                  <c:v>R02</c:v>
                </c:pt>
                <c:pt idx="3">
                  <c:v>R03</c:v>
                </c:pt>
                <c:pt idx="4">
                  <c:v>R04</c:v>
                </c:pt>
              </c:strCache>
            </c:strRef>
          </c:cat>
          <c:val>
            <c:numRef>
              <c:f>データ!$CC$18:$CG$18</c:f>
              <c:numCache>
                <c:formatCode>#,##0.0;"▲ "#,##0.0</c:formatCode>
                <c:ptCount val="5"/>
                <c:pt idx="0">
                  <c:v>872.1</c:v>
                </c:pt>
                <c:pt idx="1">
                  <c:v>809.2</c:v>
                </c:pt>
                <c:pt idx="2">
                  <c:v>1343.7</c:v>
                </c:pt>
                <c:pt idx="3">
                  <c:v>1723.9</c:v>
                </c:pt>
                <c:pt idx="4">
                  <c:v>1829.1</c:v>
                </c:pt>
              </c:numCache>
            </c:numRef>
          </c:val>
          <c:extLst>
            <c:ext xmlns:c16="http://schemas.microsoft.com/office/drawing/2014/chart" uri="{C3380CC4-5D6E-409C-BE32-E72D297353CC}">
              <c16:uniqueId val="{00000000-5224-4ADB-B30F-627854A3CEF0}"/>
            </c:ext>
          </c:extLst>
        </c:ser>
        <c:ser>
          <c:idx val="1"/>
          <c:order val="1"/>
          <c:tx>
            <c:strRef>
              <c:f>データ!$CB$19</c:f>
              <c:strCache>
                <c:ptCount val="1"/>
                <c:pt idx="0">
                  <c:v>■当該値⑥</c:v>
                </c:pt>
              </c:strCache>
            </c:strRef>
          </c:tx>
          <c:spPr>
            <a:solidFill>
              <a:srgbClr val="33CCCC"/>
            </a:solidFill>
            <a:ln>
              <a:noFill/>
            </a:ln>
          </c:spPr>
          <c:invertIfNegative val="0"/>
          <c:cat>
            <c:strRef>
              <c:f>データ!$CC$17:$CG$17</c:f>
              <c:strCache>
                <c:ptCount val="5"/>
                <c:pt idx="0">
                  <c:v>H30</c:v>
                </c:pt>
                <c:pt idx="1">
                  <c:v>R01</c:v>
                </c:pt>
                <c:pt idx="2">
                  <c:v>R02</c:v>
                </c:pt>
                <c:pt idx="3">
                  <c:v>R03</c:v>
                </c:pt>
                <c:pt idx="4">
                  <c:v>R04</c:v>
                </c:pt>
              </c:strCache>
            </c:strRef>
          </c:cat>
          <c:val>
            <c:numRef>
              <c:f>データ!$CC$19:$CG$19</c:f>
              <c:numCache>
                <c:formatCode>#,##0.0;"▲ "#,##0.0</c:formatCode>
                <c:ptCount val="5"/>
                <c:pt idx="0">
                  <c:v>1489.9</c:v>
                </c:pt>
                <c:pt idx="1">
                  <c:v>1568.2</c:v>
                </c:pt>
                <c:pt idx="2">
                  <c:v>2120.4</c:v>
                </c:pt>
                <c:pt idx="3">
                  <c:v>2725.1</c:v>
                </c:pt>
                <c:pt idx="4">
                  <c:v>2617.8000000000002</c:v>
                </c:pt>
              </c:numCache>
            </c:numRef>
          </c:val>
          <c:extLst>
            <c:ext xmlns:c16="http://schemas.microsoft.com/office/drawing/2014/chart" uri="{C3380CC4-5D6E-409C-BE32-E72D297353CC}">
              <c16:uniqueId val="{00000001-5224-4ADB-B30F-627854A3CEF0}"/>
            </c:ext>
          </c:extLst>
        </c:ser>
        <c:dLbls>
          <c:showLegendKey val="0"/>
          <c:showVal val="0"/>
          <c:showCatName val="0"/>
          <c:showSerName val="0"/>
          <c:showPercent val="0"/>
          <c:showBubbleSize val="0"/>
        </c:dLbls>
        <c:gapWidth val="150"/>
        <c:axId val="268119424"/>
        <c:axId val="268307456"/>
      </c:barChart>
      <c:lineChart>
        <c:grouping val="standard"/>
        <c:varyColors val="0"/>
        <c:ser>
          <c:idx val="2"/>
          <c:order val="2"/>
          <c:tx>
            <c:strRef>
              <c:f>データ!$CB$20</c:f>
              <c:strCache>
                <c:ptCount val="1"/>
                <c:pt idx="0">
                  <c:v>■平均値⑤</c:v>
                </c:pt>
              </c:strCache>
            </c:strRef>
          </c:tx>
          <c:spPr>
            <a:ln w="28575">
              <a:solidFill>
                <a:srgbClr val="FF5050"/>
              </a:solidFill>
            </a:ln>
          </c:spPr>
          <c:marker>
            <c:symbol val="square"/>
            <c:size val="5"/>
            <c:spPr>
              <a:solidFill>
                <a:srgbClr val="FF5050"/>
              </a:solidFill>
              <a:ln>
                <a:solidFill>
                  <a:srgbClr val="FF5050"/>
                </a:solidFill>
              </a:ln>
            </c:spPr>
          </c:marker>
          <c:cat>
            <c:strRef>
              <c:f>データ!$CC$17:$CG$17</c:f>
              <c:strCache>
                <c:ptCount val="5"/>
                <c:pt idx="0">
                  <c:v>H30</c:v>
                </c:pt>
                <c:pt idx="1">
                  <c:v>R01</c:v>
                </c:pt>
                <c:pt idx="2">
                  <c:v>R02</c:v>
                </c:pt>
                <c:pt idx="3">
                  <c:v>R03</c:v>
                </c:pt>
                <c:pt idx="4">
                  <c:v>R04</c:v>
                </c:pt>
              </c:strCache>
            </c:strRef>
          </c:cat>
          <c:val>
            <c:numRef>
              <c:f>データ!$CC$20:$CG$20</c:f>
              <c:numCache>
                <c:formatCode>#,##0.0;"▲ "#,##0.0</c:formatCode>
                <c:ptCount val="5"/>
                <c:pt idx="0">
                  <c:v>14.7</c:v>
                </c:pt>
                <c:pt idx="1">
                  <c:v>14.2</c:v>
                </c:pt>
                <c:pt idx="2">
                  <c:v>23.4</c:v>
                </c:pt>
                <c:pt idx="3">
                  <c:v>23.9</c:v>
                </c:pt>
                <c:pt idx="4">
                  <c:v>20.6</c:v>
                </c:pt>
              </c:numCache>
            </c:numRef>
          </c:val>
          <c:smooth val="0"/>
          <c:extLst>
            <c:ext xmlns:c16="http://schemas.microsoft.com/office/drawing/2014/chart" uri="{C3380CC4-5D6E-409C-BE32-E72D297353CC}">
              <c16:uniqueId val="{00000002-5224-4ADB-B30F-627854A3CEF0}"/>
            </c:ext>
          </c:extLst>
        </c:ser>
        <c:ser>
          <c:idx val="3"/>
          <c:order val="3"/>
          <c:tx>
            <c:strRef>
              <c:f>データ!$CB$21</c:f>
              <c:strCache>
                <c:ptCount val="1"/>
                <c:pt idx="0">
                  <c:v>■平均値⑥</c:v>
                </c:pt>
              </c:strCache>
            </c:strRef>
          </c:tx>
          <c:spPr>
            <a:ln w="28575">
              <a:solidFill>
                <a:srgbClr val="FF00FF"/>
              </a:solidFill>
            </a:ln>
          </c:spPr>
          <c:marker>
            <c:symbol val="square"/>
            <c:size val="5"/>
            <c:spPr>
              <a:solidFill>
                <a:srgbClr val="FF00FF"/>
              </a:solidFill>
              <a:ln>
                <a:solidFill>
                  <a:srgbClr val="FF00FF"/>
                </a:solidFill>
              </a:ln>
            </c:spPr>
          </c:marker>
          <c:cat>
            <c:strRef>
              <c:f>データ!$CC$17:$CG$17</c:f>
              <c:strCache>
                <c:ptCount val="5"/>
                <c:pt idx="0">
                  <c:v>H30</c:v>
                </c:pt>
                <c:pt idx="1">
                  <c:v>R01</c:v>
                </c:pt>
                <c:pt idx="2">
                  <c:v>R02</c:v>
                </c:pt>
                <c:pt idx="3">
                  <c:v>R03</c:v>
                </c:pt>
                <c:pt idx="4">
                  <c:v>R04</c:v>
                </c:pt>
              </c:strCache>
            </c:strRef>
          </c:cat>
          <c:val>
            <c:numRef>
              <c:f>データ!$CC$21:$CG$21</c:f>
              <c:numCache>
                <c:formatCode>#,##0.0;"▲ "#,##0.0</c:formatCode>
                <c:ptCount val="5"/>
                <c:pt idx="0">
                  <c:v>182.9</c:v>
                </c:pt>
                <c:pt idx="1">
                  <c:v>190.5</c:v>
                </c:pt>
                <c:pt idx="2">
                  <c:v>244.7</c:v>
                </c:pt>
                <c:pt idx="3">
                  <c:v>231.7</c:v>
                </c:pt>
                <c:pt idx="4">
                  <c:v>214.7</c:v>
                </c:pt>
              </c:numCache>
            </c:numRef>
          </c:val>
          <c:smooth val="0"/>
          <c:extLst>
            <c:ext xmlns:c16="http://schemas.microsoft.com/office/drawing/2014/chart" uri="{C3380CC4-5D6E-409C-BE32-E72D297353CC}">
              <c16:uniqueId val="{00000003-5224-4ADB-B30F-627854A3CEF0}"/>
            </c:ext>
          </c:extLst>
        </c:ser>
        <c:dLbls>
          <c:showLegendKey val="0"/>
          <c:showVal val="0"/>
          <c:showCatName val="0"/>
          <c:showSerName val="0"/>
          <c:showPercent val="0"/>
          <c:showBubbleSize val="0"/>
        </c:dLbls>
        <c:marker val="1"/>
        <c:smooth val="0"/>
        <c:axId val="268119424"/>
        <c:axId val="268307456"/>
      </c:lineChart>
      <c:catAx>
        <c:axId val="268119424"/>
        <c:scaling>
          <c:orientation val="minMax"/>
        </c:scaling>
        <c:delete val="0"/>
        <c:axPos val="b"/>
        <c:numFmt formatCode="General" sourceLinked="1"/>
        <c:majorTickMark val="none"/>
        <c:minorTickMark val="none"/>
        <c:tickLblPos val="none"/>
        <c:crossAx val="268307456"/>
        <c:crosses val="autoZero"/>
        <c:auto val="0"/>
        <c:lblAlgn val="ctr"/>
        <c:lblOffset val="100"/>
        <c:noMultiLvlLbl val="1"/>
      </c:catAx>
      <c:valAx>
        <c:axId val="26830745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68119424"/>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データ!$CV$8</c:f>
          <c:strCache>
            <c:ptCount val="1"/>
            <c:pt idx="0">
              <c:v>⑦他会計負担比率（％）</c:v>
            </c:pt>
          </c:strCache>
        </c:strRef>
      </c:tx>
      <c:layout>
        <c:manualLayout>
          <c:xMode val="edge"/>
          <c:yMode val="edge"/>
          <c:x val="0.34253204446938557"/>
          <c:y val="1.7610076846492823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データ!$CV$17</c:f>
              <c:strCache>
                <c:ptCount val="1"/>
                <c:pt idx="0">
                  <c:v>当該値</c:v>
                </c:pt>
              </c:strCache>
            </c:strRef>
          </c:tx>
          <c:spPr>
            <a:solidFill>
              <a:srgbClr val="3366FF"/>
            </a:solidFill>
            <a:ln>
              <a:noFill/>
            </a:ln>
          </c:spPr>
          <c:invertIfNegative val="0"/>
          <c:cat>
            <c:strRef>
              <c:f>データ!$CW$16:$DA$16</c:f>
              <c:strCache>
                <c:ptCount val="5"/>
                <c:pt idx="0">
                  <c:v>H30</c:v>
                </c:pt>
                <c:pt idx="1">
                  <c:v>R01</c:v>
                </c:pt>
                <c:pt idx="2">
                  <c:v>R02</c:v>
                </c:pt>
                <c:pt idx="3">
                  <c:v>R03</c:v>
                </c:pt>
                <c:pt idx="4">
                  <c:v>R04</c:v>
                </c:pt>
              </c:strCache>
            </c:strRef>
          </c:cat>
          <c:val>
            <c:numRef>
              <c:f>データ!$CW$17:$DA$17</c:f>
              <c:numCache>
                <c:formatCode>#,##0.0;"▲ "#,##0.0</c:formatCode>
                <c:ptCount val="5"/>
                <c:pt idx="0">
                  <c:v>58.5</c:v>
                </c:pt>
                <c:pt idx="1">
                  <c:v>51.6</c:v>
                </c:pt>
                <c:pt idx="2">
                  <c:v>63.4</c:v>
                </c:pt>
                <c:pt idx="3">
                  <c:v>63.3</c:v>
                </c:pt>
                <c:pt idx="4">
                  <c:v>69.900000000000006</c:v>
                </c:pt>
              </c:numCache>
            </c:numRef>
          </c:val>
          <c:extLst>
            <c:ext xmlns:c16="http://schemas.microsoft.com/office/drawing/2014/chart" uri="{C3380CC4-5D6E-409C-BE32-E72D297353CC}">
              <c16:uniqueId val="{00000000-AB74-4373-9221-67ADF2A4E006}"/>
            </c:ext>
          </c:extLst>
        </c:ser>
        <c:dLbls>
          <c:showLegendKey val="0"/>
          <c:showVal val="0"/>
          <c:showCatName val="0"/>
          <c:showSerName val="0"/>
          <c:showPercent val="0"/>
          <c:showBubbleSize val="0"/>
        </c:dLbls>
        <c:gapWidth val="180"/>
        <c:overlap val="-90"/>
        <c:axId val="212381696"/>
        <c:axId val="212383616"/>
      </c:barChart>
      <c:lineChart>
        <c:grouping val="standard"/>
        <c:varyColors val="0"/>
        <c:ser>
          <c:idx val="1"/>
          <c:order val="1"/>
          <c:tx>
            <c:strRef>
              <c:f>データ!$CV$18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データ!$CW$16:$DA$16</c:f>
              <c:strCache>
                <c:ptCount val="5"/>
                <c:pt idx="0">
                  <c:v>H30</c:v>
                </c:pt>
                <c:pt idx="1">
                  <c:v>R01</c:v>
                </c:pt>
                <c:pt idx="2">
                  <c:v>R02</c:v>
                </c:pt>
                <c:pt idx="3">
                  <c:v>R03</c:v>
                </c:pt>
                <c:pt idx="4">
                  <c:v>R04</c:v>
                </c:pt>
              </c:strCache>
            </c:strRef>
          </c:cat>
          <c:val>
            <c:numRef>
              <c:f>データ!$CW$18:$DA$18</c:f>
              <c:numCache>
                <c:formatCode>#,##0.0;"▲ "#,##0.0</c:formatCode>
                <c:ptCount val="5"/>
                <c:pt idx="0">
                  <c:v>8</c:v>
                </c:pt>
                <c:pt idx="1">
                  <c:v>7.5</c:v>
                </c:pt>
                <c:pt idx="2">
                  <c:v>9.6</c:v>
                </c:pt>
                <c:pt idx="3">
                  <c:v>10.3</c:v>
                </c:pt>
                <c:pt idx="4">
                  <c:v>9.6</c:v>
                </c:pt>
              </c:numCache>
            </c:numRef>
          </c:val>
          <c:smooth val="0"/>
          <c:extLst>
            <c:ext xmlns:c16="http://schemas.microsoft.com/office/drawing/2014/chart" uri="{C3380CC4-5D6E-409C-BE32-E72D297353CC}">
              <c16:uniqueId val="{00000001-AB74-4373-9221-67ADF2A4E006}"/>
            </c:ext>
          </c:extLst>
        </c:ser>
        <c:dLbls>
          <c:showLegendKey val="0"/>
          <c:showVal val="0"/>
          <c:showCatName val="0"/>
          <c:showSerName val="0"/>
          <c:showPercent val="0"/>
          <c:showBubbleSize val="0"/>
        </c:dLbls>
        <c:marker val="1"/>
        <c:smooth val="0"/>
        <c:axId val="212381696"/>
        <c:axId val="212383616"/>
      </c:lineChart>
      <c:catAx>
        <c:axId val="212381696"/>
        <c:scaling>
          <c:orientation val="minMax"/>
        </c:scaling>
        <c:delete val="0"/>
        <c:axPos val="b"/>
        <c:numFmt formatCode="General" sourceLinked="1"/>
        <c:majorTickMark val="none"/>
        <c:minorTickMark val="none"/>
        <c:tickLblPos val="none"/>
        <c:crossAx val="212383616"/>
        <c:crosses val="autoZero"/>
        <c:auto val="0"/>
        <c:lblAlgn val="ctr"/>
        <c:lblOffset val="100"/>
        <c:noMultiLvlLbl val="1"/>
      </c:catAx>
      <c:valAx>
        <c:axId val="21238361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2381696"/>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データ!$DF$8</c:f>
          <c:strCache>
            <c:ptCount val="1"/>
            <c:pt idx="0">
              <c:v>⑧企業債残高対料金収入比率（％）</c:v>
            </c:pt>
          </c:strCache>
        </c:strRef>
      </c:tx>
      <c:layout>
        <c:manualLayout>
          <c:xMode val="edge"/>
          <c:yMode val="edge"/>
          <c:x val="0.24503512060992377"/>
          <c:y val="1.761020857606129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89716285464317"/>
          <c:y val="0.11355656994528397"/>
          <c:w val="0.83561454818147718"/>
          <c:h val="0.65737619561328819"/>
        </c:manualLayout>
      </c:layout>
      <c:barChart>
        <c:barDir val="col"/>
        <c:grouping val="clustered"/>
        <c:varyColors val="0"/>
        <c:ser>
          <c:idx val="0"/>
          <c:order val="0"/>
          <c:tx>
            <c:strRef>
              <c:f>データ!$DF$17</c:f>
              <c:strCache>
                <c:ptCount val="1"/>
                <c:pt idx="0">
                  <c:v>当該値</c:v>
                </c:pt>
              </c:strCache>
            </c:strRef>
          </c:tx>
          <c:spPr>
            <a:solidFill>
              <a:srgbClr val="3366FF"/>
            </a:solidFill>
            <a:ln>
              <a:noFill/>
            </a:ln>
          </c:spPr>
          <c:invertIfNegative val="0"/>
          <c:cat>
            <c:strRef>
              <c:f>データ!$DG$16:$DK$16</c:f>
              <c:strCache>
                <c:ptCount val="5"/>
                <c:pt idx="0">
                  <c:v>H30</c:v>
                </c:pt>
                <c:pt idx="1">
                  <c:v>R01</c:v>
                </c:pt>
                <c:pt idx="2">
                  <c:v>R02</c:v>
                </c:pt>
                <c:pt idx="3">
                  <c:v>R03</c:v>
                </c:pt>
                <c:pt idx="4">
                  <c:v>R04</c:v>
                </c:pt>
              </c:strCache>
            </c:strRef>
          </c:cat>
          <c:val>
            <c:numRef>
              <c:f>データ!$DG$17:$DK$17</c:f>
              <c:numCache>
                <c:formatCode>#,##0.0;"▲ "#,##0.0</c:formatCode>
                <c:ptCount val="5"/>
                <c:pt idx="0">
                  <c:v>0</c:v>
                </c:pt>
                <c:pt idx="1">
                  <c:v>0</c:v>
                </c:pt>
                <c:pt idx="2">
                  <c:v>0</c:v>
                </c:pt>
                <c:pt idx="3">
                  <c:v>0</c:v>
                </c:pt>
                <c:pt idx="4">
                  <c:v>0</c:v>
                </c:pt>
              </c:numCache>
            </c:numRef>
          </c:val>
          <c:extLst>
            <c:ext xmlns:c16="http://schemas.microsoft.com/office/drawing/2014/chart" uri="{C3380CC4-5D6E-409C-BE32-E72D297353CC}">
              <c16:uniqueId val="{00000000-2E5D-47B1-B708-6F2CEE707D97}"/>
            </c:ext>
          </c:extLst>
        </c:ser>
        <c:dLbls>
          <c:showLegendKey val="0"/>
          <c:showVal val="0"/>
          <c:showCatName val="0"/>
          <c:showSerName val="0"/>
          <c:showPercent val="0"/>
          <c:showBubbleSize val="0"/>
        </c:dLbls>
        <c:gapWidth val="180"/>
        <c:overlap val="-90"/>
        <c:axId val="212416768"/>
        <c:axId val="212443520"/>
      </c:barChart>
      <c:lineChart>
        <c:grouping val="standard"/>
        <c:varyColors val="0"/>
        <c:ser>
          <c:idx val="1"/>
          <c:order val="1"/>
          <c:tx>
            <c:strRef>
              <c:f>データ!$DF$18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データ!$DG$16:$DK$16</c:f>
              <c:strCache>
                <c:ptCount val="5"/>
                <c:pt idx="0">
                  <c:v>H30</c:v>
                </c:pt>
                <c:pt idx="1">
                  <c:v>R01</c:v>
                </c:pt>
                <c:pt idx="2">
                  <c:v>R02</c:v>
                </c:pt>
                <c:pt idx="3">
                  <c:v>R03</c:v>
                </c:pt>
                <c:pt idx="4">
                  <c:v>R04</c:v>
                </c:pt>
              </c:strCache>
            </c:strRef>
          </c:cat>
          <c:val>
            <c:numRef>
              <c:f>データ!$DG$18:$DK$18</c:f>
              <c:numCache>
                <c:formatCode>#,##0.0;"▲ "#,##0.0</c:formatCode>
                <c:ptCount val="5"/>
                <c:pt idx="0">
                  <c:v>23.3</c:v>
                </c:pt>
                <c:pt idx="1">
                  <c:v>29.5</c:v>
                </c:pt>
                <c:pt idx="2">
                  <c:v>53.2</c:v>
                </c:pt>
                <c:pt idx="3">
                  <c:v>56.9</c:v>
                </c:pt>
                <c:pt idx="4">
                  <c:v>54.6</c:v>
                </c:pt>
              </c:numCache>
            </c:numRef>
          </c:val>
          <c:smooth val="0"/>
          <c:extLst>
            <c:ext xmlns:c16="http://schemas.microsoft.com/office/drawing/2014/chart" uri="{C3380CC4-5D6E-409C-BE32-E72D297353CC}">
              <c16:uniqueId val="{00000001-2E5D-47B1-B708-6F2CEE707D97}"/>
            </c:ext>
          </c:extLst>
        </c:ser>
        <c:dLbls>
          <c:showLegendKey val="0"/>
          <c:showVal val="0"/>
          <c:showCatName val="0"/>
          <c:showSerName val="0"/>
          <c:showPercent val="0"/>
          <c:showBubbleSize val="0"/>
        </c:dLbls>
        <c:marker val="1"/>
        <c:smooth val="0"/>
        <c:axId val="212416768"/>
        <c:axId val="212443520"/>
      </c:lineChart>
      <c:catAx>
        <c:axId val="212416768"/>
        <c:scaling>
          <c:orientation val="minMax"/>
        </c:scaling>
        <c:delete val="0"/>
        <c:axPos val="b"/>
        <c:numFmt formatCode="General" sourceLinked="1"/>
        <c:majorTickMark val="none"/>
        <c:minorTickMark val="none"/>
        <c:tickLblPos val="none"/>
        <c:crossAx val="212443520"/>
        <c:crosses val="autoZero"/>
        <c:auto val="0"/>
        <c:lblAlgn val="ctr"/>
        <c:lblOffset val="100"/>
        <c:noMultiLvlLbl val="1"/>
      </c:catAx>
      <c:valAx>
        <c:axId val="21244352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2416768"/>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データ!$DP$8</c:f>
          <c:strCache>
            <c:ptCount val="1"/>
            <c:pt idx="0">
              <c:v>⑨有形固定資産減価償却率（％）</c:v>
            </c:pt>
          </c:strCache>
        </c:strRef>
      </c:tx>
      <c:layout>
        <c:manualLayout>
          <c:xMode val="edge"/>
          <c:yMode val="edge"/>
          <c:x val="0.26084714410698662"/>
          <c:y val="1.761020857606129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5214623172103486"/>
          <c:y val="0.11355656994528397"/>
          <c:w val="0.83561454818147718"/>
          <c:h val="0.65737619561328819"/>
        </c:manualLayout>
      </c:layout>
      <c:barChart>
        <c:barDir val="col"/>
        <c:grouping val="clustered"/>
        <c:varyColors val="0"/>
        <c:ser>
          <c:idx val="0"/>
          <c:order val="0"/>
          <c:tx>
            <c:strRef>
              <c:f>データ!$DP$17</c:f>
              <c:strCache>
                <c:ptCount val="1"/>
                <c:pt idx="0">
                  <c:v>当該値</c:v>
                </c:pt>
              </c:strCache>
            </c:strRef>
          </c:tx>
          <c:spPr>
            <a:solidFill>
              <a:srgbClr val="3366FF"/>
            </a:solidFill>
            <a:ln>
              <a:noFill/>
            </a:ln>
          </c:spPr>
          <c:invertIfNegative val="0"/>
          <c:cat>
            <c:strRef>
              <c:f>データ!$DQ$16:$DU$16</c:f>
              <c:strCache>
                <c:ptCount val="5"/>
                <c:pt idx="0">
                  <c:v>H30</c:v>
                </c:pt>
                <c:pt idx="1">
                  <c:v>R01</c:v>
                </c:pt>
                <c:pt idx="2">
                  <c:v>R02</c:v>
                </c:pt>
                <c:pt idx="3">
                  <c:v>R03</c:v>
                </c:pt>
                <c:pt idx="4">
                  <c:v>R04</c:v>
                </c:pt>
              </c:strCache>
            </c:strRef>
          </c:cat>
          <c:val>
            <c:numRef>
              <c:f>データ!$DQ$17:$DU$17</c:f>
              <c:numCache>
                <c:formatCode>#,##0.0;"▲ "#,##0.0</c:formatCode>
                <c:ptCount val="5"/>
                <c:pt idx="0">
                  <c:v>63.9</c:v>
                </c:pt>
                <c:pt idx="1">
                  <c:v>61.1</c:v>
                </c:pt>
                <c:pt idx="2">
                  <c:v>48.5</c:v>
                </c:pt>
                <c:pt idx="3">
                  <c:v>55.3</c:v>
                </c:pt>
                <c:pt idx="4">
                  <c:v>66.5</c:v>
                </c:pt>
              </c:numCache>
            </c:numRef>
          </c:val>
          <c:extLst>
            <c:ext xmlns:c16="http://schemas.microsoft.com/office/drawing/2014/chart" uri="{C3380CC4-5D6E-409C-BE32-E72D297353CC}">
              <c16:uniqueId val="{00000000-4524-4DA1-860B-4FD2B7653BE8}"/>
            </c:ext>
          </c:extLst>
        </c:ser>
        <c:dLbls>
          <c:showLegendKey val="0"/>
          <c:showVal val="0"/>
          <c:showCatName val="0"/>
          <c:showSerName val="0"/>
          <c:showPercent val="0"/>
          <c:showBubbleSize val="0"/>
        </c:dLbls>
        <c:gapWidth val="180"/>
        <c:overlap val="-90"/>
        <c:axId val="213717760"/>
        <c:axId val="213719680"/>
      </c:barChart>
      <c:lineChart>
        <c:grouping val="standard"/>
        <c:varyColors val="0"/>
        <c:ser>
          <c:idx val="1"/>
          <c:order val="1"/>
          <c:tx>
            <c:strRef>
              <c:f>データ!$DP$18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データ!$DQ$16:$DU$16</c:f>
              <c:strCache>
                <c:ptCount val="5"/>
                <c:pt idx="0">
                  <c:v>H30</c:v>
                </c:pt>
                <c:pt idx="1">
                  <c:v>R01</c:v>
                </c:pt>
                <c:pt idx="2">
                  <c:v>R02</c:v>
                </c:pt>
                <c:pt idx="3">
                  <c:v>R03</c:v>
                </c:pt>
                <c:pt idx="4">
                  <c:v>R04</c:v>
                </c:pt>
              </c:strCache>
            </c:strRef>
          </c:cat>
          <c:val>
            <c:numRef>
              <c:f>データ!$DQ$18:$DU$18</c:f>
              <c:numCache>
                <c:formatCode>#,##0.0;"▲ "#,##0.0</c:formatCode>
                <c:ptCount val="5"/>
                <c:pt idx="0">
                  <c:v>77.400000000000006</c:v>
                </c:pt>
                <c:pt idx="1">
                  <c:v>74.900000000000006</c:v>
                </c:pt>
                <c:pt idx="2">
                  <c:v>74.5</c:v>
                </c:pt>
                <c:pt idx="3">
                  <c:v>75.400000000000006</c:v>
                </c:pt>
                <c:pt idx="4">
                  <c:v>76</c:v>
                </c:pt>
              </c:numCache>
            </c:numRef>
          </c:val>
          <c:smooth val="0"/>
          <c:extLst>
            <c:ext xmlns:c16="http://schemas.microsoft.com/office/drawing/2014/chart" uri="{C3380CC4-5D6E-409C-BE32-E72D297353CC}">
              <c16:uniqueId val="{00000001-4524-4DA1-860B-4FD2B7653BE8}"/>
            </c:ext>
          </c:extLst>
        </c:ser>
        <c:dLbls>
          <c:showLegendKey val="0"/>
          <c:showVal val="0"/>
          <c:showCatName val="0"/>
          <c:showSerName val="0"/>
          <c:showPercent val="0"/>
          <c:showBubbleSize val="0"/>
        </c:dLbls>
        <c:marker val="1"/>
        <c:smooth val="0"/>
        <c:axId val="213717760"/>
        <c:axId val="213719680"/>
      </c:lineChart>
      <c:catAx>
        <c:axId val="213717760"/>
        <c:scaling>
          <c:orientation val="minMax"/>
        </c:scaling>
        <c:delete val="0"/>
        <c:axPos val="b"/>
        <c:numFmt formatCode="General" sourceLinked="1"/>
        <c:majorTickMark val="none"/>
        <c:minorTickMark val="none"/>
        <c:tickLblPos val="none"/>
        <c:crossAx val="213719680"/>
        <c:crosses val="autoZero"/>
        <c:auto val="0"/>
        <c:lblAlgn val="ctr"/>
        <c:lblOffset val="100"/>
        <c:noMultiLvlLbl val="1"/>
      </c:catAx>
      <c:valAx>
        <c:axId val="21371968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3717760"/>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データ!$ET$8</c:f>
          <c:strCache>
            <c:ptCount val="1"/>
            <c:pt idx="0">
              <c:v>③走行キロ当たりの人件費（円）</c:v>
            </c:pt>
          </c:strCache>
        </c:strRef>
      </c:tx>
      <c:layout>
        <c:manualLayout>
          <c:xMode val="edge"/>
          <c:yMode val="edge"/>
          <c:x val="0.26408273965754281"/>
          <c:y val="1.761020857606129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データ!$ET$17</c:f>
              <c:strCache>
                <c:ptCount val="1"/>
                <c:pt idx="0">
                  <c:v>当該値</c:v>
                </c:pt>
              </c:strCache>
            </c:strRef>
          </c:tx>
          <c:spPr>
            <a:solidFill>
              <a:srgbClr val="3366FF"/>
            </a:solidFill>
            <a:ln>
              <a:noFill/>
            </a:ln>
          </c:spPr>
          <c:invertIfNegative val="0"/>
          <c:cat>
            <c:strRef>
              <c:f>データ!$EU$16:$EY$16</c:f>
              <c:strCache>
                <c:ptCount val="5"/>
                <c:pt idx="0">
                  <c:v>H30</c:v>
                </c:pt>
                <c:pt idx="1">
                  <c:v>R01</c:v>
                </c:pt>
                <c:pt idx="2">
                  <c:v>R02</c:v>
                </c:pt>
                <c:pt idx="3">
                  <c:v>R03</c:v>
                </c:pt>
                <c:pt idx="4">
                  <c:v>R04</c:v>
                </c:pt>
              </c:strCache>
            </c:strRef>
          </c:cat>
          <c:val>
            <c:numRef>
              <c:f>データ!$EU$17:$EY$17</c:f>
              <c:numCache>
                <c:formatCode>#,##0.00;"▲ "#,##0.00</c:formatCode>
                <c:ptCount val="5"/>
                <c:pt idx="0">
                  <c:v>161.19</c:v>
                </c:pt>
                <c:pt idx="1">
                  <c:v>172.44</c:v>
                </c:pt>
                <c:pt idx="2">
                  <c:v>208.36</c:v>
                </c:pt>
                <c:pt idx="3">
                  <c:v>255.8</c:v>
                </c:pt>
                <c:pt idx="4">
                  <c:v>246.4</c:v>
                </c:pt>
              </c:numCache>
            </c:numRef>
          </c:val>
          <c:extLst>
            <c:ext xmlns:c16="http://schemas.microsoft.com/office/drawing/2014/chart" uri="{C3380CC4-5D6E-409C-BE32-E72D297353CC}">
              <c16:uniqueId val="{00000000-6346-42AA-8E5F-7E2BCC685BD7}"/>
            </c:ext>
          </c:extLst>
        </c:ser>
        <c:dLbls>
          <c:showLegendKey val="0"/>
          <c:showVal val="0"/>
          <c:showCatName val="0"/>
          <c:showSerName val="0"/>
          <c:showPercent val="0"/>
          <c:showBubbleSize val="0"/>
        </c:dLbls>
        <c:gapWidth val="180"/>
        <c:overlap val="-90"/>
        <c:axId val="213728256"/>
        <c:axId val="213734528"/>
      </c:barChart>
      <c:lineChart>
        <c:grouping val="standard"/>
        <c:varyColors val="0"/>
        <c:ser>
          <c:idx val="1"/>
          <c:order val="1"/>
          <c:tx>
            <c:strRef>
              <c:f>データ!$ET$18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データ!$EU$16:$EY$16</c:f>
              <c:strCache>
                <c:ptCount val="5"/>
                <c:pt idx="0">
                  <c:v>H30</c:v>
                </c:pt>
                <c:pt idx="1">
                  <c:v>R01</c:v>
                </c:pt>
                <c:pt idx="2">
                  <c:v>R02</c:v>
                </c:pt>
                <c:pt idx="3">
                  <c:v>R03</c:v>
                </c:pt>
                <c:pt idx="4">
                  <c:v>R04</c:v>
                </c:pt>
              </c:strCache>
            </c:strRef>
          </c:cat>
          <c:val>
            <c:numRef>
              <c:f>データ!$EU$18:$EY$18</c:f>
              <c:numCache>
                <c:formatCode>#,##0.00;"▲ "#,##0.00</c:formatCode>
                <c:ptCount val="5"/>
                <c:pt idx="0">
                  <c:v>157.06</c:v>
                </c:pt>
                <c:pt idx="1">
                  <c:v>161.36000000000001</c:v>
                </c:pt>
                <c:pt idx="2">
                  <c:v>178.97</c:v>
                </c:pt>
                <c:pt idx="3">
                  <c:v>184.26</c:v>
                </c:pt>
                <c:pt idx="4">
                  <c:v>188.58</c:v>
                </c:pt>
              </c:numCache>
            </c:numRef>
          </c:val>
          <c:smooth val="0"/>
          <c:extLst>
            <c:ext xmlns:c16="http://schemas.microsoft.com/office/drawing/2014/chart" uri="{C3380CC4-5D6E-409C-BE32-E72D297353CC}">
              <c16:uniqueId val="{00000001-6346-42AA-8E5F-7E2BCC685BD7}"/>
            </c:ext>
          </c:extLst>
        </c:ser>
        <c:dLbls>
          <c:showLegendKey val="0"/>
          <c:showVal val="0"/>
          <c:showCatName val="0"/>
          <c:showSerName val="0"/>
          <c:showPercent val="0"/>
          <c:showBubbleSize val="0"/>
        </c:dLbls>
        <c:marker val="1"/>
        <c:smooth val="0"/>
        <c:axId val="213728256"/>
        <c:axId val="213734528"/>
      </c:lineChart>
      <c:catAx>
        <c:axId val="213728256"/>
        <c:scaling>
          <c:orientation val="minMax"/>
        </c:scaling>
        <c:delete val="0"/>
        <c:axPos val="b"/>
        <c:numFmt formatCode="General" sourceLinked="1"/>
        <c:majorTickMark val="none"/>
        <c:minorTickMark val="none"/>
        <c:tickLblPos val="none"/>
        <c:crossAx val="213734528"/>
        <c:crosses val="autoZero"/>
        <c:auto val="0"/>
        <c:lblAlgn val="ctr"/>
        <c:lblOffset val="100"/>
        <c:noMultiLvlLbl val="1"/>
      </c:catAx>
      <c:valAx>
        <c:axId val="213734528"/>
        <c:scaling>
          <c:orientation val="minMax"/>
        </c:scaling>
        <c:delete val="0"/>
        <c:axPos val="l"/>
        <c:majorGridlines>
          <c:spPr>
            <a:ln>
              <a:solidFill>
                <a:schemeClr val="bg1">
                  <a:lumMod val="50000"/>
                </a:schemeClr>
              </a:solidFill>
            </a:ln>
          </c:spPr>
        </c:majorGridlines>
        <c:numFmt formatCode="#,##0.00;&quot;▲ &quot;#,##0.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3728256"/>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データ!$EJ$8</c:f>
          <c:strCache>
            <c:ptCount val="1"/>
            <c:pt idx="0">
              <c:v>②走行キロ当たりの運送原価（円）</c:v>
            </c:pt>
          </c:strCache>
        </c:strRef>
      </c:tx>
      <c:layout>
        <c:manualLayout>
          <c:xMode val="edge"/>
          <c:yMode val="edge"/>
          <c:x val="0.27360654918135235"/>
          <c:y val="1.761020857606129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データ!$EJ$17</c:f>
              <c:strCache>
                <c:ptCount val="1"/>
                <c:pt idx="0">
                  <c:v>当該値</c:v>
                </c:pt>
              </c:strCache>
            </c:strRef>
          </c:tx>
          <c:spPr>
            <a:solidFill>
              <a:srgbClr val="3366FF"/>
            </a:solidFill>
            <a:ln>
              <a:noFill/>
            </a:ln>
          </c:spPr>
          <c:invertIfNegative val="0"/>
          <c:cat>
            <c:strRef>
              <c:f>データ!$EK$16:$EO$16</c:f>
              <c:strCache>
                <c:ptCount val="5"/>
                <c:pt idx="0">
                  <c:v>H30</c:v>
                </c:pt>
                <c:pt idx="1">
                  <c:v>R01</c:v>
                </c:pt>
                <c:pt idx="2">
                  <c:v>R02</c:v>
                </c:pt>
                <c:pt idx="3">
                  <c:v>R03</c:v>
                </c:pt>
                <c:pt idx="4">
                  <c:v>R04</c:v>
                </c:pt>
              </c:strCache>
            </c:strRef>
          </c:cat>
          <c:val>
            <c:numRef>
              <c:f>データ!$EK$17:$EO$17</c:f>
              <c:numCache>
                <c:formatCode>#,##0.00;"▲ "#,##0.00</c:formatCode>
                <c:ptCount val="5"/>
                <c:pt idx="0">
                  <c:v>257.26</c:v>
                </c:pt>
                <c:pt idx="1">
                  <c:v>243.55</c:v>
                </c:pt>
                <c:pt idx="2">
                  <c:v>270.13</c:v>
                </c:pt>
                <c:pt idx="3">
                  <c:v>349.15</c:v>
                </c:pt>
                <c:pt idx="4">
                  <c:v>340.26</c:v>
                </c:pt>
              </c:numCache>
            </c:numRef>
          </c:val>
          <c:extLst>
            <c:ext xmlns:c16="http://schemas.microsoft.com/office/drawing/2014/chart" uri="{C3380CC4-5D6E-409C-BE32-E72D297353CC}">
              <c16:uniqueId val="{00000000-8CCF-4DB8-865A-6F165D046BAD}"/>
            </c:ext>
          </c:extLst>
        </c:ser>
        <c:dLbls>
          <c:showLegendKey val="0"/>
          <c:showVal val="0"/>
          <c:showCatName val="0"/>
          <c:showSerName val="0"/>
          <c:showPercent val="0"/>
          <c:showBubbleSize val="0"/>
        </c:dLbls>
        <c:gapWidth val="180"/>
        <c:overlap val="-90"/>
        <c:axId val="213759488"/>
        <c:axId val="213761408"/>
      </c:barChart>
      <c:lineChart>
        <c:grouping val="standard"/>
        <c:varyColors val="0"/>
        <c:ser>
          <c:idx val="1"/>
          <c:order val="1"/>
          <c:tx>
            <c:strRef>
              <c:f>データ!$EJ$18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データ!$EK$16:$EO$16</c:f>
              <c:strCache>
                <c:ptCount val="5"/>
                <c:pt idx="0">
                  <c:v>H30</c:v>
                </c:pt>
                <c:pt idx="1">
                  <c:v>R01</c:v>
                </c:pt>
                <c:pt idx="2">
                  <c:v>R02</c:v>
                </c:pt>
                <c:pt idx="3">
                  <c:v>R03</c:v>
                </c:pt>
                <c:pt idx="4">
                  <c:v>R04</c:v>
                </c:pt>
              </c:strCache>
            </c:strRef>
          </c:cat>
          <c:val>
            <c:numRef>
              <c:f>データ!$EK$18:$EO$18</c:f>
              <c:numCache>
                <c:formatCode>#,##0.00;"▲ "#,##0.00</c:formatCode>
                <c:ptCount val="5"/>
                <c:pt idx="0">
                  <c:v>287.33</c:v>
                </c:pt>
                <c:pt idx="1">
                  <c:v>295.98</c:v>
                </c:pt>
                <c:pt idx="2">
                  <c:v>310.87</c:v>
                </c:pt>
                <c:pt idx="3">
                  <c:v>336.89</c:v>
                </c:pt>
                <c:pt idx="4">
                  <c:v>344.41</c:v>
                </c:pt>
              </c:numCache>
            </c:numRef>
          </c:val>
          <c:smooth val="0"/>
          <c:extLst>
            <c:ext xmlns:c16="http://schemas.microsoft.com/office/drawing/2014/chart" uri="{C3380CC4-5D6E-409C-BE32-E72D297353CC}">
              <c16:uniqueId val="{00000001-8CCF-4DB8-865A-6F165D046BAD}"/>
            </c:ext>
          </c:extLst>
        </c:ser>
        <c:dLbls>
          <c:showLegendKey val="0"/>
          <c:showVal val="0"/>
          <c:showCatName val="0"/>
          <c:showSerName val="0"/>
          <c:showPercent val="0"/>
          <c:showBubbleSize val="0"/>
        </c:dLbls>
        <c:marker val="1"/>
        <c:smooth val="0"/>
        <c:axId val="213759488"/>
        <c:axId val="213761408"/>
      </c:lineChart>
      <c:catAx>
        <c:axId val="213759488"/>
        <c:scaling>
          <c:orientation val="minMax"/>
        </c:scaling>
        <c:delete val="0"/>
        <c:axPos val="b"/>
        <c:numFmt formatCode="General" sourceLinked="1"/>
        <c:majorTickMark val="none"/>
        <c:minorTickMark val="none"/>
        <c:tickLblPos val="none"/>
        <c:crossAx val="213761408"/>
        <c:crosses val="autoZero"/>
        <c:auto val="0"/>
        <c:lblAlgn val="ctr"/>
        <c:lblOffset val="100"/>
        <c:noMultiLvlLbl val="1"/>
      </c:catAx>
      <c:valAx>
        <c:axId val="213761408"/>
        <c:scaling>
          <c:orientation val="minMax"/>
        </c:scaling>
        <c:delete val="0"/>
        <c:axPos val="l"/>
        <c:majorGridlines>
          <c:spPr>
            <a:ln>
              <a:solidFill>
                <a:schemeClr val="bg1">
                  <a:lumMod val="50000"/>
                </a:schemeClr>
              </a:solidFill>
            </a:ln>
          </c:spPr>
        </c:majorGridlines>
        <c:numFmt formatCode="#,##0.00;&quot;▲ &quot;#,##0.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3759488"/>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5</xdr:col>
      <xdr:colOff>12728</xdr:colOff>
      <xdr:row>21</xdr:row>
      <xdr:rowOff>138000</xdr:rowOff>
    </xdr:from>
    <xdr:to>
      <xdr:col>89</xdr:col>
      <xdr:colOff>12728</xdr:colOff>
      <xdr:row>39</xdr:row>
      <xdr:rowOff>76200</xdr:rowOff>
    </xdr:to>
    <xdr:graphicFrame macro="">
      <xdr:nvGraphicFramePr>
        <xdr:cNvPr id="2" name="グラフ 1">
          <a:extLst>
            <a:ext uri="{FF2B5EF4-FFF2-40B4-BE49-F238E27FC236}">
              <a16:creationId xmlns:a16="http://schemas.microsoft.com/office/drawing/2014/main" id="{F9FBEEE1-317F-4624-8427-26F71E71F5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19050</xdr:colOff>
      <xdr:row>16</xdr:row>
      <xdr:rowOff>57150</xdr:rowOff>
    </xdr:from>
    <xdr:to>
      <xdr:col>364</xdr:col>
      <xdr:colOff>38660</xdr:colOff>
      <xdr:row>39</xdr:row>
      <xdr:rowOff>200026</xdr:rowOff>
    </xdr:to>
    <xdr:sp macro="" textlink="">
      <xdr:nvSpPr>
        <xdr:cNvPr id="3" name="正方形/長方形 2">
          <a:extLst>
            <a:ext uri="{FF2B5EF4-FFF2-40B4-BE49-F238E27FC236}">
              <a16:creationId xmlns:a16="http://schemas.microsoft.com/office/drawing/2014/main" id="{6DA62D4A-6F29-4E78-B1D7-9601DC9A5C70}"/>
            </a:ext>
          </a:extLst>
        </xdr:cNvPr>
        <xdr:cNvSpPr/>
      </xdr:nvSpPr>
      <xdr:spPr>
        <a:xfrm>
          <a:off x="333375" y="3095625"/>
          <a:ext cx="17212235" cy="3971926"/>
        </a:xfrm>
        <a:prstGeom prst="rect">
          <a:avLst/>
        </a:prstGeom>
        <a:noFill/>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96</xdr:col>
      <xdr:colOff>9926</xdr:colOff>
      <xdr:row>21</xdr:row>
      <xdr:rowOff>138000</xdr:rowOff>
    </xdr:from>
    <xdr:to>
      <xdr:col>180</xdr:col>
      <xdr:colOff>9926</xdr:colOff>
      <xdr:row>39</xdr:row>
      <xdr:rowOff>76200</xdr:rowOff>
    </xdr:to>
    <xdr:graphicFrame macro="">
      <xdr:nvGraphicFramePr>
        <xdr:cNvPr id="4" name="グラフ 3">
          <a:extLst>
            <a:ext uri="{FF2B5EF4-FFF2-40B4-BE49-F238E27FC236}">
              <a16:creationId xmlns:a16="http://schemas.microsoft.com/office/drawing/2014/main" id="{3B772935-43D9-4B7D-8C0E-4550E8DAEC5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187</xdr:col>
      <xdr:colOff>7125</xdr:colOff>
      <xdr:row>21</xdr:row>
      <xdr:rowOff>138000</xdr:rowOff>
    </xdr:from>
    <xdr:to>
      <xdr:col>271</xdr:col>
      <xdr:colOff>7125</xdr:colOff>
      <xdr:row>39</xdr:row>
      <xdr:rowOff>76200</xdr:rowOff>
    </xdr:to>
    <xdr:graphicFrame macro="">
      <xdr:nvGraphicFramePr>
        <xdr:cNvPr id="5" name="グラフ 4">
          <a:extLst>
            <a:ext uri="{FF2B5EF4-FFF2-40B4-BE49-F238E27FC236}">
              <a16:creationId xmlns:a16="http://schemas.microsoft.com/office/drawing/2014/main" id="{C9CA8170-9728-48EB-9AB3-515BCA3584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315</xdr:col>
      <xdr:colOff>20731</xdr:colOff>
      <xdr:row>16</xdr:row>
      <xdr:rowOff>147360</xdr:rowOff>
    </xdr:from>
    <xdr:to>
      <xdr:col>362</xdr:col>
      <xdr:colOff>3922</xdr:colOff>
      <xdr:row>21</xdr:row>
      <xdr:rowOff>45053</xdr:rowOff>
    </xdr:to>
    <xdr:grpSp>
      <xdr:nvGrpSpPr>
        <xdr:cNvPr id="6" name="グループ化 5">
          <a:extLst>
            <a:ext uri="{FF2B5EF4-FFF2-40B4-BE49-F238E27FC236}">
              <a16:creationId xmlns:a16="http://schemas.microsoft.com/office/drawing/2014/main" id="{00A22563-7EC5-4ED5-9F07-60B84B455BC4}"/>
            </a:ext>
          </a:extLst>
        </xdr:cNvPr>
        <xdr:cNvGrpSpPr/>
      </xdr:nvGrpSpPr>
      <xdr:grpSpPr>
        <a:xfrm>
          <a:off x="17477125" y="3151398"/>
          <a:ext cx="2565932" cy="721972"/>
          <a:chOff x="15464118" y="2936502"/>
          <a:chExt cx="2266389" cy="738203"/>
        </a:xfrm>
      </xdr:grpSpPr>
      <xdr:sp macro="" textlink="">
        <xdr:nvSpPr>
          <xdr:cNvPr id="7" name="テキスト ボックス 6">
            <a:extLst>
              <a:ext uri="{FF2B5EF4-FFF2-40B4-BE49-F238E27FC236}">
                <a16:creationId xmlns:a16="http://schemas.microsoft.com/office/drawing/2014/main" id="{D366B80C-30DC-49E2-A511-E84A9A723667}"/>
              </a:ext>
            </a:extLst>
          </xdr:cNvPr>
          <xdr:cNvSpPr txBox="1"/>
        </xdr:nvSpPr>
        <xdr:spPr>
          <a:xfrm>
            <a:off x="15464118" y="2936502"/>
            <a:ext cx="2266389" cy="735666"/>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sp macro="" textlink="">
        <xdr:nvSpPr>
          <xdr:cNvPr id="8" name="テキスト ボックス 7">
            <a:extLst>
              <a:ext uri="{FF2B5EF4-FFF2-40B4-BE49-F238E27FC236}">
                <a16:creationId xmlns:a16="http://schemas.microsoft.com/office/drawing/2014/main" id="{7C16D182-57E5-44EF-A102-43CEA677EB55}"/>
              </a:ext>
            </a:extLst>
          </xdr:cNvPr>
          <xdr:cNvSpPr txBox="1"/>
        </xdr:nvSpPr>
        <xdr:spPr>
          <a:xfrm>
            <a:off x="15764214" y="2941383"/>
            <a:ext cx="1633383" cy="2696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l"/>
            <a:r>
              <a:rPr kumimoji="1" lang="ja-JP" altLang="en-US" sz="1100" b="1">
                <a:solidFill>
                  <a:srgbClr val="3366FF"/>
                </a:solidFill>
                <a:latin typeface="ＭＳ ゴシック" panose="020B0609070205080204" pitchFamily="49" charset="-128"/>
                <a:ea typeface="ＭＳ ゴシック" panose="020B0609070205080204" pitchFamily="49" charset="-128"/>
              </a:rPr>
              <a:t>当該団体値（当該値）</a:t>
            </a:r>
          </a:p>
        </xdr:txBody>
      </xdr:sp>
      <xdr:sp macro="" textlink="">
        <xdr:nvSpPr>
          <xdr:cNvPr id="9" name="テキスト ボックス 8">
            <a:extLst>
              <a:ext uri="{FF2B5EF4-FFF2-40B4-BE49-F238E27FC236}">
                <a16:creationId xmlns:a16="http://schemas.microsoft.com/office/drawing/2014/main" id="{94E1FDB9-F986-4978-8306-EF143B27DFD4}"/>
              </a:ext>
            </a:extLst>
          </xdr:cNvPr>
          <xdr:cNvSpPr txBox="1"/>
        </xdr:nvSpPr>
        <xdr:spPr>
          <a:xfrm>
            <a:off x="15764214" y="3174190"/>
            <a:ext cx="1952575" cy="2696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l"/>
            <a:r>
              <a:rPr kumimoji="1" lang="ja-JP" altLang="en-US" sz="1100" b="1">
                <a:solidFill>
                  <a:srgbClr val="FF5050"/>
                </a:solidFill>
                <a:latin typeface="ＭＳ ゴシック" panose="020B0609070205080204" pitchFamily="49" charset="-128"/>
                <a:ea typeface="ＭＳ ゴシック" panose="020B0609070205080204" pitchFamily="49" charset="-128"/>
              </a:rPr>
              <a:t>公営企業平均値（平均値）</a:t>
            </a:r>
          </a:p>
        </xdr:txBody>
      </xdr:sp>
      <xdr:sp macro="" textlink="">
        <xdr:nvSpPr>
          <xdr:cNvPr id="10" name="テキスト ボックス 9">
            <a:extLst>
              <a:ext uri="{FF2B5EF4-FFF2-40B4-BE49-F238E27FC236}">
                <a16:creationId xmlns:a16="http://schemas.microsoft.com/office/drawing/2014/main" id="{3240715B-53C7-4B79-B54F-BD1180D34C76}"/>
              </a:ext>
            </a:extLst>
          </xdr:cNvPr>
          <xdr:cNvSpPr txBox="1"/>
        </xdr:nvSpPr>
        <xdr:spPr>
          <a:xfrm>
            <a:off x="15764214" y="3405102"/>
            <a:ext cx="621889" cy="2696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l"/>
            <a:r>
              <a:rPr kumimoji="1" lang="ja-JP" altLang="en-US" sz="1100" b="1">
                <a:solidFill>
                  <a:srgbClr val="00B050"/>
                </a:solidFill>
                <a:latin typeface="ＭＳ ゴシック" panose="020B0609070205080204" pitchFamily="49" charset="-128"/>
                <a:ea typeface="ＭＳ ゴシック" panose="020B0609070205080204" pitchFamily="49" charset="-128"/>
              </a:rPr>
              <a:t>目標値</a:t>
            </a:r>
          </a:p>
        </xdr:txBody>
      </xdr:sp>
      <xdr:sp macro="" textlink="">
        <xdr:nvSpPr>
          <xdr:cNvPr id="11" name="正方形/長方形 10">
            <a:extLst>
              <a:ext uri="{FF2B5EF4-FFF2-40B4-BE49-F238E27FC236}">
                <a16:creationId xmlns:a16="http://schemas.microsoft.com/office/drawing/2014/main" id="{61B158D8-5671-45BC-91BB-C4E4ABCB9339}"/>
              </a:ext>
            </a:extLst>
          </xdr:cNvPr>
          <xdr:cNvSpPr/>
        </xdr:nvSpPr>
        <xdr:spPr>
          <a:xfrm>
            <a:off x="15589340" y="3020312"/>
            <a:ext cx="146877" cy="123185"/>
          </a:xfrm>
          <a:prstGeom prst="rect">
            <a:avLst/>
          </a:prstGeom>
          <a:solidFill>
            <a:srgbClr val="3366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12" name="直線コネクタ 11">
            <a:extLst>
              <a:ext uri="{FF2B5EF4-FFF2-40B4-BE49-F238E27FC236}">
                <a16:creationId xmlns:a16="http://schemas.microsoft.com/office/drawing/2014/main" id="{CD7270CD-F184-4405-B7F1-64880E19D51E}"/>
              </a:ext>
            </a:extLst>
          </xdr:cNvPr>
          <xdr:cNvCxnSpPr/>
        </xdr:nvCxnSpPr>
        <xdr:spPr>
          <a:xfrm>
            <a:off x="15569909" y="3290367"/>
            <a:ext cx="183596" cy="0"/>
          </a:xfrm>
          <a:prstGeom prst="line">
            <a:avLst/>
          </a:prstGeom>
          <a:ln w="28575">
            <a:solidFill>
              <a:srgbClr val="FF5050"/>
            </a:solidFill>
          </a:ln>
        </xdr:spPr>
        <xdr:style>
          <a:lnRef idx="1">
            <a:schemeClr val="accent1"/>
          </a:lnRef>
          <a:fillRef idx="0">
            <a:schemeClr val="accent1"/>
          </a:fillRef>
          <a:effectRef idx="0">
            <a:schemeClr val="accent1"/>
          </a:effectRef>
          <a:fontRef idx="minor">
            <a:schemeClr val="tx1"/>
          </a:fontRef>
        </xdr:style>
      </xdr:cxnSp>
      <xdr:cxnSp macro="">
        <xdr:nvCxnSpPr>
          <xdr:cNvPr id="13" name="直線コネクタ 12">
            <a:extLst>
              <a:ext uri="{FF2B5EF4-FFF2-40B4-BE49-F238E27FC236}">
                <a16:creationId xmlns:a16="http://schemas.microsoft.com/office/drawing/2014/main" id="{4220A9D6-9692-4A44-BC12-ACE2BB832507}"/>
              </a:ext>
            </a:extLst>
          </xdr:cNvPr>
          <xdr:cNvCxnSpPr/>
        </xdr:nvCxnSpPr>
        <xdr:spPr>
          <a:xfrm>
            <a:off x="15569909" y="3532485"/>
            <a:ext cx="183596" cy="0"/>
          </a:xfrm>
          <a:prstGeom prst="line">
            <a:avLst/>
          </a:prstGeom>
          <a:ln w="28575">
            <a:solidFill>
              <a:srgbClr val="00B050"/>
            </a:solidFill>
            <a:prstDash val="sysDash"/>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9526</xdr:colOff>
      <xdr:row>40</xdr:row>
      <xdr:rowOff>23534</xdr:rowOff>
    </xdr:from>
    <xdr:to>
      <xdr:col>181</xdr:col>
      <xdr:colOff>15128</xdr:colOff>
      <xdr:row>64</xdr:row>
      <xdr:rowOff>107843</xdr:rowOff>
    </xdr:to>
    <xdr:sp macro="" textlink="">
      <xdr:nvSpPr>
        <xdr:cNvPr id="14" name="正方形/長方形 13">
          <a:extLst>
            <a:ext uri="{FF2B5EF4-FFF2-40B4-BE49-F238E27FC236}">
              <a16:creationId xmlns:a16="http://schemas.microsoft.com/office/drawing/2014/main" id="{41E65093-00E8-44CD-8E0A-D92972B94FE1}"/>
            </a:ext>
          </a:extLst>
        </xdr:cNvPr>
        <xdr:cNvSpPr/>
      </xdr:nvSpPr>
      <xdr:spPr>
        <a:xfrm>
          <a:off x="323851" y="7148234"/>
          <a:ext cx="8482852" cy="4199109"/>
        </a:xfrm>
        <a:prstGeom prst="rect">
          <a:avLst/>
        </a:prstGeom>
        <a:noFill/>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xdr:col>
      <xdr:colOff>0</xdr:colOff>
      <xdr:row>43</xdr:row>
      <xdr:rowOff>149207</xdr:rowOff>
    </xdr:from>
    <xdr:to>
      <xdr:col>89</xdr:col>
      <xdr:colOff>12728</xdr:colOff>
      <xdr:row>64</xdr:row>
      <xdr:rowOff>45946</xdr:rowOff>
    </xdr:to>
    <xdr:graphicFrame macro="">
      <xdr:nvGraphicFramePr>
        <xdr:cNvPr id="15" name="グラフ 14">
          <a:extLst>
            <a:ext uri="{FF2B5EF4-FFF2-40B4-BE49-F238E27FC236}">
              <a16:creationId xmlns:a16="http://schemas.microsoft.com/office/drawing/2014/main" id="{B67A6956-6372-4D84-994D-289B4637B5E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94</xdr:col>
      <xdr:colOff>37943</xdr:colOff>
      <xdr:row>45</xdr:row>
      <xdr:rowOff>39304</xdr:rowOff>
    </xdr:from>
    <xdr:to>
      <xdr:col>178</xdr:col>
      <xdr:colOff>37943</xdr:colOff>
      <xdr:row>62</xdr:row>
      <xdr:rowOff>66947</xdr:rowOff>
    </xdr:to>
    <xdr:graphicFrame macro="">
      <xdr:nvGraphicFramePr>
        <xdr:cNvPr id="16" name="グラフ 15">
          <a:extLst>
            <a:ext uri="{FF2B5EF4-FFF2-40B4-BE49-F238E27FC236}">
              <a16:creationId xmlns:a16="http://schemas.microsoft.com/office/drawing/2014/main" id="{6452F9D6-117F-413A-B7AF-56414F21C4B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187</xdr:col>
      <xdr:colOff>3922</xdr:colOff>
      <xdr:row>40</xdr:row>
      <xdr:rowOff>34740</xdr:rowOff>
    </xdr:from>
    <xdr:to>
      <xdr:col>364</xdr:col>
      <xdr:colOff>40853</xdr:colOff>
      <xdr:row>64</xdr:row>
      <xdr:rowOff>119049</xdr:rowOff>
    </xdr:to>
    <xdr:sp macro="" textlink="">
      <xdr:nvSpPr>
        <xdr:cNvPr id="17" name="正方形/長方形 16">
          <a:extLst>
            <a:ext uri="{FF2B5EF4-FFF2-40B4-BE49-F238E27FC236}">
              <a16:creationId xmlns:a16="http://schemas.microsoft.com/office/drawing/2014/main" id="{A56E8ED1-A401-41EA-9F86-682BE3F7A7A4}"/>
            </a:ext>
          </a:extLst>
        </xdr:cNvPr>
        <xdr:cNvSpPr/>
      </xdr:nvSpPr>
      <xdr:spPr>
        <a:xfrm>
          <a:off x="9081247" y="7159440"/>
          <a:ext cx="8466556" cy="4199109"/>
        </a:xfrm>
        <a:prstGeom prst="rect">
          <a:avLst/>
        </a:prstGeom>
        <a:noFill/>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7</xdr:col>
      <xdr:colOff>3922</xdr:colOff>
      <xdr:row>17</xdr:row>
      <xdr:rowOff>8346</xdr:rowOff>
    </xdr:from>
    <xdr:ext cx="1266116" cy="325730"/>
    <xdr:sp macro="" textlink="">
      <xdr:nvSpPr>
        <xdr:cNvPr id="18" name="テキスト ボックス 17">
          <a:extLst>
            <a:ext uri="{FF2B5EF4-FFF2-40B4-BE49-F238E27FC236}">
              <a16:creationId xmlns:a16="http://schemas.microsoft.com/office/drawing/2014/main" id="{3EF51118-36AB-4C1E-A19F-4D5A82D04669}"/>
            </a:ext>
          </a:extLst>
        </xdr:cNvPr>
        <xdr:cNvSpPr txBox="1"/>
      </xdr:nvSpPr>
      <xdr:spPr>
        <a:xfrm>
          <a:off x="508747" y="3218271"/>
          <a:ext cx="1266116" cy="3257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r>
            <a:rPr kumimoji="1" lang="ja-JP" altLang="en-US" sz="1400" b="1">
              <a:latin typeface="ＭＳ ゴシック" panose="020B0609070205080204" pitchFamily="49" charset="-128"/>
              <a:ea typeface="ＭＳ ゴシック" panose="020B0609070205080204" pitchFamily="49" charset="-128"/>
            </a:rPr>
            <a:t>○事業の状況</a:t>
          </a:r>
        </a:p>
      </xdr:txBody>
    </xdr:sp>
    <xdr:clientData/>
  </xdr:oneCellAnchor>
  <xdr:oneCellAnchor>
    <xdr:from>
      <xdr:col>7</xdr:col>
      <xdr:colOff>3922</xdr:colOff>
      <xdr:row>40</xdr:row>
      <xdr:rowOff>97993</xdr:rowOff>
    </xdr:from>
    <xdr:ext cx="1626599" cy="325730"/>
    <xdr:sp macro="" textlink="">
      <xdr:nvSpPr>
        <xdr:cNvPr id="19" name="テキスト ボックス 18">
          <a:extLst>
            <a:ext uri="{FF2B5EF4-FFF2-40B4-BE49-F238E27FC236}">
              <a16:creationId xmlns:a16="http://schemas.microsoft.com/office/drawing/2014/main" id="{63BFADBB-2BE0-4818-8907-3E6A2E8377E6}"/>
            </a:ext>
          </a:extLst>
        </xdr:cNvPr>
        <xdr:cNvSpPr txBox="1"/>
      </xdr:nvSpPr>
      <xdr:spPr>
        <a:xfrm>
          <a:off x="508747" y="7222693"/>
          <a:ext cx="1626599" cy="3257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r>
            <a:rPr kumimoji="1" lang="ja-JP" altLang="en-US" sz="1400" b="1">
              <a:latin typeface="ＭＳ ゴシック" panose="020B0609070205080204" pitchFamily="49" charset="-128"/>
              <a:ea typeface="ＭＳ ゴシック" panose="020B0609070205080204" pitchFamily="49" charset="-128"/>
            </a:rPr>
            <a:t>○独立採算の状況</a:t>
          </a:r>
        </a:p>
      </xdr:txBody>
    </xdr:sp>
    <xdr:clientData/>
  </xdr:oneCellAnchor>
  <xdr:oneCellAnchor>
    <xdr:from>
      <xdr:col>189</xdr:col>
      <xdr:colOff>20731</xdr:colOff>
      <xdr:row>40</xdr:row>
      <xdr:rowOff>97993</xdr:rowOff>
    </xdr:from>
    <xdr:ext cx="1987082" cy="325730"/>
    <xdr:sp macro="" textlink="">
      <xdr:nvSpPr>
        <xdr:cNvPr id="20" name="テキスト ボックス 19">
          <a:extLst>
            <a:ext uri="{FF2B5EF4-FFF2-40B4-BE49-F238E27FC236}">
              <a16:creationId xmlns:a16="http://schemas.microsoft.com/office/drawing/2014/main" id="{BE0214FB-DF19-4365-B9DB-214FF2AD26D2}"/>
            </a:ext>
          </a:extLst>
        </xdr:cNvPr>
        <xdr:cNvSpPr txBox="1"/>
      </xdr:nvSpPr>
      <xdr:spPr>
        <a:xfrm>
          <a:off x="9193306" y="7222693"/>
          <a:ext cx="1987082" cy="3257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r>
            <a:rPr kumimoji="1" lang="ja-JP" altLang="en-US" sz="1400" b="1">
              <a:latin typeface="ＭＳ ゴシック" panose="020B0609070205080204" pitchFamily="49" charset="-128"/>
              <a:ea typeface="ＭＳ ゴシック" panose="020B0609070205080204" pitchFamily="49" charset="-128"/>
            </a:rPr>
            <a:t>○資産及び負債の状況</a:t>
          </a:r>
        </a:p>
      </xdr:txBody>
    </xdr:sp>
    <xdr:clientData/>
  </xdr:oneCellAnchor>
  <xdr:twoCellAnchor>
    <xdr:from>
      <xdr:col>190</xdr:col>
      <xdr:colOff>26735</xdr:colOff>
      <xdr:row>45</xdr:row>
      <xdr:rowOff>39304</xdr:rowOff>
    </xdr:from>
    <xdr:to>
      <xdr:col>274</xdr:col>
      <xdr:colOff>26735</xdr:colOff>
      <xdr:row>62</xdr:row>
      <xdr:rowOff>66947</xdr:rowOff>
    </xdr:to>
    <xdr:graphicFrame macro="">
      <xdr:nvGraphicFramePr>
        <xdr:cNvPr id="21" name="グラフ 20">
          <a:extLst>
            <a:ext uri="{FF2B5EF4-FFF2-40B4-BE49-F238E27FC236}">
              <a16:creationId xmlns:a16="http://schemas.microsoft.com/office/drawing/2014/main" id="{6A00C91C-24B1-4E08-A050-436CA29AA5E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278</xdr:col>
      <xdr:colOff>9928</xdr:colOff>
      <xdr:row>45</xdr:row>
      <xdr:rowOff>39304</xdr:rowOff>
    </xdr:from>
    <xdr:to>
      <xdr:col>362</xdr:col>
      <xdr:colOff>9928</xdr:colOff>
      <xdr:row>62</xdr:row>
      <xdr:rowOff>66947</xdr:rowOff>
    </xdr:to>
    <xdr:graphicFrame macro="">
      <xdr:nvGraphicFramePr>
        <xdr:cNvPr id="22" name="グラフ 21">
          <a:extLst>
            <a:ext uri="{FF2B5EF4-FFF2-40B4-BE49-F238E27FC236}">
              <a16:creationId xmlns:a16="http://schemas.microsoft.com/office/drawing/2014/main" id="{981A71C1-1E38-4BAE-B96A-DCBA3507ABB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315</xdr:col>
      <xdr:colOff>20731</xdr:colOff>
      <xdr:row>40</xdr:row>
      <xdr:rowOff>91329</xdr:rowOff>
    </xdr:from>
    <xdr:to>
      <xdr:col>362</xdr:col>
      <xdr:colOff>9525</xdr:colOff>
      <xdr:row>43</xdr:row>
      <xdr:rowOff>94688</xdr:rowOff>
    </xdr:to>
    <xdr:grpSp>
      <xdr:nvGrpSpPr>
        <xdr:cNvPr id="23" name="グループ化 22">
          <a:extLst>
            <a:ext uri="{FF2B5EF4-FFF2-40B4-BE49-F238E27FC236}">
              <a16:creationId xmlns:a16="http://schemas.microsoft.com/office/drawing/2014/main" id="{0A64237F-F0AD-4355-9801-E37A56EE336D}"/>
            </a:ext>
          </a:extLst>
        </xdr:cNvPr>
        <xdr:cNvGrpSpPr/>
      </xdr:nvGrpSpPr>
      <xdr:grpSpPr>
        <a:xfrm>
          <a:off x="17477125" y="7070223"/>
          <a:ext cx="2571535" cy="497927"/>
          <a:chOff x="15464118" y="2936502"/>
          <a:chExt cx="2272105" cy="507677"/>
        </a:xfrm>
      </xdr:grpSpPr>
      <xdr:sp macro="" textlink="">
        <xdr:nvSpPr>
          <xdr:cNvPr id="24" name="テキスト ボックス 23">
            <a:extLst>
              <a:ext uri="{FF2B5EF4-FFF2-40B4-BE49-F238E27FC236}">
                <a16:creationId xmlns:a16="http://schemas.microsoft.com/office/drawing/2014/main" id="{3CFB4990-7219-417B-9148-EDECF47C2A19}"/>
              </a:ext>
            </a:extLst>
          </xdr:cNvPr>
          <xdr:cNvSpPr txBox="1"/>
        </xdr:nvSpPr>
        <xdr:spPr>
          <a:xfrm>
            <a:off x="15464118" y="2936502"/>
            <a:ext cx="2266389" cy="503704"/>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sp macro="" textlink="">
        <xdr:nvSpPr>
          <xdr:cNvPr id="25" name="テキスト ボックス 24">
            <a:extLst>
              <a:ext uri="{FF2B5EF4-FFF2-40B4-BE49-F238E27FC236}">
                <a16:creationId xmlns:a16="http://schemas.microsoft.com/office/drawing/2014/main" id="{80425B7D-EB40-4D4B-86FF-6EF0AB371641}"/>
              </a:ext>
            </a:extLst>
          </xdr:cNvPr>
          <xdr:cNvSpPr txBox="1"/>
        </xdr:nvSpPr>
        <xdr:spPr>
          <a:xfrm>
            <a:off x="15764214" y="2940998"/>
            <a:ext cx="1633383" cy="270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l"/>
            <a:r>
              <a:rPr kumimoji="1" lang="ja-JP" altLang="en-US" sz="1100" b="1">
                <a:solidFill>
                  <a:srgbClr val="3366FF"/>
                </a:solidFill>
                <a:latin typeface="ＭＳ ゴシック" panose="020B0609070205080204" pitchFamily="49" charset="-128"/>
                <a:ea typeface="ＭＳ ゴシック" panose="020B0609070205080204" pitchFamily="49" charset="-128"/>
              </a:rPr>
              <a:t>当該団体値（当該値）</a:t>
            </a:r>
          </a:p>
        </xdr:txBody>
      </xdr:sp>
      <xdr:sp macro="" textlink="">
        <xdr:nvSpPr>
          <xdr:cNvPr id="26" name="テキスト ボックス 25">
            <a:extLst>
              <a:ext uri="{FF2B5EF4-FFF2-40B4-BE49-F238E27FC236}">
                <a16:creationId xmlns:a16="http://schemas.microsoft.com/office/drawing/2014/main" id="{0CBC1F20-FB35-41DC-8705-C4AC749AD73A}"/>
              </a:ext>
            </a:extLst>
          </xdr:cNvPr>
          <xdr:cNvSpPr txBox="1"/>
        </xdr:nvSpPr>
        <xdr:spPr>
          <a:xfrm>
            <a:off x="15764214" y="3173805"/>
            <a:ext cx="1972009" cy="270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l"/>
            <a:r>
              <a:rPr kumimoji="1" lang="ja-JP" altLang="en-US" sz="1100" b="1">
                <a:solidFill>
                  <a:srgbClr val="FF5050"/>
                </a:solidFill>
                <a:latin typeface="ＭＳ ゴシック" panose="020B0609070205080204" pitchFamily="49" charset="-128"/>
                <a:ea typeface="ＭＳ ゴシック" panose="020B0609070205080204" pitchFamily="49" charset="-128"/>
              </a:rPr>
              <a:t>公営企業平均値（平均値）</a:t>
            </a:r>
          </a:p>
        </xdr:txBody>
      </xdr:sp>
      <xdr:sp macro="" textlink="">
        <xdr:nvSpPr>
          <xdr:cNvPr id="27" name="正方形/長方形 26">
            <a:extLst>
              <a:ext uri="{FF2B5EF4-FFF2-40B4-BE49-F238E27FC236}">
                <a16:creationId xmlns:a16="http://schemas.microsoft.com/office/drawing/2014/main" id="{E58D1DE2-9DAF-4CAC-87DE-A41C4BBF76CA}"/>
              </a:ext>
            </a:extLst>
          </xdr:cNvPr>
          <xdr:cNvSpPr/>
        </xdr:nvSpPr>
        <xdr:spPr>
          <a:xfrm>
            <a:off x="15589340" y="3020312"/>
            <a:ext cx="146877" cy="123185"/>
          </a:xfrm>
          <a:prstGeom prst="rect">
            <a:avLst/>
          </a:prstGeom>
          <a:solidFill>
            <a:srgbClr val="3366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28" name="直線コネクタ 27">
            <a:extLst>
              <a:ext uri="{FF2B5EF4-FFF2-40B4-BE49-F238E27FC236}">
                <a16:creationId xmlns:a16="http://schemas.microsoft.com/office/drawing/2014/main" id="{67B6C4FC-CBCC-4C9F-BC65-3CFA2B41493D}"/>
              </a:ext>
            </a:extLst>
          </xdr:cNvPr>
          <xdr:cNvCxnSpPr/>
        </xdr:nvCxnSpPr>
        <xdr:spPr>
          <a:xfrm>
            <a:off x="15569909" y="3290367"/>
            <a:ext cx="183596" cy="0"/>
          </a:xfrm>
          <a:prstGeom prst="line">
            <a:avLst/>
          </a:prstGeom>
          <a:ln w="28575">
            <a:solidFill>
              <a:srgbClr val="FF505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317</xdr:col>
      <xdr:colOff>32338</xdr:colOff>
      <xdr:row>67</xdr:row>
      <xdr:rowOff>80123</xdr:rowOff>
    </xdr:from>
    <xdr:to>
      <xdr:col>364</xdr:col>
      <xdr:colOff>15529</xdr:colOff>
      <xdr:row>70</xdr:row>
      <xdr:rowOff>83484</xdr:rowOff>
    </xdr:to>
    <xdr:grpSp>
      <xdr:nvGrpSpPr>
        <xdr:cNvPr id="29" name="グループ化 28">
          <a:extLst>
            <a:ext uri="{FF2B5EF4-FFF2-40B4-BE49-F238E27FC236}">
              <a16:creationId xmlns:a16="http://schemas.microsoft.com/office/drawing/2014/main" id="{E33069AD-8EF4-4345-A49C-2029A08B0BFD}"/>
            </a:ext>
          </a:extLst>
        </xdr:cNvPr>
        <xdr:cNvGrpSpPr/>
      </xdr:nvGrpSpPr>
      <xdr:grpSpPr>
        <a:xfrm>
          <a:off x="17598636" y="11729931"/>
          <a:ext cx="2565931" cy="497928"/>
          <a:chOff x="15464118" y="2936502"/>
          <a:chExt cx="2266389" cy="507678"/>
        </a:xfrm>
      </xdr:grpSpPr>
      <xdr:sp macro="" textlink="">
        <xdr:nvSpPr>
          <xdr:cNvPr id="30" name="テキスト ボックス 29">
            <a:extLst>
              <a:ext uri="{FF2B5EF4-FFF2-40B4-BE49-F238E27FC236}">
                <a16:creationId xmlns:a16="http://schemas.microsoft.com/office/drawing/2014/main" id="{5750DCAA-22A7-4564-92F9-A1737E3E5B35}"/>
              </a:ext>
            </a:extLst>
          </xdr:cNvPr>
          <xdr:cNvSpPr txBox="1"/>
        </xdr:nvSpPr>
        <xdr:spPr>
          <a:xfrm>
            <a:off x="15464118" y="2936502"/>
            <a:ext cx="2266389" cy="503704"/>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sp macro="" textlink="">
        <xdr:nvSpPr>
          <xdr:cNvPr id="31" name="テキスト ボックス 30">
            <a:extLst>
              <a:ext uri="{FF2B5EF4-FFF2-40B4-BE49-F238E27FC236}">
                <a16:creationId xmlns:a16="http://schemas.microsoft.com/office/drawing/2014/main" id="{1217FA89-5F43-44FA-85CC-DBD144FE8D22}"/>
              </a:ext>
            </a:extLst>
          </xdr:cNvPr>
          <xdr:cNvSpPr txBox="1"/>
        </xdr:nvSpPr>
        <xdr:spPr>
          <a:xfrm>
            <a:off x="15764214" y="2940998"/>
            <a:ext cx="1633383" cy="270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l"/>
            <a:r>
              <a:rPr kumimoji="1" lang="ja-JP" altLang="en-US" sz="1100" b="1">
                <a:solidFill>
                  <a:srgbClr val="3366FF"/>
                </a:solidFill>
                <a:latin typeface="ＭＳ ゴシック" panose="020B0609070205080204" pitchFamily="49" charset="-128"/>
                <a:ea typeface="ＭＳ ゴシック" panose="020B0609070205080204" pitchFamily="49" charset="-128"/>
              </a:rPr>
              <a:t>当該団体値（当該値）</a:t>
            </a:r>
          </a:p>
        </xdr:txBody>
      </xdr:sp>
      <xdr:sp macro="" textlink="">
        <xdr:nvSpPr>
          <xdr:cNvPr id="32" name="テキスト ボックス 31">
            <a:extLst>
              <a:ext uri="{FF2B5EF4-FFF2-40B4-BE49-F238E27FC236}">
                <a16:creationId xmlns:a16="http://schemas.microsoft.com/office/drawing/2014/main" id="{F08ACCF8-418F-4C20-8A3A-8614AA0F549C}"/>
              </a:ext>
            </a:extLst>
          </xdr:cNvPr>
          <xdr:cNvSpPr txBox="1"/>
        </xdr:nvSpPr>
        <xdr:spPr>
          <a:xfrm>
            <a:off x="15764214" y="3173806"/>
            <a:ext cx="1950451" cy="270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l"/>
            <a:r>
              <a:rPr kumimoji="1" lang="ja-JP" altLang="en-US" sz="1100" b="1">
                <a:solidFill>
                  <a:srgbClr val="FF5050"/>
                </a:solidFill>
                <a:latin typeface="ＭＳ ゴシック" panose="020B0609070205080204" pitchFamily="49" charset="-128"/>
                <a:ea typeface="ＭＳ ゴシック" panose="020B0609070205080204" pitchFamily="49" charset="-128"/>
              </a:rPr>
              <a:t>公営企業平均値（平均値）</a:t>
            </a:r>
          </a:p>
        </xdr:txBody>
      </xdr:sp>
      <xdr:sp macro="" textlink="">
        <xdr:nvSpPr>
          <xdr:cNvPr id="33" name="正方形/長方形 32">
            <a:extLst>
              <a:ext uri="{FF2B5EF4-FFF2-40B4-BE49-F238E27FC236}">
                <a16:creationId xmlns:a16="http://schemas.microsoft.com/office/drawing/2014/main" id="{2C8BCD61-1AA5-4992-BE8D-886FB6FD3287}"/>
              </a:ext>
            </a:extLst>
          </xdr:cNvPr>
          <xdr:cNvSpPr/>
        </xdr:nvSpPr>
        <xdr:spPr>
          <a:xfrm>
            <a:off x="15589340" y="3020312"/>
            <a:ext cx="146877" cy="123185"/>
          </a:xfrm>
          <a:prstGeom prst="rect">
            <a:avLst/>
          </a:prstGeom>
          <a:solidFill>
            <a:srgbClr val="3366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34" name="直線コネクタ 33">
            <a:extLst>
              <a:ext uri="{FF2B5EF4-FFF2-40B4-BE49-F238E27FC236}">
                <a16:creationId xmlns:a16="http://schemas.microsoft.com/office/drawing/2014/main" id="{D50C3CD5-DF73-45E7-BDB0-24DBE93D892B}"/>
              </a:ext>
            </a:extLst>
          </xdr:cNvPr>
          <xdr:cNvCxnSpPr/>
        </xdr:nvCxnSpPr>
        <xdr:spPr>
          <a:xfrm>
            <a:off x="15569909" y="3290367"/>
            <a:ext cx="183596" cy="0"/>
          </a:xfrm>
          <a:prstGeom prst="line">
            <a:avLst/>
          </a:prstGeom>
          <a:ln w="28575">
            <a:solidFill>
              <a:srgbClr val="FF505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223</xdr:col>
      <xdr:colOff>3922</xdr:colOff>
      <xdr:row>67</xdr:row>
      <xdr:rowOff>80123</xdr:rowOff>
    </xdr:from>
    <xdr:to>
      <xdr:col>273</xdr:col>
      <xdr:colOff>0</xdr:colOff>
      <xdr:row>70</xdr:row>
      <xdr:rowOff>83483</xdr:rowOff>
    </xdr:to>
    <xdr:grpSp>
      <xdr:nvGrpSpPr>
        <xdr:cNvPr id="35" name="グループ化 34">
          <a:extLst>
            <a:ext uri="{FF2B5EF4-FFF2-40B4-BE49-F238E27FC236}">
              <a16:creationId xmlns:a16="http://schemas.microsoft.com/office/drawing/2014/main" id="{A6A2922E-E20D-46F5-9AC6-8C836B25CD12}"/>
            </a:ext>
          </a:extLst>
        </xdr:cNvPr>
        <xdr:cNvGrpSpPr/>
      </xdr:nvGrpSpPr>
      <xdr:grpSpPr>
        <a:xfrm>
          <a:off x="12423057" y="11729931"/>
          <a:ext cx="2743674" cy="497927"/>
          <a:chOff x="15312438" y="2936502"/>
          <a:chExt cx="2422228" cy="507677"/>
        </a:xfrm>
      </xdr:grpSpPr>
      <xdr:sp macro="" textlink="">
        <xdr:nvSpPr>
          <xdr:cNvPr id="36" name="テキスト ボックス 35">
            <a:extLst>
              <a:ext uri="{FF2B5EF4-FFF2-40B4-BE49-F238E27FC236}">
                <a16:creationId xmlns:a16="http://schemas.microsoft.com/office/drawing/2014/main" id="{9B613F91-E431-423A-AB70-92BCD7E5A238}"/>
              </a:ext>
            </a:extLst>
          </xdr:cNvPr>
          <xdr:cNvSpPr txBox="1"/>
        </xdr:nvSpPr>
        <xdr:spPr>
          <a:xfrm>
            <a:off x="15312438" y="2936502"/>
            <a:ext cx="2418070" cy="503704"/>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sp macro="" textlink="">
        <xdr:nvSpPr>
          <xdr:cNvPr id="37" name="テキスト ボックス 36">
            <a:extLst>
              <a:ext uri="{FF2B5EF4-FFF2-40B4-BE49-F238E27FC236}">
                <a16:creationId xmlns:a16="http://schemas.microsoft.com/office/drawing/2014/main" id="{FF8DAF89-F869-4C3D-9ABE-3C4F2CB3657B}"/>
              </a:ext>
            </a:extLst>
          </xdr:cNvPr>
          <xdr:cNvSpPr txBox="1"/>
        </xdr:nvSpPr>
        <xdr:spPr>
          <a:xfrm>
            <a:off x="15629742" y="2940998"/>
            <a:ext cx="1631318" cy="270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l"/>
            <a:r>
              <a:rPr kumimoji="1" lang="ja-JP" altLang="en-US" sz="1100" b="1">
                <a:solidFill>
                  <a:srgbClr val="3366FF"/>
                </a:solidFill>
                <a:latin typeface="ＭＳ ゴシック" panose="020B0609070205080204" pitchFamily="49" charset="-128"/>
                <a:ea typeface="ＭＳ ゴシック" panose="020B0609070205080204" pitchFamily="49" charset="-128"/>
              </a:rPr>
              <a:t>当該団体値（当該値）</a:t>
            </a:r>
          </a:p>
        </xdr:txBody>
      </xdr:sp>
      <xdr:sp macro="" textlink="">
        <xdr:nvSpPr>
          <xdr:cNvPr id="38" name="テキスト ボックス 37">
            <a:extLst>
              <a:ext uri="{FF2B5EF4-FFF2-40B4-BE49-F238E27FC236}">
                <a16:creationId xmlns:a16="http://schemas.microsoft.com/office/drawing/2014/main" id="{2C221301-CCA6-4BF7-AFCD-0E0A7937E97C}"/>
              </a:ext>
            </a:extLst>
          </xdr:cNvPr>
          <xdr:cNvSpPr txBox="1"/>
        </xdr:nvSpPr>
        <xdr:spPr>
          <a:xfrm>
            <a:off x="15629741" y="3173805"/>
            <a:ext cx="2104925" cy="270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l"/>
            <a:r>
              <a:rPr kumimoji="1" lang="ja-JP" altLang="en-US" sz="1100" b="1">
                <a:solidFill>
                  <a:srgbClr val="FF5050"/>
                </a:solidFill>
                <a:latin typeface="ＭＳ ゴシック" panose="020B0609070205080204" pitchFamily="49" charset="-128"/>
                <a:ea typeface="ＭＳ ゴシック" panose="020B0609070205080204" pitchFamily="49" charset="-128"/>
              </a:rPr>
              <a:t>民間事業者平均値（平均値）</a:t>
            </a:r>
          </a:p>
        </xdr:txBody>
      </xdr:sp>
      <xdr:sp macro="" textlink="">
        <xdr:nvSpPr>
          <xdr:cNvPr id="39" name="正方形/長方形 38">
            <a:extLst>
              <a:ext uri="{FF2B5EF4-FFF2-40B4-BE49-F238E27FC236}">
                <a16:creationId xmlns:a16="http://schemas.microsoft.com/office/drawing/2014/main" id="{F7656A58-CF7A-4BDA-A2C5-D56C7480DE19}"/>
              </a:ext>
            </a:extLst>
          </xdr:cNvPr>
          <xdr:cNvSpPr/>
        </xdr:nvSpPr>
        <xdr:spPr>
          <a:xfrm>
            <a:off x="15454868" y="3020312"/>
            <a:ext cx="146877" cy="123185"/>
          </a:xfrm>
          <a:prstGeom prst="rect">
            <a:avLst/>
          </a:prstGeom>
          <a:solidFill>
            <a:srgbClr val="3366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40" name="直線コネクタ 39">
            <a:extLst>
              <a:ext uri="{FF2B5EF4-FFF2-40B4-BE49-F238E27FC236}">
                <a16:creationId xmlns:a16="http://schemas.microsoft.com/office/drawing/2014/main" id="{D80A3322-F69E-4A39-88C4-D862E45C7D6F}"/>
              </a:ext>
            </a:extLst>
          </xdr:cNvPr>
          <xdr:cNvCxnSpPr/>
        </xdr:nvCxnSpPr>
        <xdr:spPr>
          <a:xfrm>
            <a:off x="15435437" y="3290367"/>
            <a:ext cx="183596" cy="0"/>
          </a:xfrm>
          <a:prstGeom prst="line">
            <a:avLst/>
          </a:prstGeom>
          <a:ln w="28575">
            <a:solidFill>
              <a:srgbClr val="FF505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188</xdr:col>
      <xdr:colOff>43543</xdr:colOff>
      <xdr:row>70</xdr:row>
      <xdr:rowOff>160413</xdr:rowOff>
    </xdr:from>
    <xdr:to>
      <xdr:col>272</xdr:col>
      <xdr:colOff>43543</xdr:colOff>
      <xdr:row>88</xdr:row>
      <xdr:rowOff>66675</xdr:rowOff>
    </xdr:to>
    <xdr:graphicFrame macro="">
      <xdr:nvGraphicFramePr>
        <xdr:cNvPr id="41" name="グラフ 40">
          <a:extLst>
            <a:ext uri="{FF2B5EF4-FFF2-40B4-BE49-F238E27FC236}">
              <a16:creationId xmlns:a16="http://schemas.microsoft.com/office/drawing/2014/main" id="{1A55626D-87AE-4E54-AFFB-9BC673C0213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96</xdr:col>
      <xdr:colOff>47468</xdr:colOff>
      <xdr:row>70</xdr:row>
      <xdr:rowOff>160413</xdr:rowOff>
    </xdr:from>
    <xdr:to>
      <xdr:col>180</xdr:col>
      <xdr:colOff>47468</xdr:colOff>
      <xdr:row>88</xdr:row>
      <xdr:rowOff>66675</xdr:rowOff>
    </xdr:to>
    <xdr:graphicFrame macro="">
      <xdr:nvGraphicFramePr>
        <xdr:cNvPr id="42" name="グラフ 41">
          <a:extLst>
            <a:ext uri="{FF2B5EF4-FFF2-40B4-BE49-F238E27FC236}">
              <a16:creationId xmlns:a16="http://schemas.microsoft.com/office/drawing/2014/main" id="{F8B4F8D7-B30F-4E4E-99C7-DE888463EDE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5</xdr:col>
      <xdr:colOff>12728</xdr:colOff>
      <xdr:row>70</xdr:row>
      <xdr:rowOff>160414</xdr:rowOff>
    </xdr:from>
    <xdr:to>
      <xdr:col>89</xdr:col>
      <xdr:colOff>12728</xdr:colOff>
      <xdr:row>88</xdr:row>
      <xdr:rowOff>66676</xdr:rowOff>
    </xdr:to>
    <xdr:graphicFrame macro="">
      <xdr:nvGraphicFramePr>
        <xdr:cNvPr id="43" name="グラフ 42">
          <a:extLst>
            <a:ext uri="{FF2B5EF4-FFF2-40B4-BE49-F238E27FC236}">
              <a16:creationId xmlns:a16="http://schemas.microsoft.com/office/drawing/2014/main" id="{828702BB-3FD2-4A36-9225-23ED73EF3D8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280</xdr:col>
      <xdr:colOff>15529</xdr:colOff>
      <xdr:row>70</xdr:row>
      <xdr:rowOff>160413</xdr:rowOff>
    </xdr:from>
    <xdr:to>
      <xdr:col>364</xdr:col>
      <xdr:colOff>15529</xdr:colOff>
      <xdr:row>88</xdr:row>
      <xdr:rowOff>66675</xdr:rowOff>
    </xdr:to>
    <xdr:graphicFrame macro="">
      <xdr:nvGraphicFramePr>
        <xdr:cNvPr id="44" name="グラフ 43">
          <a:extLst>
            <a:ext uri="{FF2B5EF4-FFF2-40B4-BE49-F238E27FC236}">
              <a16:creationId xmlns:a16="http://schemas.microsoft.com/office/drawing/2014/main" id="{1825309A-D273-42C6-BC68-9FE72A92D31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278</xdr:col>
      <xdr:colOff>9928</xdr:colOff>
      <xdr:row>21</xdr:row>
      <xdr:rowOff>138000</xdr:rowOff>
    </xdr:from>
    <xdr:to>
      <xdr:col>362</xdr:col>
      <xdr:colOff>9928</xdr:colOff>
      <xdr:row>39</xdr:row>
      <xdr:rowOff>76200</xdr:rowOff>
    </xdr:to>
    <xdr:graphicFrame macro="">
      <xdr:nvGraphicFramePr>
        <xdr:cNvPr id="45" name="グラフ 44">
          <a:extLst>
            <a:ext uri="{FF2B5EF4-FFF2-40B4-BE49-F238E27FC236}">
              <a16:creationId xmlns:a16="http://schemas.microsoft.com/office/drawing/2014/main" id="{1DC39FF7-5EEE-4C95-B101-1536508BA35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290</xdr:col>
      <xdr:colOff>28575</xdr:colOff>
      <xdr:row>34</xdr:row>
      <xdr:rowOff>153781</xdr:rowOff>
    </xdr:from>
    <xdr:to>
      <xdr:col>360</xdr:col>
      <xdr:colOff>9525</xdr:colOff>
      <xdr:row>34</xdr:row>
      <xdr:rowOff>153781</xdr:rowOff>
    </xdr:to>
    <xdr:cxnSp macro="">
      <xdr:nvCxnSpPr>
        <xdr:cNvPr id="46" name="直線コネクタ 45">
          <a:extLst>
            <a:ext uri="{FF2B5EF4-FFF2-40B4-BE49-F238E27FC236}">
              <a16:creationId xmlns:a16="http://schemas.microsoft.com/office/drawing/2014/main" id="{6FD9E6B1-CD34-47B2-B25B-B16D12B6544F}"/>
            </a:ext>
          </a:extLst>
        </xdr:cNvPr>
        <xdr:cNvCxnSpPr/>
      </xdr:nvCxnSpPr>
      <xdr:spPr>
        <a:xfrm>
          <a:off x="14011275" y="6278356"/>
          <a:ext cx="3314700" cy="0"/>
        </a:xfrm>
        <a:prstGeom prst="line">
          <a:avLst/>
        </a:prstGeom>
        <a:ln w="28575">
          <a:solidFill>
            <a:srgbClr val="00B05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131</xdr:col>
      <xdr:colOff>44743</xdr:colOff>
      <xdr:row>40</xdr:row>
      <xdr:rowOff>82763</xdr:rowOff>
    </xdr:from>
    <xdr:to>
      <xdr:col>178</xdr:col>
      <xdr:colOff>28573</xdr:colOff>
      <xdr:row>43</xdr:row>
      <xdr:rowOff>86122</xdr:rowOff>
    </xdr:to>
    <xdr:grpSp>
      <xdr:nvGrpSpPr>
        <xdr:cNvPr id="47" name="グループ化 46">
          <a:extLst>
            <a:ext uri="{FF2B5EF4-FFF2-40B4-BE49-F238E27FC236}">
              <a16:creationId xmlns:a16="http://schemas.microsoft.com/office/drawing/2014/main" id="{2D1AA9B5-33BE-4DE2-953B-117F13575D16}"/>
            </a:ext>
          </a:extLst>
        </xdr:cNvPr>
        <xdr:cNvGrpSpPr/>
      </xdr:nvGrpSpPr>
      <xdr:grpSpPr>
        <a:xfrm>
          <a:off x="7408301" y="7061657"/>
          <a:ext cx="2566570" cy="497927"/>
          <a:chOff x="15464118" y="2936502"/>
          <a:chExt cx="2267042" cy="507677"/>
        </a:xfrm>
      </xdr:grpSpPr>
      <xdr:sp macro="" textlink="">
        <xdr:nvSpPr>
          <xdr:cNvPr id="48" name="テキスト ボックス 47">
            <a:extLst>
              <a:ext uri="{FF2B5EF4-FFF2-40B4-BE49-F238E27FC236}">
                <a16:creationId xmlns:a16="http://schemas.microsoft.com/office/drawing/2014/main" id="{241B3201-EA5A-41D4-8E87-F82A09C33046}"/>
              </a:ext>
            </a:extLst>
          </xdr:cNvPr>
          <xdr:cNvSpPr txBox="1"/>
        </xdr:nvSpPr>
        <xdr:spPr>
          <a:xfrm>
            <a:off x="15464118" y="2936502"/>
            <a:ext cx="2266389" cy="503704"/>
          </a:xfrm>
          <a:prstGeom prst="rect">
            <a:avLst/>
          </a:prstGeom>
          <a:noFill/>
          <a:ln w="9525" cmpd="sng">
            <a:solidFill>
              <a:sysClr val="windowText" lastClr="00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sp macro="" textlink="">
        <xdr:nvSpPr>
          <xdr:cNvPr id="49" name="テキスト ボックス 48">
            <a:extLst>
              <a:ext uri="{FF2B5EF4-FFF2-40B4-BE49-F238E27FC236}">
                <a16:creationId xmlns:a16="http://schemas.microsoft.com/office/drawing/2014/main" id="{1B91F92D-B372-4527-BF6B-7F4A2E40706D}"/>
              </a:ext>
            </a:extLst>
          </xdr:cNvPr>
          <xdr:cNvSpPr txBox="1"/>
        </xdr:nvSpPr>
        <xdr:spPr>
          <a:xfrm>
            <a:off x="15764214" y="2940998"/>
            <a:ext cx="1633384" cy="270374"/>
          </a:xfrm>
          <a:prstGeom prst="rect">
            <a:avLst/>
          </a:prstGeom>
          <a:noFill/>
          <a:ln w="9525" cmpd="sng">
            <a:noFill/>
          </a:ln>
          <a:effectLst/>
        </xdr:spPr>
        <xdr:txBody>
          <a:bodyPr vertOverflow="overflow" horzOverflow="overflow" wrap="none" rtlCol="0" anchor="ctr">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3366FF"/>
                </a:solidFill>
                <a:effectLst/>
                <a:uLnTx/>
                <a:uFillTx/>
                <a:latin typeface="ＭＳ ゴシック" panose="020B0609070205080204" pitchFamily="49" charset="-128"/>
                <a:ea typeface="ＭＳ ゴシック" panose="020B0609070205080204" pitchFamily="49" charset="-128"/>
                <a:cs typeface="+mn-cs"/>
              </a:rPr>
              <a:t>当該団体値（当該値）</a:t>
            </a:r>
          </a:p>
        </xdr:txBody>
      </xdr:sp>
      <xdr:sp macro="" textlink="">
        <xdr:nvSpPr>
          <xdr:cNvPr id="50" name="テキスト ボックス 49">
            <a:extLst>
              <a:ext uri="{FF2B5EF4-FFF2-40B4-BE49-F238E27FC236}">
                <a16:creationId xmlns:a16="http://schemas.microsoft.com/office/drawing/2014/main" id="{BE56FA29-F11B-49F7-9283-F0DADE4E9C60}"/>
              </a:ext>
            </a:extLst>
          </xdr:cNvPr>
          <xdr:cNvSpPr txBox="1"/>
        </xdr:nvSpPr>
        <xdr:spPr>
          <a:xfrm>
            <a:off x="15764213" y="3173805"/>
            <a:ext cx="1966947" cy="270374"/>
          </a:xfrm>
          <a:prstGeom prst="rect">
            <a:avLst/>
          </a:prstGeom>
          <a:noFill/>
          <a:ln w="9525" cmpd="sng">
            <a:noFill/>
          </a:ln>
          <a:effectLst/>
        </xdr:spPr>
        <xdr:txBody>
          <a:bodyPr vertOverflow="overflow" horzOverflow="overflow" wrap="none" rtlCol="0" anchor="ctr">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5050"/>
                </a:solidFill>
                <a:effectLst/>
                <a:uLnTx/>
                <a:uFillTx/>
                <a:latin typeface="ＭＳ ゴシック" panose="020B0609070205080204" pitchFamily="49" charset="-128"/>
                <a:ea typeface="ＭＳ ゴシック" panose="020B0609070205080204" pitchFamily="49" charset="-128"/>
                <a:cs typeface="+mn-cs"/>
              </a:rPr>
              <a:t>公営企業平均値（平均値）</a:t>
            </a:r>
          </a:p>
        </xdr:txBody>
      </xdr:sp>
      <xdr:sp macro="" textlink="">
        <xdr:nvSpPr>
          <xdr:cNvPr id="51" name="正方形/長方形 50">
            <a:extLst>
              <a:ext uri="{FF2B5EF4-FFF2-40B4-BE49-F238E27FC236}">
                <a16:creationId xmlns:a16="http://schemas.microsoft.com/office/drawing/2014/main" id="{CDF42C62-2583-47C3-AB6A-E2BC847B4B0D}"/>
              </a:ext>
            </a:extLst>
          </xdr:cNvPr>
          <xdr:cNvSpPr/>
        </xdr:nvSpPr>
        <xdr:spPr>
          <a:xfrm>
            <a:off x="15589340" y="3020312"/>
            <a:ext cx="146877" cy="123185"/>
          </a:xfrm>
          <a:prstGeom prst="rect">
            <a:avLst/>
          </a:prstGeom>
          <a:solidFill>
            <a:srgbClr val="3366FF"/>
          </a:solid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cxnSp macro="">
        <xdr:nvCxnSpPr>
          <xdr:cNvPr id="52" name="直線コネクタ 51">
            <a:extLst>
              <a:ext uri="{FF2B5EF4-FFF2-40B4-BE49-F238E27FC236}">
                <a16:creationId xmlns:a16="http://schemas.microsoft.com/office/drawing/2014/main" id="{0A12E891-73C6-4055-AD1D-D7D5482915D8}"/>
              </a:ext>
            </a:extLst>
          </xdr:cNvPr>
          <xdr:cNvCxnSpPr/>
        </xdr:nvCxnSpPr>
        <xdr:spPr>
          <a:xfrm>
            <a:off x="15569909" y="3290367"/>
            <a:ext cx="183596" cy="0"/>
          </a:xfrm>
          <a:prstGeom prst="line">
            <a:avLst/>
          </a:prstGeom>
          <a:noFill/>
          <a:ln w="28575" cap="flat" cmpd="sng" algn="ctr">
            <a:solidFill>
              <a:srgbClr val="FF5050"/>
            </a:solidFill>
            <a:prstDash val="solid"/>
          </a:ln>
          <a:effectLst/>
        </xdr:spPr>
      </xdr:cxn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S90"/>
  <sheetViews>
    <sheetView showGridLines="0" tabSelected="1" zoomScale="52" zoomScaleNormal="52" zoomScaleSheetLayoutView="100" workbookViewId="0"/>
  </sheetViews>
  <sheetFormatPr defaultColWidth="2.625" defaultRowHeight="13.5" x14ac:dyDescent="0.15"/>
  <cols>
    <col min="1" max="1" width="2.625" customWidth="1"/>
    <col min="2" max="2" width="0.875" customWidth="1"/>
    <col min="3" max="277" width="0.625" customWidth="1"/>
    <col min="278" max="278" width="0.875" customWidth="1"/>
    <col min="279" max="280" width="0.5" customWidth="1"/>
    <col min="281" max="367" width="0.625" customWidth="1"/>
    <col min="368" max="372" width="3.75" customWidth="1"/>
    <col min="373" max="383" width="3.125" customWidth="1"/>
    <col min="384" max="384" width="4.5" bestFit="1" customWidth="1"/>
  </cols>
  <sheetData>
    <row r="1" spans="1:383"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row>
    <row r="2" spans="1:383" ht="9.75" customHeight="1" x14ac:dyDescent="0.15">
      <c r="A2" s="2"/>
      <c r="B2" s="117" t="s">
        <v>0</v>
      </c>
      <c r="C2" s="117"/>
      <c r="D2" s="117"/>
      <c r="E2" s="117"/>
      <c r="F2" s="117"/>
      <c r="G2" s="117"/>
      <c r="H2" s="117"/>
      <c r="I2" s="117"/>
      <c r="J2" s="117"/>
      <c r="K2" s="117"/>
      <c r="L2" s="117"/>
      <c r="M2" s="117"/>
      <c r="N2" s="117"/>
      <c r="O2" s="117"/>
      <c r="P2" s="117"/>
      <c r="Q2" s="117"/>
      <c r="R2" s="117"/>
      <c r="S2" s="117"/>
      <c r="T2" s="117"/>
      <c r="U2" s="117"/>
      <c r="V2" s="117"/>
      <c r="W2" s="117"/>
      <c r="X2" s="117"/>
      <c r="Y2" s="117"/>
      <c r="Z2" s="117"/>
      <c r="AA2" s="117"/>
      <c r="AB2" s="117"/>
      <c r="AC2" s="117"/>
      <c r="AD2" s="117"/>
      <c r="AE2" s="117"/>
      <c r="AF2" s="117"/>
      <c r="AG2" s="117"/>
      <c r="AH2" s="117"/>
      <c r="AI2" s="117"/>
      <c r="AJ2" s="117"/>
      <c r="AK2" s="117"/>
      <c r="AL2" s="117"/>
      <c r="AM2" s="117"/>
      <c r="AN2" s="117"/>
      <c r="AO2" s="117"/>
      <c r="AP2" s="117"/>
      <c r="AQ2" s="117"/>
      <c r="AR2" s="117"/>
      <c r="AS2" s="117"/>
      <c r="AT2" s="117"/>
      <c r="AU2" s="117"/>
      <c r="AV2" s="117"/>
      <c r="AW2" s="117"/>
      <c r="AX2" s="117"/>
      <c r="AY2" s="117"/>
      <c r="AZ2" s="117"/>
      <c r="BA2" s="117"/>
      <c r="BB2" s="117"/>
      <c r="BC2" s="117"/>
      <c r="BD2" s="117"/>
      <c r="BE2" s="117"/>
      <c r="BF2" s="117"/>
      <c r="BG2" s="117"/>
      <c r="BH2" s="117"/>
      <c r="BI2" s="117"/>
      <c r="BJ2" s="117"/>
      <c r="BK2" s="117"/>
      <c r="BL2" s="117"/>
      <c r="BM2" s="117"/>
      <c r="BN2" s="117"/>
      <c r="BO2" s="117"/>
      <c r="BP2" s="117"/>
      <c r="BQ2" s="117"/>
      <c r="BR2" s="117"/>
      <c r="BS2" s="117"/>
      <c r="BT2" s="117"/>
      <c r="BU2" s="117"/>
      <c r="BV2" s="117"/>
      <c r="BW2" s="117"/>
      <c r="BX2" s="117"/>
      <c r="BY2" s="117"/>
      <c r="BZ2" s="117"/>
      <c r="CA2" s="117"/>
      <c r="CB2" s="117"/>
      <c r="CC2" s="117"/>
      <c r="CD2" s="117"/>
      <c r="CE2" s="117"/>
      <c r="CF2" s="117"/>
      <c r="CG2" s="117"/>
      <c r="CH2" s="117"/>
      <c r="CI2" s="117"/>
      <c r="CJ2" s="117"/>
      <c r="CK2" s="117"/>
      <c r="CL2" s="117"/>
      <c r="CM2" s="117"/>
      <c r="CN2" s="117"/>
      <c r="CO2" s="117"/>
      <c r="CP2" s="117"/>
      <c r="CQ2" s="117"/>
      <c r="CR2" s="117"/>
      <c r="CS2" s="117"/>
      <c r="CT2" s="117"/>
      <c r="CU2" s="117"/>
      <c r="CV2" s="117"/>
      <c r="CW2" s="117"/>
      <c r="CX2" s="117"/>
      <c r="CY2" s="117"/>
      <c r="CZ2" s="117"/>
      <c r="DA2" s="117"/>
      <c r="DB2" s="117"/>
      <c r="DC2" s="117"/>
      <c r="DD2" s="117"/>
      <c r="DE2" s="117"/>
      <c r="DF2" s="117"/>
      <c r="DG2" s="117"/>
      <c r="DH2" s="117"/>
      <c r="DI2" s="117"/>
      <c r="DJ2" s="117"/>
      <c r="DK2" s="117"/>
      <c r="DL2" s="117"/>
      <c r="DM2" s="117"/>
      <c r="DN2" s="117"/>
      <c r="DO2" s="117"/>
      <c r="DP2" s="117"/>
      <c r="DQ2" s="117"/>
      <c r="DR2" s="117"/>
      <c r="DS2" s="117"/>
      <c r="DT2" s="117"/>
      <c r="DU2" s="117"/>
      <c r="DV2" s="117"/>
      <c r="DW2" s="117"/>
      <c r="DX2" s="117"/>
      <c r="DY2" s="117"/>
      <c r="DZ2" s="117"/>
      <c r="EA2" s="117"/>
      <c r="EB2" s="117"/>
      <c r="EC2" s="117"/>
      <c r="ED2" s="117"/>
      <c r="EE2" s="117"/>
      <c r="EF2" s="117"/>
      <c r="EG2" s="117"/>
      <c r="EH2" s="117"/>
      <c r="EI2" s="117"/>
      <c r="EJ2" s="117"/>
      <c r="EK2" s="117"/>
      <c r="EL2" s="117"/>
      <c r="EM2" s="117"/>
      <c r="EN2" s="117"/>
      <c r="EO2" s="117"/>
      <c r="EP2" s="117"/>
      <c r="EQ2" s="117"/>
      <c r="ER2" s="117"/>
      <c r="ES2" s="117"/>
      <c r="ET2" s="117"/>
      <c r="EU2" s="117"/>
      <c r="EV2" s="117"/>
      <c r="EW2" s="117"/>
      <c r="EX2" s="117"/>
      <c r="EY2" s="117"/>
      <c r="EZ2" s="117"/>
      <c r="FA2" s="117"/>
      <c r="FB2" s="117"/>
      <c r="FC2" s="117"/>
      <c r="FD2" s="117"/>
      <c r="FE2" s="117"/>
      <c r="FF2" s="117"/>
      <c r="FG2" s="117"/>
      <c r="FH2" s="117"/>
      <c r="FI2" s="117"/>
      <c r="FJ2" s="117"/>
      <c r="FK2" s="117"/>
      <c r="FL2" s="117"/>
      <c r="FM2" s="117"/>
      <c r="FN2" s="117"/>
      <c r="FO2" s="117"/>
      <c r="FP2" s="117"/>
      <c r="FQ2" s="117"/>
      <c r="FR2" s="117"/>
      <c r="FS2" s="117"/>
      <c r="FT2" s="117"/>
      <c r="FU2" s="117"/>
      <c r="FV2" s="117"/>
      <c r="FW2" s="117"/>
      <c r="FX2" s="117"/>
      <c r="FY2" s="117"/>
      <c r="FZ2" s="117"/>
      <c r="GA2" s="117"/>
      <c r="GB2" s="117"/>
      <c r="GC2" s="117"/>
      <c r="GD2" s="117"/>
      <c r="GE2" s="117"/>
      <c r="GF2" s="117"/>
      <c r="GG2" s="117"/>
      <c r="GH2" s="117"/>
      <c r="GI2" s="117"/>
      <c r="GJ2" s="117"/>
      <c r="GK2" s="117"/>
      <c r="GL2" s="117"/>
      <c r="GM2" s="117"/>
      <c r="GN2" s="117"/>
      <c r="GO2" s="117"/>
      <c r="GP2" s="117"/>
      <c r="GQ2" s="117"/>
      <c r="GR2" s="117"/>
      <c r="GS2" s="117"/>
      <c r="GT2" s="117"/>
      <c r="GU2" s="117"/>
      <c r="GV2" s="117"/>
      <c r="GW2" s="117"/>
      <c r="GX2" s="117"/>
      <c r="GY2" s="117"/>
      <c r="GZ2" s="117"/>
      <c r="HA2" s="117"/>
      <c r="HB2" s="117"/>
      <c r="HC2" s="117"/>
      <c r="HD2" s="117"/>
      <c r="HE2" s="117"/>
      <c r="HF2" s="117"/>
      <c r="HG2" s="117"/>
      <c r="HH2" s="117"/>
      <c r="HI2" s="117"/>
      <c r="HJ2" s="117"/>
      <c r="HK2" s="117"/>
      <c r="HL2" s="117"/>
      <c r="HM2" s="117"/>
      <c r="HN2" s="117"/>
      <c r="HO2" s="117"/>
      <c r="HP2" s="117"/>
      <c r="HQ2" s="117"/>
      <c r="HR2" s="117"/>
      <c r="HS2" s="117"/>
      <c r="HT2" s="117"/>
      <c r="HU2" s="117"/>
      <c r="HV2" s="117"/>
      <c r="HW2" s="117"/>
      <c r="HX2" s="117"/>
      <c r="HY2" s="117"/>
      <c r="HZ2" s="117"/>
      <c r="IA2" s="117"/>
      <c r="IB2" s="117"/>
      <c r="IC2" s="117"/>
      <c r="ID2" s="117"/>
      <c r="IE2" s="117"/>
      <c r="IF2" s="117"/>
      <c r="IG2" s="117"/>
      <c r="IH2" s="117"/>
      <c r="II2" s="117"/>
      <c r="IJ2" s="117"/>
      <c r="IK2" s="117"/>
      <c r="IL2" s="117"/>
      <c r="IM2" s="117"/>
      <c r="IN2" s="117"/>
      <c r="IO2" s="117"/>
      <c r="IP2" s="117"/>
      <c r="IQ2" s="117"/>
      <c r="IR2" s="117"/>
      <c r="IS2" s="117"/>
      <c r="IT2" s="117"/>
      <c r="IU2" s="117"/>
      <c r="IV2" s="117"/>
      <c r="IW2" s="117"/>
      <c r="IX2" s="117"/>
      <c r="IY2" s="117"/>
      <c r="IZ2" s="117"/>
      <c r="JA2" s="117"/>
      <c r="JB2" s="117"/>
      <c r="JC2" s="117"/>
      <c r="JD2" s="117"/>
      <c r="JE2" s="117"/>
      <c r="JF2" s="117"/>
      <c r="JG2" s="117"/>
      <c r="JH2" s="117"/>
      <c r="JI2" s="117"/>
      <c r="JJ2" s="117"/>
      <c r="JK2" s="117"/>
      <c r="JL2" s="117"/>
      <c r="JM2" s="117"/>
      <c r="JN2" s="117"/>
      <c r="JO2" s="117"/>
      <c r="JP2" s="117"/>
      <c r="JQ2" s="117"/>
      <c r="JR2" s="117"/>
      <c r="JS2" s="117"/>
      <c r="JT2" s="117"/>
      <c r="JU2" s="117"/>
      <c r="JV2" s="117"/>
      <c r="JW2" s="117"/>
      <c r="JX2" s="117"/>
      <c r="JY2" s="117"/>
      <c r="JZ2" s="117"/>
      <c r="KA2" s="117"/>
      <c r="KB2" s="117"/>
      <c r="KC2" s="117"/>
      <c r="KD2" s="117"/>
      <c r="KE2" s="117"/>
      <c r="KF2" s="117"/>
      <c r="KG2" s="117"/>
      <c r="KH2" s="117"/>
      <c r="KI2" s="117"/>
      <c r="KJ2" s="117"/>
      <c r="KK2" s="117"/>
      <c r="KL2" s="117"/>
      <c r="KM2" s="117"/>
      <c r="KN2" s="117"/>
      <c r="KO2" s="117"/>
      <c r="KP2" s="117"/>
      <c r="KQ2" s="117"/>
      <c r="KR2" s="117"/>
      <c r="KS2" s="117"/>
      <c r="KT2" s="117"/>
      <c r="KU2" s="117"/>
      <c r="KV2" s="117"/>
      <c r="KW2" s="117"/>
      <c r="KX2" s="117"/>
      <c r="KY2" s="117"/>
      <c r="KZ2" s="117"/>
      <c r="LA2" s="117"/>
      <c r="LB2" s="117"/>
      <c r="LC2" s="117"/>
      <c r="LD2" s="117"/>
      <c r="LE2" s="117"/>
      <c r="LF2" s="117"/>
      <c r="LG2" s="117"/>
      <c r="LH2" s="117"/>
      <c r="LI2" s="117"/>
      <c r="LJ2" s="117"/>
      <c r="LK2" s="117"/>
      <c r="LL2" s="117"/>
      <c r="LM2" s="117"/>
      <c r="LN2" s="117"/>
      <c r="LO2" s="117"/>
      <c r="LP2" s="117"/>
      <c r="LQ2" s="117"/>
      <c r="LR2" s="117"/>
      <c r="LS2" s="117"/>
      <c r="LT2" s="117"/>
      <c r="LU2" s="117"/>
      <c r="LV2" s="117"/>
      <c r="LW2" s="117"/>
      <c r="LX2" s="117"/>
      <c r="LY2" s="117"/>
      <c r="LZ2" s="117"/>
      <c r="MA2" s="117"/>
      <c r="MB2" s="117"/>
      <c r="MC2" s="117"/>
      <c r="MD2" s="117"/>
      <c r="ME2" s="117"/>
      <c r="MF2" s="117"/>
      <c r="MG2" s="117"/>
      <c r="MH2" s="117"/>
      <c r="MI2" s="117"/>
      <c r="MJ2" s="117"/>
      <c r="MK2" s="117"/>
      <c r="ML2" s="117"/>
      <c r="MM2" s="117"/>
      <c r="MN2" s="117"/>
      <c r="MO2" s="117"/>
      <c r="MP2" s="117"/>
      <c r="MQ2" s="117"/>
      <c r="MR2" s="117"/>
      <c r="MS2" s="117"/>
      <c r="MT2" s="117"/>
      <c r="MU2" s="117"/>
      <c r="MV2" s="117"/>
      <c r="MW2" s="117"/>
      <c r="MX2" s="117"/>
      <c r="MY2" s="117"/>
      <c r="MZ2" s="117"/>
      <c r="NA2" s="117"/>
      <c r="NB2" s="117"/>
      <c r="NC2" s="117"/>
      <c r="ND2" s="117"/>
      <c r="NE2" s="117"/>
      <c r="NF2" s="117"/>
      <c r="NG2" s="117"/>
      <c r="NH2" s="117"/>
      <c r="NI2" s="117"/>
      <c r="NJ2" s="117"/>
      <c r="NK2" s="117"/>
      <c r="NL2" s="117"/>
      <c r="NM2" s="117"/>
      <c r="NN2" s="117"/>
      <c r="NO2" s="117"/>
      <c r="NP2" s="117"/>
      <c r="NQ2" s="117"/>
      <c r="NR2" s="117"/>
      <c r="NS2" s="117"/>
    </row>
    <row r="3" spans="1:383" ht="9.75" customHeight="1" x14ac:dyDescent="0.15">
      <c r="A3" s="2"/>
      <c r="B3" s="117"/>
      <c r="C3" s="117"/>
      <c r="D3" s="117"/>
      <c r="E3" s="117"/>
      <c r="F3" s="117"/>
      <c r="G3" s="117"/>
      <c r="H3" s="117"/>
      <c r="I3" s="117"/>
      <c r="J3" s="117"/>
      <c r="K3" s="117"/>
      <c r="L3" s="117"/>
      <c r="M3" s="117"/>
      <c r="N3" s="117"/>
      <c r="O3" s="117"/>
      <c r="P3" s="117"/>
      <c r="Q3" s="117"/>
      <c r="R3" s="117"/>
      <c r="S3" s="117"/>
      <c r="T3" s="117"/>
      <c r="U3" s="117"/>
      <c r="V3" s="117"/>
      <c r="W3" s="117"/>
      <c r="X3" s="117"/>
      <c r="Y3" s="117"/>
      <c r="Z3" s="117"/>
      <c r="AA3" s="117"/>
      <c r="AB3" s="117"/>
      <c r="AC3" s="117"/>
      <c r="AD3" s="117"/>
      <c r="AE3" s="117"/>
      <c r="AF3" s="117"/>
      <c r="AG3" s="117"/>
      <c r="AH3" s="117"/>
      <c r="AI3" s="117"/>
      <c r="AJ3" s="117"/>
      <c r="AK3" s="117"/>
      <c r="AL3" s="117"/>
      <c r="AM3" s="117"/>
      <c r="AN3" s="117"/>
      <c r="AO3" s="117"/>
      <c r="AP3" s="117"/>
      <c r="AQ3" s="117"/>
      <c r="AR3" s="117"/>
      <c r="AS3" s="117"/>
      <c r="AT3" s="117"/>
      <c r="AU3" s="117"/>
      <c r="AV3" s="117"/>
      <c r="AW3" s="117"/>
      <c r="AX3" s="117"/>
      <c r="AY3" s="117"/>
      <c r="AZ3" s="117"/>
      <c r="BA3" s="117"/>
      <c r="BB3" s="117"/>
      <c r="BC3" s="117"/>
      <c r="BD3" s="117"/>
      <c r="BE3" s="117"/>
      <c r="BF3" s="117"/>
      <c r="BG3" s="117"/>
      <c r="BH3" s="117"/>
      <c r="BI3" s="117"/>
      <c r="BJ3" s="117"/>
      <c r="BK3" s="117"/>
      <c r="BL3" s="117"/>
      <c r="BM3" s="117"/>
      <c r="BN3" s="117"/>
      <c r="BO3" s="117"/>
      <c r="BP3" s="117"/>
      <c r="BQ3" s="117"/>
      <c r="BR3" s="117"/>
      <c r="BS3" s="117"/>
      <c r="BT3" s="117"/>
      <c r="BU3" s="117"/>
      <c r="BV3" s="117"/>
      <c r="BW3" s="117"/>
      <c r="BX3" s="117"/>
      <c r="BY3" s="117"/>
      <c r="BZ3" s="117"/>
      <c r="CA3" s="117"/>
      <c r="CB3" s="117"/>
      <c r="CC3" s="117"/>
      <c r="CD3" s="117"/>
      <c r="CE3" s="117"/>
      <c r="CF3" s="117"/>
      <c r="CG3" s="117"/>
      <c r="CH3" s="117"/>
      <c r="CI3" s="117"/>
      <c r="CJ3" s="117"/>
      <c r="CK3" s="117"/>
      <c r="CL3" s="117"/>
      <c r="CM3" s="117"/>
      <c r="CN3" s="117"/>
      <c r="CO3" s="117"/>
      <c r="CP3" s="117"/>
      <c r="CQ3" s="117"/>
      <c r="CR3" s="117"/>
      <c r="CS3" s="117"/>
      <c r="CT3" s="117"/>
      <c r="CU3" s="117"/>
      <c r="CV3" s="117"/>
      <c r="CW3" s="117"/>
      <c r="CX3" s="117"/>
      <c r="CY3" s="117"/>
      <c r="CZ3" s="117"/>
      <c r="DA3" s="117"/>
      <c r="DB3" s="117"/>
      <c r="DC3" s="117"/>
      <c r="DD3" s="117"/>
      <c r="DE3" s="117"/>
      <c r="DF3" s="117"/>
      <c r="DG3" s="117"/>
      <c r="DH3" s="117"/>
      <c r="DI3" s="117"/>
      <c r="DJ3" s="117"/>
      <c r="DK3" s="117"/>
      <c r="DL3" s="117"/>
      <c r="DM3" s="117"/>
      <c r="DN3" s="117"/>
      <c r="DO3" s="117"/>
      <c r="DP3" s="117"/>
      <c r="DQ3" s="117"/>
      <c r="DR3" s="117"/>
      <c r="DS3" s="117"/>
      <c r="DT3" s="117"/>
      <c r="DU3" s="117"/>
      <c r="DV3" s="117"/>
      <c r="DW3" s="117"/>
      <c r="DX3" s="117"/>
      <c r="DY3" s="117"/>
      <c r="DZ3" s="117"/>
      <c r="EA3" s="117"/>
      <c r="EB3" s="117"/>
      <c r="EC3" s="117"/>
      <c r="ED3" s="117"/>
      <c r="EE3" s="117"/>
      <c r="EF3" s="117"/>
      <c r="EG3" s="117"/>
      <c r="EH3" s="117"/>
      <c r="EI3" s="117"/>
      <c r="EJ3" s="117"/>
      <c r="EK3" s="117"/>
      <c r="EL3" s="117"/>
      <c r="EM3" s="117"/>
      <c r="EN3" s="117"/>
      <c r="EO3" s="117"/>
      <c r="EP3" s="117"/>
      <c r="EQ3" s="117"/>
      <c r="ER3" s="117"/>
      <c r="ES3" s="117"/>
      <c r="ET3" s="117"/>
      <c r="EU3" s="117"/>
      <c r="EV3" s="117"/>
      <c r="EW3" s="117"/>
      <c r="EX3" s="117"/>
      <c r="EY3" s="117"/>
      <c r="EZ3" s="117"/>
      <c r="FA3" s="117"/>
      <c r="FB3" s="117"/>
      <c r="FC3" s="117"/>
      <c r="FD3" s="117"/>
      <c r="FE3" s="117"/>
      <c r="FF3" s="117"/>
      <c r="FG3" s="117"/>
      <c r="FH3" s="117"/>
      <c r="FI3" s="117"/>
      <c r="FJ3" s="117"/>
      <c r="FK3" s="117"/>
      <c r="FL3" s="117"/>
      <c r="FM3" s="117"/>
      <c r="FN3" s="117"/>
      <c r="FO3" s="117"/>
      <c r="FP3" s="117"/>
      <c r="FQ3" s="117"/>
      <c r="FR3" s="117"/>
      <c r="FS3" s="117"/>
      <c r="FT3" s="117"/>
      <c r="FU3" s="117"/>
      <c r="FV3" s="117"/>
      <c r="FW3" s="117"/>
      <c r="FX3" s="117"/>
      <c r="FY3" s="117"/>
      <c r="FZ3" s="117"/>
      <c r="GA3" s="117"/>
      <c r="GB3" s="117"/>
      <c r="GC3" s="117"/>
      <c r="GD3" s="117"/>
      <c r="GE3" s="117"/>
      <c r="GF3" s="117"/>
      <c r="GG3" s="117"/>
      <c r="GH3" s="117"/>
      <c r="GI3" s="117"/>
      <c r="GJ3" s="117"/>
      <c r="GK3" s="117"/>
      <c r="GL3" s="117"/>
      <c r="GM3" s="117"/>
      <c r="GN3" s="117"/>
      <c r="GO3" s="117"/>
      <c r="GP3" s="117"/>
      <c r="GQ3" s="117"/>
      <c r="GR3" s="117"/>
      <c r="GS3" s="117"/>
      <c r="GT3" s="117"/>
      <c r="GU3" s="117"/>
      <c r="GV3" s="117"/>
      <c r="GW3" s="117"/>
      <c r="GX3" s="117"/>
      <c r="GY3" s="117"/>
      <c r="GZ3" s="117"/>
      <c r="HA3" s="117"/>
      <c r="HB3" s="117"/>
      <c r="HC3" s="117"/>
      <c r="HD3" s="117"/>
      <c r="HE3" s="117"/>
      <c r="HF3" s="117"/>
      <c r="HG3" s="117"/>
      <c r="HH3" s="117"/>
      <c r="HI3" s="117"/>
      <c r="HJ3" s="117"/>
      <c r="HK3" s="117"/>
      <c r="HL3" s="117"/>
      <c r="HM3" s="117"/>
      <c r="HN3" s="117"/>
      <c r="HO3" s="117"/>
      <c r="HP3" s="117"/>
      <c r="HQ3" s="117"/>
      <c r="HR3" s="117"/>
      <c r="HS3" s="117"/>
      <c r="HT3" s="117"/>
      <c r="HU3" s="117"/>
      <c r="HV3" s="117"/>
      <c r="HW3" s="117"/>
      <c r="HX3" s="117"/>
      <c r="HY3" s="117"/>
      <c r="HZ3" s="117"/>
      <c r="IA3" s="117"/>
      <c r="IB3" s="117"/>
      <c r="IC3" s="117"/>
      <c r="ID3" s="117"/>
      <c r="IE3" s="117"/>
      <c r="IF3" s="117"/>
      <c r="IG3" s="117"/>
      <c r="IH3" s="117"/>
      <c r="II3" s="117"/>
      <c r="IJ3" s="117"/>
      <c r="IK3" s="117"/>
      <c r="IL3" s="117"/>
      <c r="IM3" s="117"/>
      <c r="IN3" s="117"/>
      <c r="IO3" s="117"/>
      <c r="IP3" s="117"/>
      <c r="IQ3" s="117"/>
      <c r="IR3" s="117"/>
      <c r="IS3" s="117"/>
      <c r="IT3" s="117"/>
      <c r="IU3" s="117"/>
      <c r="IV3" s="117"/>
      <c r="IW3" s="117"/>
      <c r="IX3" s="117"/>
      <c r="IY3" s="117"/>
      <c r="IZ3" s="117"/>
      <c r="JA3" s="117"/>
      <c r="JB3" s="117"/>
      <c r="JC3" s="117"/>
      <c r="JD3" s="117"/>
      <c r="JE3" s="117"/>
      <c r="JF3" s="117"/>
      <c r="JG3" s="117"/>
      <c r="JH3" s="117"/>
      <c r="JI3" s="117"/>
      <c r="JJ3" s="117"/>
      <c r="JK3" s="117"/>
      <c r="JL3" s="117"/>
      <c r="JM3" s="117"/>
      <c r="JN3" s="117"/>
      <c r="JO3" s="117"/>
      <c r="JP3" s="117"/>
      <c r="JQ3" s="117"/>
      <c r="JR3" s="117"/>
      <c r="JS3" s="117"/>
      <c r="JT3" s="117"/>
      <c r="JU3" s="117"/>
      <c r="JV3" s="117"/>
      <c r="JW3" s="117"/>
      <c r="JX3" s="117"/>
      <c r="JY3" s="117"/>
      <c r="JZ3" s="117"/>
      <c r="KA3" s="117"/>
      <c r="KB3" s="117"/>
      <c r="KC3" s="117"/>
      <c r="KD3" s="117"/>
      <c r="KE3" s="117"/>
      <c r="KF3" s="117"/>
      <c r="KG3" s="117"/>
      <c r="KH3" s="117"/>
      <c r="KI3" s="117"/>
      <c r="KJ3" s="117"/>
      <c r="KK3" s="117"/>
      <c r="KL3" s="117"/>
      <c r="KM3" s="117"/>
      <c r="KN3" s="117"/>
      <c r="KO3" s="117"/>
      <c r="KP3" s="117"/>
      <c r="KQ3" s="117"/>
      <c r="KR3" s="117"/>
      <c r="KS3" s="117"/>
      <c r="KT3" s="117"/>
      <c r="KU3" s="117"/>
      <c r="KV3" s="117"/>
      <c r="KW3" s="117"/>
      <c r="KX3" s="117"/>
      <c r="KY3" s="117"/>
      <c r="KZ3" s="117"/>
      <c r="LA3" s="117"/>
      <c r="LB3" s="117"/>
      <c r="LC3" s="117"/>
      <c r="LD3" s="117"/>
      <c r="LE3" s="117"/>
      <c r="LF3" s="117"/>
      <c r="LG3" s="117"/>
      <c r="LH3" s="117"/>
      <c r="LI3" s="117"/>
      <c r="LJ3" s="117"/>
      <c r="LK3" s="117"/>
      <c r="LL3" s="117"/>
      <c r="LM3" s="117"/>
      <c r="LN3" s="117"/>
      <c r="LO3" s="117"/>
      <c r="LP3" s="117"/>
      <c r="LQ3" s="117"/>
      <c r="LR3" s="117"/>
      <c r="LS3" s="117"/>
      <c r="LT3" s="117"/>
      <c r="LU3" s="117"/>
      <c r="LV3" s="117"/>
      <c r="LW3" s="117"/>
      <c r="LX3" s="117"/>
      <c r="LY3" s="117"/>
      <c r="LZ3" s="117"/>
      <c r="MA3" s="117"/>
      <c r="MB3" s="117"/>
      <c r="MC3" s="117"/>
      <c r="MD3" s="117"/>
      <c r="ME3" s="117"/>
      <c r="MF3" s="117"/>
      <c r="MG3" s="117"/>
      <c r="MH3" s="117"/>
      <c r="MI3" s="117"/>
      <c r="MJ3" s="117"/>
      <c r="MK3" s="117"/>
      <c r="ML3" s="117"/>
      <c r="MM3" s="117"/>
      <c r="MN3" s="117"/>
      <c r="MO3" s="117"/>
      <c r="MP3" s="117"/>
      <c r="MQ3" s="117"/>
      <c r="MR3" s="117"/>
      <c r="MS3" s="117"/>
      <c r="MT3" s="117"/>
      <c r="MU3" s="117"/>
      <c r="MV3" s="117"/>
      <c r="MW3" s="117"/>
      <c r="MX3" s="117"/>
      <c r="MY3" s="117"/>
      <c r="MZ3" s="117"/>
      <c r="NA3" s="117"/>
      <c r="NB3" s="117"/>
      <c r="NC3" s="117"/>
      <c r="ND3" s="117"/>
      <c r="NE3" s="117"/>
      <c r="NF3" s="117"/>
      <c r="NG3" s="117"/>
      <c r="NH3" s="117"/>
      <c r="NI3" s="117"/>
      <c r="NJ3" s="117"/>
      <c r="NK3" s="117"/>
      <c r="NL3" s="117"/>
      <c r="NM3" s="117"/>
      <c r="NN3" s="117"/>
      <c r="NO3" s="117"/>
      <c r="NP3" s="117"/>
      <c r="NQ3" s="117"/>
      <c r="NR3" s="117"/>
      <c r="NS3" s="117"/>
    </row>
    <row r="4" spans="1:383" ht="9.75" customHeight="1" x14ac:dyDescent="0.15">
      <c r="A4" s="2"/>
      <c r="B4" s="117"/>
      <c r="C4" s="117"/>
      <c r="D4" s="117"/>
      <c r="E4" s="117"/>
      <c r="F4" s="117"/>
      <c r="G4" s="117"/>
      <c r="H4" s="117"/>
      <c r="I4" s="117"/>
      <c r="J4" s="117"/>
      <c r="K4" s="117"/>
      <c r="L4" s="117"/>
      <c r="M4" s="117"/>
      <c r="N4" s="117"/>
      <c r="O4" s="117"/>
      <c r="P4" s="117"/>
      <c r="Q4" s="117"/>
      <c r="R4" s="117"/>
      <c r="S4" s="117"/>
      <c r="T4" s="117"/>
      <c r="U4" s="117"/>
      <c r="V4" s="117"/>
      <c r="W4" s="117"/>
      <c r="X4" s="117"/>
      <c r="Y4" s="117"/>
      <c r="Z4" s="117"/>
      <c r="AA4" s="117"/>
      <c r="AB4" s="117"/>
      <c r="AC4" s="117"/>
      <c r="AD4" s="117"/>
      <c r="AE4" s="117"/>
      <c r="AF4" s="117"/>
      <c r="AG4" s="117"/>
      <c r="AH4" s="117"/>
      <c r="AI4" s="117"/>
      <c r="AJ4" s="117"/>
      <c r="AK4" s="117"/>
      <c r="AL4" s="117"/>
      <c r="AM4" s="117"/>
      <c r="AN4" s="117"/>
      <c r="AO4" s="117"/>
      <c r="AP4" s="117"/>
      <c r="AQ4" s="117"/>
      <c r="AR4" s="117"/>
      <c r="AS4" s="117"/>
      <c r="AT4" s="117"/>
      <c r="AU4" s="117"/>
      <c r="AV4" s="117"/>
      <c r="AW4" s="117"/>
      <c r="AX4" s="117"/>
      <c r="AY4" s="117"/>
      <c r="AZ4" s="117"/>
      <c r="BA4" s="117"/>
      <c r="BB4" s="117"/>
      <c r="BC4" s="117"/>
      <c r="BD4" s="117"/>
      <c r="BE4" s="117"/>
      <c r="BF4" s="117"/>
      <c r="BG4" s="117"/>
      <c r="BH4" s="117"/>
      <c r="BI4" s="117"/>
      <c r="BJ4" s="117"/>
      <c r="BK4" s="117"/>
      <c r="BL4" s="117"/>
      <c r="BM4" s="117"/>
      <c r="BN4" s="117"/>
      <c r="BO4" s="117"/>
      <c r="BP4" s="117"/>
      <c r="BQ4" s="117"/>
      <c r="BR4" s="117"/>
      <c r="BS4" s="117"/>
      <c r="BT4" s="117"/>
      <c r="BU4" s="117"/>
      <c r="BV4" s="117"/>
      <c r="BW4" s="117"/>
      <c r="BX4" s="117"/>
      <c r="BY4" s="117"/>
      <c r="BZ4" s="117"/>
      <c r="CA4" s="117"/>
      <c r="CB4" s="117"/>
      <c r="CC4" s="117"/>
      <c r="CD4" s="117"/>
      <c r="CE4" s="117"/>
      <c r="CF4" s="117"/>
      <c r="CG4" s="117"/>
      <c r="CH4" s="117"/>
      <c r="CI4" s="117"/>
      <c r="CJ4" s="117"/>
      <c r="CK4" s="117"/>
      <c r="CL4" s="117"/>
      <c r="CM4" s="117"/>
      <c r="CN4" s="117"/>
      <c r="CO4" s="117"/>
      <c r="CP4" s="117"/>
      <c r="CQ4" s="117"/>
      <c r="CR4" s="117"/>
      <c r="CS4" s="117"/>
      <c r="CT4" s="117"/>
      <c r="CU4" s="117"/>
      <c r="CV4" s="117"/>
      <c r="CW4" s="117"/>
      <c r="CX4" s="117"/>
      <c r="CY4" s="117"/>
      <c r="CZ4" s="117"/>
      <c r="DA4" s="117"/>
      <c r="DB4" s="117"/>
      <c r="DC4" s="117"/>
      <c r="DD4" s="117"/>
      <c r="DE4" s="117"/>
      <c r="DF4" s="117"/>
      <c r="DG4" s="117"/>
      <c r="DH4" s="117"/>
      <c r="DI4" s="117"/>
      <c r="DJ4" s="117"/>
      <c r="DK4" s="117"/>
      <c r="DL4" s="117"/>
      <c r="DM4" s="117"/>
      <c r="DN4" s="117"/>
      <c r="DO4" s="117"/>
      <c r="DP4" s="117"/>
      <c r="DQ4" s="117"/>
      <c r="DR4" s="117"/>
      <c r="DS4" s="117"/>
      <c r="DT4" s="117"/>
      <c r="DU4" s="117"/>
      <c r="DV4" s="117"/>
      <c r="DW4" s="117"/>
      <c r="DX4" s="117"/>
      <c r="DY4" s="117"/>
      <c r="DZ4" s="117"/>
      <c r="EA4" s="117"/>
      <c r="EB4" s="117"/>
      <c r="EC4" s="117"/>
      <c r="ED4" s="117"/>
      <c r="EE4" s="117"/>
      <c r="EF4" s="117"/>
      <c r="EG4" s="117"/>
      <c r="EH4" s="117"/>
      <c r="EI4" s="117"/>
      <c r="EJ4" s="117"/>
      <c r="EK4" s="117"/>
      <c r="EL4" s="117"/>
      <c r="EM4" s="117"/>
      <c r="EN4" s="117"/>
      <c r="EO4" s="117"/>
      <c r="EP4" s="117"/>
      <c r="EQ4" s="117"/>
      <c r="ER4" s="117"/>
      <c r="ES4" s="117"/>
      <c r="ET4" s="117"/>
      <c r="EU4" s="117"/>
      <c r="EV4" s="117"/>
      <c r="EW4" s="117"/>
      <c r="EX4" s="117"/>
      <c r="EY4" s="117"/>
      <c r="EZ4" s="117"/>
      <c r="FA4" s="117"/>
      <c r="FB4" s="117"/>
      <c r="FC4" s="117"/>
      <c r="FD4" s="117"/>
      <c r="FE4" s="117"/>
      <c r="FF4" s="117"/>
      <c r="FG4" s="117"/>
      <c r="FH4" s="117"/>
      <c r="FI4" s="117"/>
      <c r="FJ4" s="117"/>
      <c r="FK4" s="117"/>
      <c r="FL4" s="117"/>
      <c r="FM4" s="117"/>
      <c r="FN4" s="117"/>
      <c r="FO4" s="117"/>
      <c r="FP4" s="117"/>
      <c r="FQ4" s="117"/>
      <c r="FR4" s="117"/>
      <c r="FS4" s="117"/>
      <c r="FT4" s="117"/>
      <c r="FU4" s="117"/>
      <c r="FV4" s="117"/>
      <c r="FW4" s="117"/>
      <c r="FX4" s="117"/>
      <c r="FY4" s="117"/>
      <c r="FZ4" s="117"/>
      <c r="GA4" s="117"/>
      <c r="GB4" s="117"/>
      <c r="GC4" s="117"/>
      <c r="GD4" s="117"/>
      <c r="GE4" s="117"/>
      <c r="GF4" s="117"/>
      <c r="GG4" s="117"/>
      <c r="GH4" s="117"/>
      <c r="GI4" s="117"/>
      <c r="GJ4" s="117"/>
      <c r="GK4" s="117"/>
      <c r="GL4" s="117"/>
      <c r="GM4" s="117"/>
      <c r="GN4" s="117"/>
      <c r="GO4" s="117"/>
      <c r="GP4" s="117"/>
      <c r="GQ4" s="117"/>
      <c r="GR4" s="117"/>
      <c r="GS4" s="117"/>
      <c r="GT4" s="117"/>
      <c r="GU4" s="117"/>
      <c r="GV4" s="117"/>
      <c r="GW4" s="117"/>
      <c r="GX4" s="117"/>
      <c r="GY4" s="117"/>
      <c r="GZ4" s="117"/>
      <c r="HA4" s="117"/>
      <c r="HB4" s="117"/>
      <c r="HC4" s="117"/>
      <c r="HD4" s="117"/>
      <c r="HE4" s="117"/>
      <c r="HF4" s="117"/>
      <c r="HG4" s="117"/>
      <c r="HH4" s="117"/>
      <c r="HI4" s="117"/>
      <c r="HJ4" s="117"/>
      <c r="HK4" s="117"/>
      <c r="HL4" s="117"/>
      <c r="HM4" s="117"/>
      <c r="HN4" s="117"/>
      <c r="HO4" s="117"/>
      <c r="HP4" s="117"/>
      <c r="HQ4" s="117"/>
      <c r="HR4" s="117"/>
      <c r="HS4" s="117"/>
      <c r="HT4" s="117"/>
      <c r="HU4" s="117"/>
      <c r="HV4" s="117"/>
      <c r="HW4" s="117"/>
      <c r="HX4" s="117"/>
      <c r="HY4" s="117"/>
      <c r="HZ4" s="117"/>
      <c r="IA4" s="117"/>
      <c r="IB4" s="117"/>
      <c r="IC4" s="117"/>
      <c r="ID4" s="117"/>
      <c r="IE4" s="117"/>
      <c r="IF4" s="117"/>
      <c r="IG4" s="117"/>
      <c r="IH4" s="117"/>
      <c r="II4" s="117"/>
      <c r="IJ4" s="117"/>
      <c r="IK4" s="117"/>
      <c r="IL4" s="117"/>
      <c r="IM4" s="117"/>
      <c r="IN4" s="117"/>
      <c r="IO4" s="117"/>
      <c r="IP4" s="117"/>
      <c r="IQ4" s="117"/>
      <c r="IR4" s="117"/>
      <c r="IS4" s="117"/>
      <c r="IT4" s="117"/>
      <c r="IU4" s="117"/>
      <c r="IV4" s="117"/>
      <c r="IW4" s="117"/>
      <c r="IX4" s="117"/>
      <c r="IY4" s="117"/>
      <c r="IZ4" s="117"/>
      <c r="JA4" s="117"/>
      <c r="JB4" s="117"/>
      <c r="JC4" s="117"/>
      <c r="JD4" s="117"/>
      <c r="JE4" s="117"/>
      <c r="JF4" s="117"/>
      <c r="JG4" s="117"/>
      <c r="JH4" s="117"/>
      <c r="JI4" s="117"/>
      <c r="JJ4" s="117"/>
      <c r="JK4" s="117"/>
      <c r="JL4" s="117"/>
      <c r="JM4" s="117"/>
      <c r="JN4" s="117"/>
      <c r="JO4" s="117"/>
      <c r="JP4" s="117"/>
      <c r="JQ4" s="117"/>
      <c r="JR4" s="117"/>
      <c r="JS4" s="117"/>
      <c r="JT4" s="117"/>
      <c r="JU4" s="117"/>
      <c r="JV4" s="117"/>
      <c r="JW4" s="117"/>
      <c r="JX4" s="117"/>
      <c r="JY4" s="117"/>
      <c r="JZ4" s="117"/>
      <c r="KA4" s="117"/>
      <c r="KB4" s="117"/>
      <c r="KC4" s="117"/>
      <c r="KD4" s="117"/>
      <c r="KE4" s="117"/>
      <c r="KF4" s="117"/>
      <c r="KG4" s="117"/>
      <c r="KH4" s="117"/>
      <c r="KI4" s="117"/>
      <c r="KJ4" s="117"/>
      <c r="KK4" s="117"/>
      <c r="KL4" s="117"/>
      <c r="KM4" s="117"/>
      <c r="KN4" s="117"/>
      <c r="KO4" s="117"/>
      <c r="KP4" s="117"/>
      <c r="KQ4" s="117"/>
      <c r="KR4" s="117"/>
      <c r="KS4" s="117"/>
      <c r="KT4" s="117"/>
      <c r="KU4" s="117"/>
      <c r="KV4" s="117"/>
      <c r="KW4" s="117"/>
      <c r="KX4" s="117"/>
      <c r="KY4" s="117"/>
      <c r="KZ4" s="117"/>
      <c r="LA4" s="117"/>
      <c r="LB4" s="117"/>
      <c r="LC4" s="117"/>
      <c r="LD4" s="117"/>
      <c r="LE4" s="117"/>
      <c r="LF4" s="117"/>
      <c r="LG4" s="117"/>
      <c r="LH4" s="117"/>
      <c r="LI4" s="117"/>
      <c r="LJ4" s="117"/>
      <c r="LK4" s="117"/>
      <c r="LL4" s="117"/>
      <c r="LM4" s="117"/>
      <c r="LN4" s="117"/>
      <c r="LO4" s="117"/>
      <c r="LP4" s="117"/>
      <c r="LQ4" s="117"/>
      <c r="LR4" s="117"/>
      <c r="LS4" s="117"/>
      <c r="LT4" s="117"/>
      <c r="LU4" s="117"/>
      <c r="LV4" s="117"/>
      <c r="LW4" s="117"/>
      <c r="LX4" s="117"/>
      <c r="LY4" s="117"/>
      <c r="LZ4" s="117"/>
      <c r="MA4" s="117"/>
      <c r="MB4" s="117"/>
      <c r="MC4" s="117"/>
      <c r="MD4" s="117"/>
      <c r="ME4" s="117"/>
      <c r="MF4" s="117"/>
      <c r="MG4" s="117"/>
      <c r="MH4" s="117"/>
      <c r="MI4" s="117"/>
      <c r="MJ4" s="117"/>
      <c r="MK4" s="117"/>
      <c r="ML4" s="117"/>
      <c r="MM4" s="117"/>
      <c r="MN4" s="117"/>
      <c r="MO4" s="117"/>
      <c r="MP4" s="117"/>
      <c r="MQ4" s="117"/>
      <c r="MR4" s="117"/>
      <c r="MS4" s="117"/>
      <c r="MT4" s="117"/>
      <c r="MU4" s="117"/>
      <c r="MV4" s="117"/>
      <c r="MW4" s="117"/>
      <c r="MX4" s="117"/>
      <c r="MY4" s="117"/>
      <c r="MZ4" s="117"/>
      <c r="NA4" s="117"/>
      <c r="NB4" s="117"/>
      <c r="NC4" s="117"/>
      <c r="ND4" s="117"/>
      <c r="NE4" s="117"/>
      <c r="NF4" s="117"/>
      <c r="NG4" s="117"/>
      <c r="NH4" s="117"/>
      <c r="NI4" s="117"/>
      <c r="NJ4" s="117"/>
      <c r="NK4" s="117"/>
      <c r="NL4" s="117"/>
      <c r="NM4" s="117"/>
      <c r="NN4" s="117"/>
      <c r="NO4" s="117"/>
      <c r="NP4" s="117"/>
      <c r="NQ4" s="117"/>
      <c r="NR4" s="117"/>
      <c r="NS4" s="117"/>
    </row>
    <row r="5" spans="1:383"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3"/>
      <c r="IR5" s="3"/>
      <c r="IS5" s="3"/>
      <c r="IT5" s="3"/>
      <c r="IU5" s="3"/>
      <c r="IV5" s="3"/>
      <c r="IW5" s="3"/>
      <c r="IX5" s="3"/>
      <c r="IY5" s="3"/>
      <c r="IZ5" s="3"/>
      <c r="JA5" s="3"/>
      <c r="JB5" s="3"/>
      <c r="JC5" s="3"/>
      <c r="JD5" s="3"/>
      <c r="JE5" s="3"/>
      <c r="JF5" s="3"/>
      <c r="JG5" s="3"/>
      <c r="JH5" s="3"/>
      <c r="JI5" s="3"/>
      <c r="JJ5" s="3"/>
      <c r="JK5" s="3"/>
      <c r="JL5" s="3"/>
      <c r="JM5" s="3"/>
      <c r="JN5" s="3"/>
      <c r="JO5" s="3"/>
      <c r="JP5" s="3"/>
      <c r="JQ5" s="3"/>
      <c r="JR5" s="3"/>
      <c r="JS5" s="3"/>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row>
    <row r="6" spans="1:383" ht="18.75" customHeight="1" x14ac:dyDescent="0.15">
      <c r="A6" s="2"/>
      <c r="B6" s="118" t="str">
        <f>データ!O6</f>
        <v>鹿児島県　沖永良部バス企業団</v>
      </c>
      <c r="C6" s="118"/>
      <c r="D6" s="118"/>
      <c r="E6" s="118"/>
      <c r="F6" s="118"/>
      <c r="G6" s="118"/>
      <c r="H6" s="118"/>
      <c r="I6" s="118"/>
      <c r="J6" s="118"/>
      <c r="K6" s="118"/>
      <c r="L6" s="118"/>
      <c r="M6" s="118"/>
      <c r="N6" s="118"/>
      <c r="O6" s="118"/>
      <c r="P6" s="118"/>
      <c r="Q6" s="118"/>
      <c r="R6" s="118"/>
      <c r="S6" s="118"/>
      <c r="T6" s="118"/>
      <c r="U6" s="118"/>
      <c r="V6" s="118"/>
      <c r="W6" s="118"/>
      <c r="X6" s="118"/>
      <c r="Y6" s="118"/>
      <c r="Z6" s="118"/>
      <c r="AA6" s="118"/>
      <c r="AB6" s="118"/>
      <c r="AC6" s="118"/>
      <c r="AD6" s="118"/>
      <c r="AE6" s="118"/>
      <c r="AF6" s="118"/>
      <c r="AG6" s="118"/>
      <c r="AH6" s="118"/>
      <c r="AI6" s="118"/>
      <c r="AJ6" s="118"/>
      <c r="AK6" s="118"/>
      <c r="AL6" s="118"/>
      <c r="AM6" s="118"/>
      <c r="AN6" s="118"/>
      <c r="AO6" s="118"/>
      <c r="AP6" s="118"/>
      <c r="AQ6" s="118"/>
      <c r="AR6" s="118"/>
      <c r="AS6" s="118"/>
      <c r="AT6" s="118"/>
      <c r="AU6" s="118"/>
      <c r="AV6" s="118"/>
      <c r="AW6" s="118"/>
      <c r="AX6" s="118"/>
      <c r="AY6" s="118"/>
      <c r="AZ6" s="118"/>
      <c r="BA6" s="118"/>
      <c r="BB6" s="118"/>
      <c r="BC6" s="118"/>
      <c r="BD6" s="118"/>
      <c r="BE6" s="118"/>
      <c r="BF6" s="118"/>
      <c r="BG6" s="118"/>
      <c r="BH6" s="118"/>
      <c r="BI6" s="118"/>
      <c r="BJ6" s="118"/>
      <c r="BK6" s="118"/>
      <c r="BL6" s="118"/>
      <c r="BM6" s="118"/>
      <c r="BN6" s="118"/>
      <c r="BO6" s="118"/>
      <c r="BP6" s="118"/>
      <c r="BQ6" s="118"/>
      <c r="BR6" s="118"/>
      <c r="BS6" s="118"/>
      <c r="BT6" s="118"/>
      <c r="BU6" s="118"/>
      <c r="BV6" s="118"/>
      <c r="BW6" s="118"/>
      <c r="BX6" s="118"/>
      <c r="BY6" s="118"/>
      <c r="BZ6" s="118"/>
      <c r="CA6" s="118"/>
      <c r="CB6" s="118"/>
      <c r="CC6" s="118"/>
      <c r="CD6" s="118"/>
      <c r="CE6" s="118"/>
      <c r="CF6" s="118"/>
      <c r="CG6" s="118"/>
      <c r="CH6" s="118"/>
      <c r="CI6" s="118"/>
      <c r="CJ6" s="118"/>
      <c r="CK6" s="118"/>
      <c r="CL6" s="118"/>
      <c r="CM6" s="118"/>
      <c r="CN6" s="118"/>
      <c r="CO6" s="118"/>
      <c r="CP6" s="118"/>
      <c r="CQ6" s="118"/>
      <c r="CR6" s="118"/>
      <c r="CS6" s="118"/>
      <c r="CT6" s="118"/>
      <c r="CU6" s="118"/>
      <c r="CV6" s="118"/>
      <c r="CW6" s="118"/>
      <c r="CX6" s="118"/>
      <c r="CY6" s="118"/>
      <c r="CZ6" s="118"/>
      <c r="DA6" s="118"/>
      <c r="DB6" s="118"/>
      <c r="DC6" s="118"/>
      <c r="DD6" s="118"/>
      <c r="DE6" s="118"/>
      <c r="DF6" s="118"/>
      <c r="DG6" s="118"/>
      <c r="DH6" s="118"/>
      <c r="DI6" s="118"/>
      <c r="DJ6" s="118"/>
      <c r="DK6" s="118"/>
      <c r="DL6" s="118"/>
      <c r="DM6" s="118"/>
      <c r="DN6" s="118"/>
      <c r="DO6" s="118"/>
      <c r="DP6" s="118"/>
      <c r="DQ6" s="118"/>
      <c r="DR6" s="118"/>
      <c r="DS6" s="118"/>
      <c r="DT6" s="118"/>
      <c r="DU6" s="118"/>
      <c r="DV6" s="118"/>
      <c r="DW6" s="118"/>
      <c r="DX6" s="118"/>
      <c r="DY6" s="118"/>
      <c r="DZ6" s="118"/>
      <c r="EA6" s="118"/>
      <c r="EB6" s="118"/>
      <c r="EC6" s="118"/>
      <c r="ED6" s="118"/>
      <c r="EE6" s="118"/>
      <c r="EF6" s="118"/>
      <c r="EG6" s="118"/>
      <c r="EH6" s="118"/>
      <c r="EI6" s="118"/>
      <c r="EJ6" s="118"/>
      <c r="EK6" s="118"/>
      <c r="EL6" s="118"/>
      <c r="EM6" s="118"/>
      <c r="EN6" s="118"/>
      <c r="EO6" s="118"/>
      <c r="EP6" s="118"/>
      <c r="EQ6" s="118"/>
      <c r="ER6" s="118"/>
      <c r="ES6" s="118"/>
      <c r="ET6" s="118"/>
      <c r="EU6" s="118"/>
      <c r="EV6" s="118"/>
      <c r="EW6" s="118"/>
      <c r="EX6" s="118"/>
      <c r="EY6" s="118"/>
      <c r="EZ6" s="118"/>
      <c r="FA6" s="118"/>
      <c r="FB6" s="118"/>
      <c r="FC6" s="118"/>
      <c r="FD6" s="118"/>
      <c r="FE6" s="118"/>
      <c r="FF6" s="118"/>
      <c r="FG6" s="118"/>
      <c r="FH6" s="118"/>
      <c r="FI6" s="118"/>
      <c r="FJ6" s="118"/>
      <c r="FK6" s="118"/>
      <c r="FL6" s="118"/>
      <c r="FM6" s="118"/>
      <c r="FN6" s="118"/>
      <c r="FO6" s="118"/>
      <c r="FP6" s="118"/>
      <c r="FQ6" s="118"/>
      <c r="FR6" s="118"/>
      <c r="FS6" s="118"/>
      <c r="FT6" s="118"/>
      <c r="FU6" s="118"/>
      <c r="FV6" s="118"/>
      <c r="FW6" s="118"/>
      <c r="FX6" s="118"/>
      <c r="FY6" s="118"/>
      <c r="FZ6" s="118"/>
      <c r="GA6" s="118"/>
      <c r="GB6" s="118"/>
      <c r="GC6" s="118"/>
      <c r="GD6" s="118"/>
      <c r="GE6" s="118"/>
      <c r="GF6" s="118"/>
      <c r="GG6" s="118"/>
      <c r="GH6" s="118"/>
      <c r="GI6" s="118"/>
      <c r="GJ6" s="118"/>
      <c r="GK6" s="118"/>
      <c r="GL6" s="4"/>
      <c r="GM6" s="4"/>
      <c r="GN6" s="4"/>
      <c r="GO6" s="4"/>
      <c r="GP6" s="4"/>
      <c r="GQ6" s="4"/>
      <c r="GR6" s="4"/>
      <c r="GS6" s="4"/>
      <c r="GT6" s="4"/>
      <c r="GU6" s="4"/>
      <c r="GV6" s="4"/>
      <c r="GW6" s="4"/>
      <c r="GX6" s="4"/>
      <c r="GY6" s="4"/>
      <c r="GZ6" s="4"/>
      <c r="HA6" s="4"/>
      <c r="HB6" s="4"/>
      <c r="HC6" s="4"/>
      <c r="HD6" s="4"/>
      <c r="HE6" s="4"/>
      <c r="HF6" s="4"/>
      <c r="HG6" s="4"/>
      <c r="HH6" s="4"/>
      <c r="HI6" s="2"/>
      <c r="HJ6" s="5"/>
      <c r="HK6" s="6"/>
      <c r="HL6" s="6"/>
      <c r="HM6" s="6"/>
      <c r="HN6" s="6"/>
      <c r="HO6" s="6"/>
      <c r="HP6" s="6"/>
      <c r="HQ6" s="6"/>
      <c r="HR6" s="7"/>
      <c r="HS6" s="7"/>
      <c r="HT6" s="7"/>
      <c r="HU6" s="7"/>
      <c r="HV6" s="7"/>
      <c r="HW6" s="7"/>
      <c r="HX6" s="7"/>
      <c r="HY6" s="7"/>
      <c r="HZ6" s="7"/>
      <c r="IA6" s="7"/>
      <c r="IB6" s="7"/>
      <c r="IC6" s="7"/>
      <c r="ID6" s="7"/>
      <c r="IE6" s="7"/>
      <c r="IF6" s="7"/>
      <c r="IG6" s="7"/>
      <c r="IH6" s="3"/>
      <c r="II6" s="2"/>
      <c r="IJ6" s="2"/>
      <c r="IK6" s="3"/>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2"/>
      <c r="JS6" s="5"/>
      <c r="JT6" s="6"/>
      <c r="JU6" s="6"/>
      <c r="JV6" s="6"/>
      <c r="JW6" s="6"/>
      <c r="JX6" s="6"/>
      <c r="JY6" s="6"/>
      <c r="JZ6" s="6"/>
      <c r="KA6" s="7"/>
      <c r="KB6" s="7"/>
      <c r="KC6" s="7"/>
      <c r="KD6" s="7"/>
      <c r="KE6" s="7"/>
      <c r="KF6" s="7"/>
      <c r="KG6" s="7"/>
      <c r="KH6" s="7"/>
      <c r="KI6" s="7"/>
      <c r="KJ6" s="7"/>
      <c r="KK6" s="7"/>
      <c r="KL6" s="7"/>
      <c r="KM6" s="7"/>
      <c r="KN6" s="7"/>
      <c r="KO6" s="7"/>
      <c r="KP6" s="7"/>
      <c r="KQ6" s="3"/>
      <c r="KR6" s="2"/>
      <c r="KS6" s="2"/>
      <c r="KT6" s="3"/>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2"/>
      <c r="MB6" s="5"/>
      <c r="MC6" s="6"/>
      <c r="MD6" s="6"/>
      <c r="ME6" s="6"/>
      <c r="MF6" s="6"/>
      <c r="MG6" s="6"/>
      <c r="MH6" s="6"/>
      <c r="MI6" s="6"/>
      <c r="MJ6" s="7"/>
      <c r="MK6" s="7"/>
      <c r="ML6" s="7"/>
      <c r="MM6" s="7"/>
      <c r="MN6" s="7"/>
      <c r="MO6" s="7"/>
      <c r="MP6" s="7"/>
      <c r="MQ6" s="7"/>
      <c r="MR6" s="7"/>
      <c r="MS6" s="7"/>
      <c r="MT6" s="7"/>
      <c r="MU6" s="7"/>
      <c r="MV6" s="7"/>
      <c r="MW6" s="7"/>
      <c r="MX6" s="7"/>
      <c r="MY6" s="7"/>
      <c r="MZ6" s="3"/>
      <c r="NA6" s="2"/>
      <c r="NB6" s="2"/>
      <c r="NC6" s="3"/>
      <c r="ND6" s="3"/>
      <c r="NE6" s="3"/>
      <c r="NF6" s="3"/>
      <c r="NG6" s="3"/>
      <c r="NH6" s="8"/>
      <c r="NI6" s="3"/>
      <c r="NJ6" s="3"/>
      <c r="NK6" s="3"/>
      <c r="NL6" s="3"/>
      <c r="NM6" s="3"/>
      <c r="NN6" s="3"/>
      <c r="NO6" s="3"/>
      <c r="NP6" s="3"/>
      <c r="NQ6" s="3"/>
      <c r="NR6" s="3"/>
      <c r="NS6" s="3"/>
    </row>
    <row r="7" spans="1:383" ht="18.75" customHeight="1" x14ac:dyDescent="0.15">
      <c r="A7" s="2"/>
      <c r="B7" s="106" t="s">
        <v>1</v>
      </c>
      <c r="C7" s="106"/>
      <c r="D7" s="106"/>
      <c r="E7" s="106"/>
      <c r="F7" s="106"/>
      <c r="G7" s="106"/>
      <c r="H7" s="106"/>
      <c r="I7" s="106"/>
      <c r="J7" s="106"/>
      <c r="K7" s="106"/>
      <c r="L7" s="106"/>
      <c r="M7" s="106"/>
      <c r="N7" s="106"/>
      <c r="O7" s="106"/>
      <c r="P7" s="106"/>
      <c r="Q7" s="106"/>
      <c r="R7" s="106"/>
      <c r="S7" s="106"/>
      <c r="T7" s="106"/>
      <c r="U7" s="106"/>
      <c r="V7" s="106"/>
      <c r="W7" s="106"/>
      <c r="X7" s="106"/>
      <c r="Y7" s="106"/>
      <c r="Z7" s="106"/>
      <c r="AA7" s="106"/>
      <c r="AB7" s="106"/>
      <c r="AC7" s="106"/>
      <c r="AD7" s="106"/>
      <c r="AE7" s="106"/>
      <c r="AF7" s="106"/>
      <c r="AG7" s="106"/>
      <c r="AH7" s="106"/>
      <c r="AI7" s="106"/>
      <c r="AJ7" s="106"/>
      <c r="AK7" s="106"/>
      <c r="AL7" s="106"/>
      <c r="AM7" s="106"/>
      <c r="AN7" s="106"/>
      <c r="AO7" s="106"/>
      <c r="AP7" s="106"/>
      <c r="AQ7" s="106"/>
      <c r="AR7" s="106"/>
      <c r="AS7" s="106"/>
      <c r="AT7" s="106"/>
      <c r="AU7" s="106"/>
      <c r="AV7" s="106"/>
      <c r="AW7" s="106"/>
      <c r="AX7" s="106" t="s">
        <v>2</v>
      </c>
      <c r="AY7" s="106"/>
      <c r="AZ7" s="106"/>
      <c r="BA7" s="106"/>
      <c r="BB7" s="106"/>
      <c r="BC7" s="106"/>
      <c r="BD7" s="106"/>
      <c r="BE7" s="106"/>
      <c r="BF7" s="106"/>
      <c r="BG7" s="106"/>
      <c r="BH7" s="106"/>
      <c r="BI7" s="106"/>
      <c r="BJ7" s="106"/>
      <c r="BK7" s="106"/>
      <c r="BL7" s="106"/>
      <c r="BM7" s="106"/>
      <c r="BN7" s="106"/>
      <c r="BO7" s="106"/>
      <c r="BP7" s="106"/>
      <c r="BQ7" s="106"/>
      <c r="BR7" s="106"/>
      <c r="BS7" s="106"/>
      <c r="BT7" s="106"/>
      <c r="BU7" s="106"/>
      <c r="BV7" s="106"/>
      <c r="BW7" s="106"/>
      <c r="BX7" s="106"/>
      <c r="BY7" s="106"/>
      <c r="BZ7" s="106"/>
      <c r="CA7" s="106"/>
      <c r="CB7" s="106"/>
      <c r="CC7" s="106"/>
      <c r="CD7" s="106"/>
      <c r="CE7" s="106"/>
      <c r="CF7" s="106"/>
      <c r="CG7" s="106"/>
      <c r="CH7" s="106"/>
      <c r="CI7" s="106"/>
      <c r="CJ7" s="106"/>
      <c r="CK7" s="106"/>
      <c r="CL7" s="106"/>
      <c r="CM7" s="106"/>
      <c r="CN7" s="106"/>
      <c r="CO7" s="106"/>
      <c r="CP7" s="106"/>
      <c r="CQ7" s="106"/>
      <c r="CR7" s="106"/>
      <c r="CS7" s="106"/>
      <c r="CT7" s="106" t="s">
        <v>3</v>
      </c>
      <c r="CU7" s="106"/>
      <c r="CV7" s="106"/>
      <c r="CW7" s="106"/>
      <c r="CX7" s="106"/>
      <c r="CY7" s="106"/>
      <c r="CZ7" s="106"/>
      <c r="DA7" s="106"/>
      <c r="DB7" s="106"/>
      <c r="DC7" s="106"/>
      <c r="DD7" s="106"/>
      <c r="DE7" s="106"/>
      <c r="DF7" s="106"/>
      <c r="DG7" s="106"/>
      <c r="DH7" s="106"/>
      <c r="DI7" s="106"/>
      <c r="DJ7" s="106"/>
      <c r="DK7" s="106"/>
      <c r="DL7" s="106"/>
      <c r="DM7" s="106"/>
      <c r="DN7" s="106"/>
      <c r="DO7" s="106"/>
      <c r="DP7" s="106"/>
      <c r="DQ7" s="106"/>
      <c r="DR7" s="106"/>
      <c r="DS7" s="106"/>
      <c r="DT7" s="106"/>
      <c r="DU7" s="106"/>
      <c r="DV7" s="106"/>
      <c r="DW7" s="106"/>
      <c r="DX7" s="106"/>
      <c r="DY7" s="106"/>
      <c r="DZ7" s="106"/>
      <c r="EA7" s="106"/>
      <c r="EB7" s="106"/>
      <c r="EC7" s="106"/>
      <c r="ED7" s="106"/>
      <c r="EE7" s="106"/>
      <c r="EF7" s="106"/>
      <c r="EG7" s="106"/>
      <c r="EH7" s="106"/>
      <c r="EI7" s="106"/>
      <c r="EJ7" s="106"/>
      <c r="EK7" s="106"/>
      <c r="EL7" s="106"/>
      <c r="EM7" s="106"/>
      <c r="EN7" s="106"/>
      <c r="EO7" s="106"/>
      <c r="EP7" s="106" t="s">
        <v>4</v>
      </c>
      <c r="EQ7" s="106"/>
      <c r="ER7" s="106"/>
      <c r="ES7" s="106"/>
      <c r="ET7" s="106"/>
      <c r="EU7" s="106"/>
      <c r="EV7" s="106"/>
      <c r="EW7" s="106"/>
      <c r="EX7" s="106"/>
      <c r="EY7" s="106"/>
      <c r="EZ7" s="106"/>
      <c r="FA7" s="106"/>
      <c r="FB7" s="106"/>
      <c r="FC7" s="106"/>
      <c r="FD7" s="106"/>
      <c r="FE7" s="106"/>
      <c r="FF7" s="106"/>
      <c r="FG7" s="106"/>
      <c r="FH7" s="106"/>
      <c r="FI7" s="106"/>
      <c r="FJ7" s="106"/>
      <c r="FK7" s="106"/>
      <c r="FL7" s="106"/>
      <c r="FM7" s="106"/>
      <c r="FN7" s="106"/>
      <c r="FO7" s="106"/>
      <c r="FP7" s="106"/>
      <c r="FQ7" s="106"/>
      <c r="FR7" s="106"/>
      <c r="FS7" s="106"/>
      <c r="FT7" s="106"/>
      <c r="FU7" s="106"/>
      <c r="FV7" s="106"/>
      <c r="FW7" s="106"/>
      <c r="FX7" s="106"/>
      <c r="FY7" s="106"/>
      <c r="FZ7" s="106"/>
      <c r="GA7" s="106"/>
      <c r="GB7" s="106"/>
      <c r="GC7" s="106"/>
      <c r="GD7" s="106"/>
      <c r="GE7" s="106"/>
      <c r="GF7" s="106"/>
      <c r="GG7" s="106"/>
      <c r="GH7" s="106"/>
      <c r="GI7" s="106"/>
      <c r="GJ7" s="106"/>
      <c r="GK7" s="106"/>
      <c r="GL7" s="3"/>
      <c r="GM7" s="3"/>
      <c r="GN7" s="3"/>
      <c r="GO7" s="3"/>
      <c r="GP7" s="3"/>
      <c r="GQ7" s="3"/>
      <c r="GR7" s="3"/>
      <c r="GS7" s="3"/>
      <c r="GT7" s="3"/>
      <c r="GU7" s="3"/>
      <c r="GV7" s="3"/>
      <c r="GW7" s="3"/>
      <c r="GX7" s="119"/>
      <c r="GY7" s="119"/>
      <c r="GZ7" s="119"/>
      <c r="HA7" s="119"/>
      <c r="HB7" s="119"/>
      <c r="HC7" s="119"/>
      <c r="HD7" s="119"/>
      <c r="HE7" s="119"/>
      <c r="HF7" s="119"/>
      <c r="HG7" s="119"/>
      <c r="HH7" s="119"/>
      <c r="HI7" s="119"/>
      <c r="HJ7" s="119"/>
      <c r="HK7" s="119"/>
      <c r="HL7" s="119"/>
      <c r="HM7" s="119"/>
      <c r="HN7" s="119"/>
      <c r="HO7" s="119"/>
      <c r="HP7" s="119"/>
      <c r="HQ7" s="119"/>
      <c r="HR7" s="119"/>
      <c r="HS7" s="119"/>
      <c r="HT7" s="119"/>
      <c r="HU7" s="119"/>
      <c r="HV7" s="119"/>
      <c r="HW7" s="119"/>
      <c r="HX7" s="119"/>
      <c r="HY7" s="119"/>
      <c r="HZ7" s="119"/>
      <c r="IA7" s="119"/>
      <c r="IB7" s="119"/>
      <c r="IC7" s="119"/>
      <c r="ID7" s="119"/>
      <c r="IE7" s="119"/>
      <c r="IF7" s="119"/>
      <c r="IG7" s="119"/>
      <c r="IH7" s="119"/>
      <c r="II7" s="119"/>
      <c r="IJ7" s="119"/>
      <c r="IK7" s="119"/>
      <c r="IL7" s="119"/>
      <c r="IM7" s="119"/>
      <c r="IN7" s="120" t="str">
        <f>データ!I10</f>
        <v>H30</v>
      </c>
      <c r="IO7" s="120"/>
      <c r="IP7" s="120"/>
      <c r="IQ7" s="120"/>
      <c r="IR7" s="120"/>
      <c r="IS7" s="120"/>
      <c r="IT7" s="120"/>
      <c r="IU7" s="120"/>
      <c r="IV7" s="120"/>
      <c r="IW7" s="120"/>
      <c r="IX7" s="120"/>
      <c r="IY7" s="120"/>
      <c r="IZ7" s="120"/>
      <c r="JA7" s="120"/>
      <c r="JB7" s="120"/>
      <c r="JC7" s="120"/>
      <c r="JD7" s="120"/>
      <c r="JE7" s="120"/>
      <c r="JF7" s="120"/>
      <c r="JG7" s="120"/>
      <c r="JH7" s="120"/>
      <c r="JI7" s="120"/>
      <c r="JJ7" s="120"/>
      <c r="JK7" s="120"/>
      <c r="JL7" s="120"/>
      <c r="JM7" s="120"/>
      <c r="JN7" s="120"/>
      <c r="JO7" s="120"/>
      <c r="JP7" s="120"/>
      <c r="JQ7" s="120"/>
      <c r="JR7" s="120" t="str">
        <f>データ!J10</f>
        <v>R01</v>
      </c>
      <c r="JS7" s="120"/>
      <c r="JT7" s="120"/>
      <c r="JU7" s="120"/>
      <c r="JV7" s="120"/>
      <c r="JW7" s="120"/>
      <c r="JX7" s="120"/>
      <c r="JY7" s="120"/>
      <c r="JZ7" s="120"/>
      <c r="KA7" s="120"/>
      <c r="KB7" s="120"/>
      <c r="KC7" s="120"/>
      <c r="KD7" s="120"/>
      <c r="KE7" s="120"/>
      <c r="KF7" s="120"/>
      <c r="KG7" s="120"/>
      <c r="KH7" s="120"/>
      <c r="KI7" s="120"/>
      <c r="KJ7" s="120"/>
      <c r="KK7" s="120"/>
      <c r="KL7" s="120"/>
      <c r="KM7" s="120"/>
      <c r="KN7" s="120"/>
      <c r="KO7" s="120"/>
      <c r="KP7" s="120"/>
      <c r="KQ7" s="120"/>
      <c r="KR7" s="120"/>
      <c r="KS7" s="120"/>
      <c r="KT7" s="120"/>
      <c r="KU7" s="120"/>
      <c r="KV7" s="120" t="str">
        <f>データ!K10</f>
        <v>R02</v>
      </c>
      <c r="KW7" s="120"/>
      <c r="KX7" s="120"/>
      <c r="KY7" s="120"/>
      <c r="KZ7" s="120"/>
      <c r="LA7" s="120"/>
      <c r="LB7" s="120"/>
      <c r="LC7" s="120"/>
      <c r="LD7" s="120"/>
      <c r="LE7" s="120"/>
      <c r="LF7" s="120"/>
      <c r="LG7" s="120"/>
      <c r="LH7" s="120"/>
      <c r="LI7" s="120"/>
      <c r="LJ7" s="120"/>
      <c r="LK7" s="120"/>
      <c r="LL7" s="120"/>
      <c r="LM7" s="120"/>
      <c r="LN7" s="120"/>
      <c r="LO7" s="120"/>
      <c r="LP7" s="120"/>
      <c r="LQ7" s="120"/>
      <c r="LR7" s="120"/>
      <c r="LS7" s="120"/>
      <c r="LT7" s="120"/>
      <c r="LU7" s="120"/>
      <c r="LV7" s="120"/>
      <c r="LW7" s="120"/>
      <c r="LX7" s="120"/>
      <c r="LY7" s="120"/>
      <c r="LZ7" s="120" t="str">
        <f>データ!L10</f>
        <v>R03</v>
      </c>
      <c r="MA7" s="120"/>
      <c r="MB7" s="120"/>
      <c r="MC7" s="120"/>
      <c r="MD7" s="120"/>
      <c r="ME7" s="120"/>
      <c r="MF7" s="120"/>
      <c r="MG7" s="120"/>
      <c r="MH7" s="120"/>
      <c r="MI7" s="120"/>
      <c r="MJ7" s="120"/>
      <c r="MK7" s="120"/>
      <c r="ML7" s="120"/>
      <c r="MM7" s="120"/>
      <c r="MN7" s="120"/>
      <c r="MO7" s="120"/>
      <c r="MP7" s="120"/>
      <c r="MQ7" s="120"/>
      <c r="MR7" s="120"/>
      <c r="MS7" s="120"/>
      <c r="MT7" s="120"/>
      <c r="MU7" s="120"/>
      <c r="MV7" s="120"/>
      <c r="MW7" s="120"/>
      <c r="MX7" s="120"/>
      <c r="MY7" s="120"/>
      <c r="MZ7" s="120"/>
      <c r="NA7" s="120"/>
      <c r="NB7" s="120"/>
      <c r="NC7" s="120"/>
      <c r="ND7" s="121" t="str">
        <f>データ!M10</f>
        <v>R04</v>
      </c>
      <c r="NE7" s="122"/>
      <c r="NF7" s="122"/>
      <c r="NG7" s="122"/>
      <c r="NH7" s="123"/>
      <c r="NI7" s="2"/>
      <c r="NJ7" s="2"/>
      <c r="NK7" s="2"/>
      <c r="NL7" s="9"/>
      <c r="NM7" s="9"/>
      <c r="NN7" s="9"/>
      <c r="NO7" s="9"/>
      <c r="NP7" s="9"/>
      <c r="NQ7" s="9"/>
      <c r="NR7" s="9"/>
      <c r="NS7" s="2"/>
    </row>
    <row r="8" spans="1:383" ht="18.75" customHeight="1" x14ac:dyDescent="0.15">
      <c r="A8" s="2"/>
      <c r="B8" s="109" t="str">
        <f>データ!P6</f>
        <v>法適用</v>
      </c>
      <c r="C8" s="109"/>
      <c r="D8" s="109"/>
      <c r="E8" s="109"/>
      <c r="F8" s="109"/>
      <c r="G8" s="109"/>
      <c r="H8" s="109"/>
      <c r="I8" s="109"/>
      <c r="J8" s="109"/>
      <c r="K8" s="109"/>
      <c r="L8" s="109"/>
      <c r="M8" s="109"/>
      <c r="N8" s="109"/>
      <c r="O8" s="109"/>
      <c r="P8" s="109"/>
      <c r="Q8" s="109"/>
      <c r="R8" s="109"/>
      <c r="S8" s="109"/>
      <c r="T8" s="109"/>
      <c r="U8" s="109"/>
      <c r="V8" s="109"/>
      <c r="W8" s="109"/>
      <c r="X8" s="109"/>
      <c r="Y8" s="109"/>
      <c r="Z8" s="109"/>
      <c r="AA8" s="109"/>
      <c r="AB8" s="109"/>
      <c r="AC8" s="109"/>
      <c r="AD8" s="109"/>
      <c r="AE8" s="109"/>
      <c r="AF8" s="109"/>
      <c r="AG8" s="109"/>
      <c r="AH8" s="109"/>
      <c r="AI8" s="109"/>
      <c r="AJ8" s="109"/>
      <c r="AK8" s="109"/>
      <c r="AL8" s="109"/>
      <c r="AM8" s="109"/>
      <c r="AN8" s="109"/>
      <c r="AO8" s="109"/>
      <c r="AP8" s="109"/>
      <c r="AQ8" s="109"/>
      <c r="AR8" s="109"/>
      <c r="AS8" s="109"/>
      <c r="AT8" s="109"/>
      <c r="AU8" s="109"/>
      <c r="AV8" s="109"/>
      <c r="AW8" s="109"/>
      <c r="AX8" s="114" t="str">
        <f>データ!Q6</f>
        <v>交通事業</v>
      </c>
      <c r="AY8" s="115"/>
      <c r="AZ8" s="115"/>
      <c r="BA8" s="115"/>
      <c r="BB8" s="115"/>
      <c r="BC8" s="115"/>
      <c r="BD8" s="115"/>
      <c r="BE8" s="115"/>
      <c r="BF8" s="115"/>
      <c r="BG8" s="115"/>
      <c r="BH8" s="115"/>
      <c r="BI8" s="115"/>
      <c r="BJ8" s="115"/>
      <c r="BK8" s="115"/>
      <c r="BL8" s="115"/>
      <c r="BM8" s="115"/>
      <c r="BN8" s="115"/>
      <c r="BO8" s="115"/>
      <c r="BP8" s="115"/>
      <c r="BQ8" s="115"/>
      <c r="BR8" s="115"/>
      <c r="BS8" s="115"/>
      <c r="BT8" s="115"/>
      <c r="BU8" s="115"/>
      <c r="BV8" s="115"/>
      <c r="BW8" s="115"/>
      <c r="BX8" s="115"/>
      <c r="BY8" s="115"/>
      <c r="BZ8" s="115"/>
      <c r="CA8" s="115"/>
      <c r="CB8" s="115"/>
      <c r="CC8" s="115"/>
      <c r="CD8" s="115"/>
      <c r="CE8" s="115"/>
      <c r="CF8" s="115"/>
      <c r="CG8" s="115"/>
      <c r="CH8" s="115"/>
      <c r="CI8" s="115"/>
      <c r="CJ8" s="115"/>
      <c r="CK8" s="115"/>
      <c r="CL8" s="115"/>
      <c r="CM8" s="115"/>
      <c r="CN8" s="115"/>
      <c r="CO8" s="115"/>
      <c r="CP8" s="115"/>
      <c r="CQ8" s="115"/>
      <c r="CR8" s="115"/>
      <c r="CS8" s="116"/>
      <c r="CT8" s="109" t="str">
        <f>データ!R6</f>
        <v>自動車運送事業</v>
      </c>
      <c r="CU8" s="109"/>
      <c r="CV8" s="109"/>
      <c r="CW8" s="109"/>
      <c r="CX8" s="109"/>
      <c r="CY8" s="109"/>
      <c r="CZ8" s="109"/>
      <c r="DA8" s="109"/>
      <c r="DB8" s="109"/>
      <c r="DC8" s="109"/>
      <c r="DD8" s="109"/>
      <c r="DE8" s="109"/>
      <c r="DF8" s="109"/>
      <c r="DG8" s="109"/>
      <c r="DH8" s="109"/>
      <c r="DI8" s="109"/>
      <c r="DJ8" s="109"/>
      <c r="DK8" s="109"/>
      <c r="DL8" s="109"/>
      <c r="DM8" s="109"/>
      <c r="DN8" s="109"/>
      <c r="DO8" s="109"/>
      <c r="DP8" s="109"/>
      <c r="DQ8" s="109"/>
      <c r="DR8" s="109"/>
      <c r="DS8" s="109"/>
      <c r="DT8" s="109"/>
      <c r="DU8" s="109"/>
      <c r="DV8" s="109"/>
      <c r="DW8" s="109"/>
      <c r="DX8" s="109"/>
      <c r="DY8" s="109"/>
      <c r="DZ8" s="109"/>
      <c r="EA8" s="109"/>
      <c r="EB8" s="109"/>
      <c r="EC8" s="109"/>
      <c r="ED8" s="109"/>
      <c r="EE8" s="109"/>
      <c r="EF8" s="109"/>
      <c r="EG8" s="109"/>
      <c r="EH8" s="109"/>
      <c r="EI8" s="109"/>
      <c r="EJ8" s="109"/>
      <c r="EK8" s="109"/>
      <c r="EL8" s="109"/>
      <c r="EM8" s="109"/>
      <c r="EN8" s="109"/>
      <c r="EO8" s="109"/>
      <c r="EP8" s="109" t="str">
        <f>データ!S6</f>
        <v>その他</v>
      </c>
      <c r="EQ8" s="109"/>
      <c r="ER8" s="109"/>
      <c r="ES8" s="109"/>
      <c r="ET8" s="109"/>
      <c r="EU8" s="109"/>
      <c r="EV8" s="109"/>
      <c r="EW8" s="109"/>
      <c r="EX8" s="109"/>
      <c r="EY8" s="109"/>
      <c r="EZ8" s="109"/>
      <c r="FA8" s="109"/>
      <c r="FB8" s="109"/>
      <c r="FC8" s="109"/>
      <c r="FD8" s="109"/>
      <c r="FE8" s="109"/>
      <c r="FF8" s="109"/>
      <c r="FG8" s="109"/>
      <c r="FH8" s="109"/>
      <c r="FI8" s="109"/>
      <c r="FJ8" s="109"/>
      <c r="FK8" s="109"/>
      <c r="FL8" s="109"/>
      <c r="FM8" s="109"/>
      <c r="FN8" s="109"/>
      <c r="FO8" s="109"/>
      <c r="FP8" s="109"/>
      <c r="FQ8" s="109"/>
      <c r="FR8" s="109"/>
      <c r="FS8" s="109"/>
      <c r="FT8" s="109"/>
      <c r="FU8" s="109"/>
      <c r="FV8" s="109"/>
      <c r="FW8" s="109"/>
      <c r="FX8" s="109"/>
      <c r="FY8" s="109"/>
      <c r="FZ8" s="109"/>
      <c r="GA8" s="109"/>
      <c r="GB8" s="109"/>
      <c r="GC8" s="109"/>
      <c r="GD8" s="109"/>
      <c r="GE8" s="109"/>
      <c r="GF8" s="109"/>
      <c r="GG8" s="109"/>
      <c r="GH8" s="109"/>
      <c r="GI8" s="109"/>
      <c r="GJ8" s="109"/>
      <c r="GK8" s="109"/>
      <c r="GL8" s="3"/>
      <c r="GM8" s="3"/>
      <c r="GN8" s="3"/>
      <c r="GO8" s="3"/>
      <c r="GP8" s="3"/>
      <c r="GQ8" s="3"/>
      <c r="GR8" s="3"/>
      <c r="GS8" s="3"/>
      <c r="GT8" s="3"/>
      <c r="GU8" s="3"/>
      <c r="GV8" s="3"/>
      <c r="GW8" s="3"/>
      <c r="GX8" s="113" t="s">
        <v>5</v>
      </c>
      <c r="GY8" s="113"/>
      <c r="GZ8" s="113"/>
      <c r="HA8" s="113"/>
      <c r="HB8" s="113"/>
      <c r="HC8" s="113"/>
      <c r="HD8" s="113"/>
      <c r="HE8" s="113"/>
      <c r="HF8" s="113"/>
      <c r="HG8" s="113"/>
      <c r="HH8" s="113"/>
      <c r="HI8" s="113"/>
      <c r="HJ8" s="113"/>
      <c r="HK8" s="113"/>
      <c r="HL8" s="113"/>
      <c r="HM8" s="113"/>
      <c r="HN8" s="113"/>
      <c r="HO8" s="113"/>
      <c r="HP8" s="113"/>
      <c r="HQ8" s="113"/>
      <c r="HR8" s="113"/>
      <c r="HS8" s="113"/>
      <c r="HT8" s="113"/>
      <c r="HU8" s="113"/>
      <c r="HV8" s="113"/>
      <c r="HW8" s="113"/>
      <c r="HX8" s="113"/>
      <c r="HY8" s="113"/>
      <c r="HZ8" s="113"/>
      <c r="IA8" s="113"/>
      <c r="IB8" s="113"/>
      <c r="IC8" s="113"/>
      <c r="ID8" s="113"/>
      <c r="IE8" s="113"/>
      <c r="IF8" s="113"/>
      <c r="IG8" s="113"/>
      <c r="IH8" s="113"/>
      <c r="II8" s="113"/>
      <c r="IJ8" s="113"/>
      <c r="IK8" s="113"/>
      <c r="IL8" s="113"/>
      <c r="IM8" s="113"/>
      <c r="IN8" s="107">
        <f>データ!AB6</f>
        <v>58</v>
      </c>
      <c r="IO8" s="107"/>
      <c r="IP8" s="107"/>
      <c r="IQ8" s="107"/>
      <c r="IR8" s="107"/>
      <c r="IS8" s="107"/>
      <c r="IT8" s="107"/>
      <c r="IU8" s="107"/>
      <c r="IV8" s="107"/>
      <c r="IW8" s="107"/>
      <c r="IX8" s="107"/>
      <c r="IY8" s="107"/>
      <c r="IZ8" s="107"/>
      <c r="JA8" s="107"/>
      <c r="JB8" s="107"/>
      <c r="JC8" s="107"/>
      <c r="JD8" s="107"/>
      <c r="JE8" s="107"/>
      <c r="JF8" s="107"/>
      <c r="JG8" s="107"/>
      <c r="JH8" s="107"/>
      <c r="JI8" s="107"/>
      <c r="JJ8" s="107"/>
      <c r="JK8" s="107"/>
      <c r="JL8" s="107"/>
      <c r="JM8" s="107"/>
      <c r="JN8" s="107"/>
      <c r="JO8" s="107"/>
      <c r="JP8" s="107"/>
      <c r="JQ8" s="107"/>
      <c r="JR8" s="107">
        <f>データ!AC6</f>
        <v>57</v>
      </c>
      <c r="JS8" s="107"/>
      <c r="JT8" s="107"/>
      <c r="JU8" s="107"/>
      <c r="JV8" s="107"/>
      <c r="JW8" s="107"/>
      <c r="JX8" s="107"/>
      <c r="JY8" s="107"/>
      <c r="JZ8" s="107"/>
      <c r="KA8" s="107"/>
      <c r="KB8" s="107"/>
      <c r="KC8" s="107"/>
      <c r="KD8" s="107"/>
      <c r="KE8" s="107"/>
      <c r="KF8" s="107"/>
      <c r="KG8" s="107"/>
      <c r="KH8" s="107"/>
      <c r="KI8" s="107"/>
      <c r="KJ8" s="107"/>
      <c r="KK8" s="107"/>
      <c r="KL8" s="107"/>
      <c r="KM8" s="107"/>
      <c r="KN8" s="107"/>
      <c r="KO8" s="107"/>
      <c r="KP8" s="107"/>
      <c r="KQ8" s="107"/>
      <c r="KR8" s="107"/>
      <c r="KS8" s="107"/>
      <c r="KT8" s="107"/>
      <c r="KU8" s="107"/>
      <c r="KV8" s="107">
        <f>データ!AD6</f>
        <v>49</v>
      </c>
      <c r="KW8" s="107"/>
      <c r="KX8" s="107"/>
      <c r="KY8" s="107"/>
      <c r="KZ8" s="107"/>
      <c r="LA8" s="107"/>
      <c r="LB8" s="107"/>
      <c r="LC8" s="107"/>
      <c r="LD8" s="107"/>
      <c r="LE8" s="107"/>
      <c r="LF8" s="107"/>
      <c r="LG8" s="107"/>
      <c r="LH8" s="107"/>
      <c r="LI8" s="107"/>
      <c r="LJ8" s="107"/>
      <c r="LK8" s="107"/>
      <c r="LL8" s="107"/>
      <c r="LM8" s="107"/>
      <c r="LN8" s="107"/>
      <c r="LO8" s="107"/>
      <c r="LP8" s="107"/>
      <c r="LQ8" s="107"/>
      <c r="LR8" s="107"/>
      <c r="LS8" s="107"/>
      <c r="LT8" s="107"/>
      <c r="LU8" s="107"/>
      <c r="LV8" s="107"/>
      <c r="LW8" s="107"/>
      <c r="LX8" s="107"/>
      <c r="LY8" s="107"/>
      <c r="LZ8" s="107">
        <f>データ!AE6</f>
        <v>48</v>
      </c>
      <c r="MA8" s="107"/>
      <c r="MB8" s="107"/>
      <c r="MC8" s="107"/>
      <c r="MD8" s="107"/>
      <c r="ME8" s="107"/>
      <c r="MF8" s="107"/>
      <c r="MG8" s="107"/>
      <c r="MH8" s="107"/>
      <c r="MI8" s="107"/>
      <c r="MJ8" s="107"/>
      <c r="MK8" s="107"/>
      <c r="ML8" s="107"/>
      <c r="MM8" s="107"/>
      <c r="MN8" s="107"/>
      <c r="MO8" s="107"/>
      <c r="MP8" s="107"/>
      <c r="MQ8" s="107"/>
      <c r="MR8" s="107"/>
      <c r="MS8" s="107"/>
      <c r="MT8" s="107"/>
      <c r="MU8" s="107"/>
      <c r="MV8" s="107"/>
      <c r="MW8" s="107"/>
      <c r="MX8" s="107"/>
      <c r="MY8" s="107"/>
      <c r="MZ8" s="107"/>
      <c r="NA8" s="107"/>
      <c r="NB8" s="107"/>
      <c r="NC8" s="107"/>
      <c r="ND8" s="110">
        <f>データ!AF6</f>
        <v>48</v>
      </c>
      <c r="NE8" s="111"/>
      <c r="NF8" s="111"/>
      <c r="NG8" s="111"/>
      <c r="NH8" s="112"/>
      <c r="NI8" s="2"/>
      <c r="NJ8" s="2"/>
      <c r="NK8" s="2"/>
      <c r="NL8" s="10"/>
      <c r="NM8" s="10"/>
      <c r="NN8" s="10"/>
      <c r="NO8" s="10"/>
      <c r="NP8" s="10"/>
      <c r="NQ8" s="10"/>
      <c r="NR8" s="10"/>
      <c r="NS8" s="2"/>
    </row>
    <row r="9" spans="1:383" ht="18.75" customHeight="1" x14ac:dyDescent="0.15">
      <c r="A9" s="2"/>
      <c r="B9" s="106" t="s">
        <v>6</v>
      </c>
      <c r="C9" s="106"/>
      <c r="D9" s="106"/>
      <c r="E9" s="106"/>
      <c r="F9" s="106"/>
      <c r="G9" s="106"/>
      <c r="H9" s="106"/>
      <c r="I9" s="106"/>
      <c r="J9" s="106"/>
      <c r="K9" s="106"/>
      <c r="L9" s="106"/>
      <c r="M9" s="106"/>
      <c r="N9" s="106"/>
      <c r="O9" s="106"/>
      <c r="P9" s="106"/>
      <c r="Q9" s="106"/>
      <c r="R9" s="106"/>
      <c r="S9" s="106"/>
      <c r="T9" s="106"/>
      <c r="U9" s="106"/>
      <c r="V9" s="106"/>
      <c r="W9" s="106"/>
      <c r="X9" s="106"/>
      <c r="Y9" s="106"/>
      <c r="Z9" s="106"/>
      <c r="AA9" s="106"/>
      <c r="AB9" s="106"/>
      <c r="AC9" s="106"/>
      <c r="AD9" s="106"/>
      <c r="AE9" s="106"/>
      <c r="AF9" s="106"/>
      <c r="AG9" s="106"/>
      <c r="AH9" s="106"/>
      <c r="AI9" s="106"/>
      <c r="AJ9" s="106"/>
      <c r="AK9" s="106"/>
      <c r="AL9" s="106"/>
      <c r="AM9" s="106"/>
      <c r="AN9" s="106"/>
      <c r="AO9" s="106"/>
      <c r="AP9" s="106"/>
      <c r="AQ9" s="106"/>
      <c r="AR9" s="106"/>
      <c r="AS9" s="106"/>
      <c r="AT9" s="106"/>
      <c r="AU9" s="106"/>
      <c r="AV9" s="106"/>
      <c r="AW9" s="106"/>
      <c r="AX9" s="106" t="s">
        <v>7</v>
      </c>
      <c r="AY9" s="106"/>
      <c r="AZ9" s="106"/>
      <c r="BA9" s="106"/>
      <c r="BB9" s="106"/>
      <c r="BC9" s="106"/>
      <c r="BD9" s="106"/>
      <c r="BE9" s="106"/>
      <c r="BF9" s="106"/>
      <c r="BG9" s="106"/>
      <c r="BH9" s="106"/>
      <c r="BI9" s="106"/>
      <c r="BJ9" s="106"/>
      <c r="BK9" s="106"/>
      <c r="BL9" s="106"/>
      <c r="BM9" s="106"/>
      <c r="BN9" s="106"/>
      <c r="BO9" s="106"/>
      <c r="BP9" s="106"/>
      <c r="BQ9" s="106"/>
      <c r="BR9" s="106"/>
      <c r="BS9" s="106"/>
      <c r="BT9" s="106"/>
      <c r="BU9" s="106"/>
      <c r="BV9" s="106"/>
      <c r="BW9" s="106"/>
      <c r="BX9" s="106"/>
      <c r="BY9" s="106"/>
      <c r="BZ9" s="106"/>
      <c r="CA9" s="106"/>
      <c r="CB9" s="106"/>
      <c r="CC9" s="106"/>
      <c r="CD9" s="106"/>
      <c r="CE9" s="106"/>
      <c r="CF9" s="106"/>
      <c r="CG9" s="106"/>
      <c r="CH9" s="106"/>
      <c r="CI9" s="106"/>
      <c r="CJ9" s="106"/>
      <c r="CK9" s="106"/>
      <c r="CL9" s="106"/>
      <c r="CM9" s="106"/>
      <c r="CN9" s="106"/>
      <c r="CO9" s="106"/>
      <c r="CP9" s="106"/>
      <c r="CQ9" s="106"/>
      <c r="CR9" s="106"/>
      <c r="CS9" s="106"/>
      <c r="CT9" s="106" t="s">
        <v>8</v>
      </c>
      <c r="CU9" s="106"/>
      <c r="CV9" s="106"/>
      <c r="CW9" s="106"/>
      <c r="CX9" s="106"/>
      <c r="CY9" s="106"/>
      <c r="CZ9" s="106"/>
      <c r="DA9" s="106"/>
      <c r="DB9" s="106"/>
      <c r="DC9" s="106"/>
      <c r="DD9" s="106"/>
      <c r="DE9" s="106"/>
      <c r="DF9" s="106"/>
      <c r="DG9" s="106"/>
      <c r="DH9" s="106"/>
      <c r="DI9" s="106"/>
      <c r="DJ9" s="106"/>
      <c r="DK9" s="106"/>
      <c r="DL9" s="106"/>
      <c r="DM9" s="106"/>
      <c r="DN9" s="106"/>
      <c r="DO9" s="106"/>
      <c r="DP9" s="106"/>
      <c r="DQ9" s="106"/>
      <c r="DR9" s="106"/>
      <c r="DS9" s="106"/>
      <c r="DT9" s="106"/>
      <c r="DU9" s="106"/>
      <c r="DV9" s="106"/>
      <c r="DW9" s="106"/>
      <c r="DX9" s="106"/>
      <c r="DY9" s="106"/>
      <c r="DZ9" s="106"/>
      <c r="EA9" s="106"/>
      <c r="EB9" s="106"/>
      <c r="EC9" s="106"/>
      <c r="ED9" s="106"/>
      <c r="EE9" s="106"/>
      <c r="EF9" s="106"/>
      <c r="EG9" s="106"/>
      <c r="EH9" s="106"/>
      <c r="EI9" s="106"/>
      <c r="EJ9" s="106"/>
      <c r="EK9" s="106"/>
      <c r="EL9" s="106"/>
      <c r="EM9" s="106"/>
      <c r="EN9" s="106"/>
      <c r="EO9" s="106"/>
      <c r="EP9" s="106" t="s">
        <v>9</v>
      </c>
      <c r="EQ9" s="106"/>
      <c r="ER9" s="106"/>
      <c r="ES9" s="106"/>
      <c r="ET9" s="106"/>
      <c r="EU9" s="106"/>
      <c r="EV9" s="106"/>
      <c r="EW9" s="106"/>
      <c r="EX9" s="106"/>
      <c r="EY9" s="106"/>
      <c r="EZ9" s="106"/>
      <c r="FA9" s="106"/>
      <c r="FB9" s="106"/>
      <c r="FC9" s="106"/>
      <c r="FD9" s="106"/>
      <c r="FE9" s="106"/>
      <c r="FF9" s="106"/>
      <c r="FG9" s="106"/>
      <c r="FH9" s="106"/>
      <c r="FI9" s="106"/>
      <c r="FJ9" s="106"/>
      <c r="FK9" s="106"/>
      <c r="FL9" s="106"/>
      <c r="FM9" s="106"/>
      <c r="FN9" s="106"/>
      <c r="FO9" s="106"/>
      <c r="FP9" s="106"/>
      <c r="FQ9" s="106"/>
      <c r="FR9" s="106"/>
      <c r="FS9" s="106"/>
      <c r="FT9" s="106"/>
      <c r="FU9" s="106"/>
      <c r="FV9" s="106"/>
      <c r="FW9" s="106"/>
      <c r="FX9" s="106"/>
      <c r="FY9" s="106"/>
      <c r="FZ9" s="106"/>
      <c r="GA9" s="106"/>
      <c r="GB9" s="106"/>
      <c r="GC9" s="106"/>
      <c r="GD9" s="106"/>
      <c r="GE9" s="106"/>
      <c r="GF9" s="106"/>
      <c r="GG9" s="106"/>
      <c r="GH9" s="106"/>
      <c r="GI9" s="106"/>
      <c r="GJ9" s="106"/>
      <c r="GK9" s="106"/>
      <c r="GL9" s="3"/>
      <c r="GM9" s="3"/>
      <c r="GN9" s="3"/>
      <c r="GO9" s="3"/>
      <c r="GP9" s="3"/>
      <c r="GQ9" s="3"/>
      <c r="GR9" s="3"/>
      <c r="GS9" s="3"/>
      <c r="GT9" s="3"/>
      <c r="GU9" s="3"/>
      <c r="GV9" s="3"/>
      <c r="GW9" s="3"/>
      <c r="GX9" s="113" t="s">
        <v>10</v>
      </c>
      <c r="GY9" s="113"/>
      <c r="GZ9" s="113"/>
      <c r="HA9" s="113"/>
      <c r="HB9" s="113"/>
      <c r="HC9" s="113"/>
      <c r="HD9" s="113"/>
      <c r="HE9" s="113"/>
      <c r="HF9" s="113"/>
      <c r="HG9" s="113"/>
      <c r="HH9" s="113"/>
      <c r="HI9" s="113"/>
      <c r="HJ9" s="113"/>
      <c r="HK9" s="113"/>
      <c r="HL9" s="113"/>
      <c r="HM9" s="113"/>
      <c r="HN9" s="113"/>
      <c r="HO9" s="113"/>
      <c r="HP9" s="113"/>
      <c r="HQ9" s="113"/>
      <c r="HR9" s="113"/>
      <c r="HS9" s="113"/>
      <c r="HT9" s="113"/>
      <c r="HU9" s="113"/>
      <c r="HV9" s="113"/>
      <c r="HW9" s="113"/>
      <c r="HX9" s="113"/>
      <c r="HY9" s="113"/>
      <c r="HZ9" s="113"/>
      <c r="IA9" s="113"/>
      <c r="IB9" s="113"/>
      <c r="IC9" s="113"/>
      <c r="ID9" s="113"/>
      <c r="IE9" s="113"/>
      <c r="IF9" s="113"/>
      <c r="IG9" s="113"/>
      <c r="IH9" s="113"/>
      <c r="II9" s="113"/>
      <c r="IJ9" s="113"/>
      <c r="IK9" s="113"/>
      <c r="IL9" s="113"/>
      <c r="IM9" s="113"/>
      <c r="IN9" s="107">
        <f>データ!AG6</f>
        <v>50583</v>
      </c>
      <c r="IO9" s="107"/>
      <c r="IP9" s="107"/>
      <c r="IQ9" s="107"/>
      <c r="IR9" s="107"/>
      <c r="IS9" s="107"/>
      <c r="IT9" s="107"/>
      <c r="IU9" s="107"/>
      <c r="IV9" s="107"/>
      <c r="IW9" s="107"/>
      <c r="IX9" s="107"/>
      <c r="IY9" s="107"/>
      <c r="IZ9" s="107"/>
      <c r="JA9" s="107"/>
      <c r="JB9" s="107"/>
      <c r="JC9" s="107"/>
      <c r="JD9" s="107"/>
      <c r="JE9" s="107"/>
      <c r="JF9" s="107"/>
      <c r="JG9" s="107"/>
      <c r="JH9" s="107"/>
      <c r="JI9" s="107"/>
      <c r="JJ9" s="107"/>
      <c r="JK9" s="107"/>
      <c r="JL9" s="107"/>
      <c r="JM9" s="107"/>
      <c r="JN9" s="107"/>
      <c r="JO9" s="107"/>
      <c r="JP9" s="107"/>
      <c r="JQ9" s="107"/>
      <c r="JR9" s="107">
        <f>データ!AH6</f>
        <v>46126</v>
      </c>
      <c r="JS9" s="107"/>
      <c r="JT9" s="107"/>
      <c r="JU9" s="107"/>
      <c r="JV9" s="107"/>
      <c r="JW9" s="107"/>
      <c r="JX9" s="107"/>
      <c r="JY9" s="107"/>
      <c r="JZ9" s="107"/>
      <c r="KA9" s="107"/>
      <c r="KB9" s="107"/>
      <c r="KC9" s="107"/>
      <c r="KD9" s="107"/>
      <c r="KE9" s="107"/>
      <c r="KF9" s="107"/>
      <c r="KG9" s="107"/>
      <c r="KH9" s="107"/>
      <c r="KI9" s="107"/>
      <c r="KJ9" s="107"/>
      <c r="KK9" s="107"/>
      <c r="KL9" s="107"/>
      <c r="KM9" s="107"/>
      <c r="KN9" s="107"/>
      <c r="KO9" s="107"/>
      <c r="KP9" s="107"/>
      <c r="KQ9" s="107"/>
      <c r="KR9" s="107"/>
      <c r="KS9" s="107"/>
      <c r="KT9" s="107"/>
      <c r="KU9" s="107"/>
      <c r="KV9" s="107">
        <f>データ!AI6</f>
        <v>65840</v>
      </c>
      <c r="KW9" s="107"/>
      <c r="KX9" s="107"/>
      <c r="KY9" s="107"/>
      <c r="KZ9" s="107"/>
      <c r="LA9" s="107"/>
      <c r="LB9" s="107"/>
      <c r="LC9" s="107"/>
      <c r="LD9" s="107"/>
      <c r="LE9" s="107"/>
      <c r="LF9" s="107"/>
      <c r="LG9" s="107"/>
      <c r="LH9" s="107"/>
      <c r="LI9" s="107"/>
      <c r="LJ9" s="107"/>
      <c r="LK9" s="107"/>
      <c r="LL9" s="107"/>
      <c r="LM9" s="107"/>
      <c r="LN9" s="107"/>
      <c r="LO9" s="107"/>
      <c r="LP9" s="107"/>
      <c r="LQ9" s="107"/>
      <c r="LR9" s="107"/>
      <c r="LS9" s="107"/>
      <c r="LT9" s="107"/>
      <c r="LU9" s="107"/>
      <c r="LV9" s="107"/>
      <c r="LW9" s="107"/>
      <c r="LX9" s="107"/>
      <c r="LY9" s="107"/>
      <c r="LZ9" s="107">
        <f>データ!AJ6</f>
        <v>82748</v>
      </c>
      <c r="MA9" s="107"/>
      <c r="MB9" s="107"/>
      <c r="MC9" s="107"/>
      <c r="MD9" s="107"/>
      <c r="ME9" s="107"/>
      <c r="MF9" s="107"/>
      <c r="MG9" s="107"/>
      <c r="MH9" s="107"/>
      <c r="MI9" s="107"/>
      <c r="MJ9" s="107"/>
      <c r="MK9" s="107"/>
      <c r="ML9" s="107"/>
      <c r="MM9" s="107"/>
      <c r="MN9" s="107"/>
      <c r="MO9" s="107"/>
      <c r="MP9" s="107"/>
      <c r="MQ9" s="107"/>
      <c r="MR9" s="107"/>
      <c r="MS9" s="107"/>
      <c r="MT9" s="107"/>
      <c r="MU9" s="107"/>
      <c r="MV9" s="107"/>
      <c r="MW9" s="107"/>
      <c r="MX9" s="107"/>
      <c r="MY9" s="107"/>
      <c r="MZ9" s="107"/>
      <c r="NA9" s="107"/>
      <c r="NB9" s="107"/>
      <c r="NC9" s="107"/>
      <c r="ND9" s="110">
        <f>データ!AK6</f>
        <v>87798</v>
      </c>
      <c r="NE9" s="111"/>
      <c r="NF9" s="111"/>
      <c r="NG9" s="111"/>
      <c r="NH9" s="112"/>
      <c r="NI9" s="11"/>
      <c r="NJ9" s="11"/>
      <c r="NK9" s="11"/>
      <c r="NL9" s="11"/>
      <c r="NM9" s="11"/>
      <c r="NN9" s="11"/>
      <c r="NO9" s="11"/>
      <c r="NP9" s="11"/>
      <c r="NQ9" s="11"/>
      <c r="NR9" s="11"/>
      <c r="NS9" s="2"/>
    </row>
    <row r="10" spans="1:383" ht="18.399999999999999" customHeight="1" x14ac:dyDescent="0.15">
      <c r="A10" s="2"/>
      <c r="B10" s="108" t="str">
        <f>データ!T6</f>
        <v>-</v>
      </c>
      <c r="C10" s="108"/>
      <c r="D10" s="108"/>
      <c r="E10" s="108"/>
      <c r="F10" s="108"/>
      <c r="G10" s="108"/>
      <c r="H10" s="108"/>
      <c r="I10" s="108"/>
      <c r="J10" s="108"/>
      <c r="K10" s="108"/>
      <c r="L10" s="108"/>
      <c r="M10" s="108"/>
      <c r="N10" s="108"/>
      <c r="O10" s="108"/>
      <c r="P10" s="108"/>
      <c r="Q10" s="108"/>
      <c r="R10" s="108"/>
      <c r="S10" s="108"/>
      <c r="T10" s="108"/>
      <c r="U10" s="108"/>
      <c r="V10" s="108"/>
      <c r="W10" s="108"/>
      <c r="X10" s="108"/>
      <c r="Y10" s="108"/>
      <c r="Z10" s="108"/>
      <c r="AA10" s="108"/>
      <c r="AB10" s="108"/>
      <c r="AC10" s="108"/>
      <c r="AD10" s="108"/>
      <c r="AE10" s="108"/>
      <c r="AF10" s="108"/>
      <c r="AG10" s="108"/>
      <c r="AH10" s="108"/>
      <c r="AI10" s="108"/>
      <c r="AJ10" s="108"/>
      <c r="AK10" s="108"/>
      <c r="AL10" s="108"/>
      <c r="AM10" s="108"/>
      <c r="AN10" s="108"/>
      <c r="AO10" s="108"/>
      <c r="AP10" s="108"/>
      <c r="AQ10" s="108"/>
      <c r="AR10" s="108"/>
      <c r="AS10" s="108"/>
      <c r="AT10" s="108"/>
      <c r="AU10" s="108"/>
      <c r="AV10" s="108"/>
      <c r="AW10" s="108"/>
      <c r="AX10" s="108">
        <f>データ!U6</f>
        <v>69.8</v>
      </c>
      <c r="AY10" s="108"/>
      <c r="AZ10" s="108"/>
      <c r="BA10" s="108"/>
      <c r="BB10" s="108"/>
      <c r="BC10" s="108"/>
      <c r="BD10" s="108"/>
      <c r="BE10" s="108"/>
      <c r="BF10" s="108"/>
      <c r="BG10" s="108"/>
      <c r="BH10" s="108"/>
      <c r="BI10" s="108"/>
      <c r="BJ10" s="108"/>
      <c r="BK10" s="108"/>
      <c r="BL10" s="108"/>
      <c r="BM10" s="108"/>
      <c r="BN10" s="108"/>
      <c r="BO10" s="108"/>
      <c r="BP10" s="108"/>
      <c r="BQ10" s="108"/>
      <c r="BR10" s="108"/>
      <c r="BS10" s="108"/>
      <c r="BT10" s="108"/>
      <c r="BU10" s="108"/>
      <c r="BV10" s="108"/>
      <c r="BW10" s="108"/>
      <c r="BX10" s="108"/>
      <c r="BY10" s="108"/>
      <c r="BZ10" s="108"/>
      <c r="CA10" s="108"/>
      <c r="CB10" s="108"/>
      <c r="CC10" s="108"/>
      <c r="CD10" s="108"/>
      <c r="CE10" s="108"/>
      <c r="CF10" s="108"/>
      <c r="CG10" s="108"/>
      <c r="CH10" s="108"/>
      <c r="CI10" s="108"/>
      <c r="CJ10" s="108"/>
      <c r="CK10" s="108"/>
      <c r="CL10" s="108"/>
      <c r="CM10" s="108"/>
      <c r="CN10" s="108"/>
      <c r="CO10" s="108"/>
      <c r="CP10" s="108"/>
      <c r="CQ10" s="108"/>
      <c r="CR10" s="108"/>
      <c r="CS10" s="108"/>
      <c r="CT10" s="107">
        <f>データ!V6</f>
        <v>327</v>
      </c>
      <c r="CU10" s="107"/>
      <c r="CV10" s="107"/>
      <c r="CW10" s="107"/>
      <c r="CX10" s="107"/>
      <c r="CY10" s="107"/>
      <c r="CZ10" s="107"/>
      <c r="DA10" s="107"/>
      <c r="DB10" s="107"/>
      <c r="DC10" s="107"/>
      <c r="DD10" s="107"/>
      <c r="DE10" s="107"/>
      <c r="DF10" s="107"/>
      <c r="DG10" s="107"/>
      <c r="DH10" s="107"/>
      <c r="DI10" s="107"/>
      <c r="DJ10" s="107"/>
      <c r="DK10" s="107"/>
      <c r="DL10" s="107"/>
      <c r="DM10" s="107"/>
      <c r="DN10" s="107"/>
      <c r="DO10" s="107"/>
      <c r="DP10" s="107"/>
      <c r="DQ10" s="107"/>
      <c r="DR10" s="107"/>
      <c r="DS10" s="107"/>
      <c r="DT10" s="107"/>
      <c r="DU10" s="107"/>
      <c r="DV10" s="107"/>
      <c r="DW10" s="107"/>
      <c r="DX10" s="107"/>
      <c r="DY10" s="107"/>
      <c r="DZ10" s="107"/>
      <c r="EA10" s="107"/>
      <c r="EB10" s="107"/>
      <c r="EC10" s="107"/>
      <c r="ED10" s="107"/>
      <c r="EE10" s="107"/>
      <c r="EF10" s="107"/>
      <c r="EG10" s="107"/>
      <c r="EH10" s="107"/>
      <c r="EI10" s="107"/>
      <c r="EJ10" s="107"/>
      <c r="EK10" s="107"/>
      <c r="EL10" s="107"/>
      <c r="EM10" s="107"/>
      <c r="EN10" s="107"/>
      <c r="EO10" s="107"/>
      <c r="EP10" s="107">
        <f>データ!W6</f>
        <v>11</v>
      </c>
      <c r="EQ10" s="107"/>
      <c r="ER10" s="107"/>
      <c r="ES10" s="107"/>
      <c r="ET10" s="107"/>
      <c r="EU10" s="107"/>
      <c r="EV10" s="107"/>
      <c r="EW10" s="107"/>
      <c r="EX10" s="107"/>
      <c r="EY10" s="107"/>
      <c r="EZ10" s="107"/>
      <c r="FA10" s="107"/>
      <c r="FB10" s="107"/>
      <c r="FC10" s="107"/>
      <c r="FD10" s="107"/>
      <c r="FE10" s="107"/>
      <c r="FF10" s="107"/>
      <c r="FG10" s="107"/>
      <c r="FH10" s="107"/>
      <c r="FI10" s="107"/>
      <c r="FJ10" s="107"/>
      <c r="FK10" s="107"/>
      <c r="FL10" s="107"/>
      <c r="FM10" s="107"/>
      <c r="FN10" s="107"/>
      <c r="FO10" s="107"/>
      <c r="FP10" s="107"/>
      <c r="FQ10" s="107"/>
      <c r="FR10" s="107"/>
      <c r="FS10" s="107"/>
      <c r="FT10" s="107"/>
      <c r="FU10" s="107"/>
      <c r="FV10" s="107"/>
      <c r="FW10" s="107"/>
      <c r="FX10" s="107"/>
      <c r="FY10" s="107"/>
      <c r="FZ10" s="107"/>
      <c r="GA10" s="107"/>
      <c r="GB10" s="107"/>
      <c r="GC10" s="107"/>
      <c r="GD10" s="107"/>
      <c r="GE10" s="107"/>
      <c r="GF10" s="107"/>
      <c r="GG10" s="107"/>
      <c r="GH10" s="107"/>
      <c r="GI10" s="107"/>
      <c r="GJ10" s="107"/>
      <c r="GK10" s="107"/>
      <c r="GL10" s="3"/>
      <c r="GM10" s="3"/>
      <c r="GN10" s="3"/>
      <c r="GO10" s="3"/>
      <c r="GP10" s="3"/>
      <c r="GQ10" s="3"/>
      <c r="GR10" s="3"/>
      <c r="GS10" s="3"/>
      <c r="GT10" s="3"/>
      <c r="GU10" s="3"/>
      <c r="GV10" s="3"/>
      <c r="GW10" s="3"/>
      <c r="GX10" s="3"/>
      <c r="GY10" s="3"/>
      <c r="GZ10" s="3"/>
      <c r="HA10" s="3"/>
      <c r="HB10" s="3"/>
      <c r="HC10" s="3"/>
      <c r="HD10" s="3"/>
      <c r="HE10" s="3"/>
      <c r="HF10" s="3"/>
      <c r="HG10" s="3"/>
      <c r="HH10" s="3"/>
      <c r="HI10" s="3"/>
      <c r="HJ10" s="3"/>
      <c r="HK10" s="3"/>
      <c r="HL10" s="3"/>
      <c r="HM10" s="3"/>
      <c r="HN10" s="3"/>
      <c r="HO10" s="3"/>
      <c r="HP10" s="3"/>
      <c r="HQ10" s="3"/>
      <c r="HR10" s="3"/>
      <c r="HS10" s="3"/>
      <c r="HT10" s="3"/>
      <c r="HU10" s="3"/>
      <c r="HV10" s="3"/>
      <c r="HW10" s="3"/>
      <c r="HX10" s="3"/>
      <c r="HY10" s="3"/>
      <c r="HZ10" s="3"/>
      <c r="IA10" s="3"/>
      <c r="IB10" s="3"/>
      <c r="IC10" s="3"/>
      <c r="ID10" s="3"/>
      <c r="IE10" s="3"/>
      <c r="IF10" s="3"/>
      <c r="IG10" s="3"/>
      <c r="IH10" s="3"/>
      <c r="II10" s="3"/>
      <c r="IJ10" s="3"/>
      <c r="IK10" s="3"/>
      <c r="IL10" s="3"/>
      <c r="IM10" s="3"/>
      <c r="IN10" s="3"/>
      <c r="IO10" s="3"/>
      <c r="IP10" s="3"/>
      <c r="IQ10" s="3"/>
      <c r="IR10" s="3"/>
      <c r="IS10" s="3"/>
      <c r="IT10" s="3"/>
      <c r="IU10" s="3"/>
      <c r="IV10" s="3"/>
      <c r="IW10" s="3"/>
      <c r="IX10" s="3"/>
      <c r="IY10" s="3"/>
      <c r="IZ10" s="3"/>
      <c r="JA10" s="3"/>
      <c r="JB10" s="3"/>
      <c r="JC10" s="3"/>
      <c r="JD10" s="3"/>
      <c r="JE10" s="3"/>
      <c r="JF10" s="3"/>
      <c r="JG10" s="3"/>
      <c r="JH10" s="3"/>
      <c r="JI10" s="3"/>
      <c r="JJ10" s="3"/>
      <c r="JK10" s="3"/>
      <c r="JL10" s="3"/>
      <c r="JM10" s="3"/>
      <c r="JN10" s="3"/>
      <c r="JO10" s="3"/>
      <c r="JP10" s="3"/>
      <c r="JQ10" s="3"/>
      <c r="JR10" s="3"/>
      <c r="JS10" s="3"/>
      <c r="JT10" s="3"/>
      <c r="JU10" s="3"/>
      <c r="JV10" s="3"/>
      <c r="JW10" s="3"/>
      <c r="JX10" s="3"/>
      <c r="JY10" s="3"/>
      <c r="JZ10" s="3"/>
      <c r="KA10" s="3"/>
      <c r="KB10" s="3"/>
      <c r="KC10" s="3"/>
      <c r="KD10" s="3"/>
      <c r="KE10" s="3"/>
      <c r="KF10" s="3"/>
      <c r="KG10" s="3"/>
      <c r="KH10" s="3"/>
      <c r="KI10" s="3"/>
      <c r="KJ10" s="3"/>
      <c r="KK10" s="3"/>
      <c r="KL10" s="3"/>
      <c r="KM10" s="3"/>
      <c r="KN10" s="3"/>
      <c r="KO10" s="3"/>
      <c r="KP10" s="3"/>
      <c r="KQ10" s="3"/>
      <c r="KR10" s="3"/>
      <c r="KS10" s="3"/>
      <c r="KT10" s="3"/>
      <c r="KU10" s="3"/>
      <c r="KV10" s="3"/>
      <c r="KW10" s="3"/>
      <c r="KX10" s="3"/>
      <c r="KY10" s="3"/>
      <c r="KZ10" s="3"/>
      <c r="LA10" s="3"/>
      <c r="LB10" s="3"/>
      <c r="LC10" s="3"/>
      <c r="LD10" s="3"/>
      <c r="LE10" s="3"/>
      <c r="LF10" s="3"/>
      <c r="LG10" s="3"/>
      <c r="LH10" s="3"/>
      <c r="LI10" s="3"/>
      <c r="LJ10" s="3"/>
      <c r="LK10" s="3"/>
      <c r="LL10" s="3"/>
      <c r="LM10" s="3"/>
      <c r="LN10" s="3"/>
      <c r="LO10" s="3"/>
      <c r="LP10" s="3"/>
      <c r="LQ10" s="3"/>
      <c r="LR10" s="3"/>
      <c r="LS10" s="3"/>
      <c r="LT10" s="3"/>
      <c r="LU10" s="3"/>
      <c r="LV10" s="3"/>
      <c r="LW10" s="3"/>
      <c r="LX10" s="3"/>
      <c r="LY10" s="3"/>
      <c r="LZ10" s="3"/>
      <c r="MA10" s="3"/>
      <c r="MB10" s="3"/>
      <c r="MC10" s="3"/>
      <c r="MD10" s="3"/>
      <c r="ME10" s="3"/>
      <c r="MF10" s="3"/>
      <c r="MG10" s="3"/>
      <c r="MH10" s="3"/>
      <c r="MI10" s="3"/>
      <c r="MJ10" s="3"/>
      <c r="MK10" s="3"/>
      <c r="ML10" s="3"/>
      <c r="MM10" s="3"/>
      <c r="MN10" s="3"/>
      <c r="MO10" s="3"/>
      <c r="MP10" s="3"/>
      <c r="MQ10" s="3"/>
      <c r="MR10" s="3"/>
      <c r="MS10" s="3"/>
      <c r="MT10" s="3"/>
      <c r="MU10" s="3"/>
      <c r="MV10" s="3"/>
      <c r="MW10" s="3"/>
      <c r="MX10" s="3"/>
      <c r="MY10" s="3"/>
      <c r="MZ10" s="3"/>
      <c r="NA10" s="3"/>
      <c r="NB10" s="3"/>
      <c r="NC10" s="3"/>
      <c r="ND10" s="3"/>
      <c r="NE10" s="3"/>
      <c r="NF10" s="3"/>
      <c r="NG10" s="3"/>
      <c r="NH10" s="3"/>
      <c r="NI10" s="1"/>
      <c r="NJ10" s="1"/>
      <c r="NK10" s="1"/>
      <c r="NL10" s="1"/>
      <c r="NM10" s="1"/>
      <c r="NN10" s="1"/>
      <c r="NO10" s="1"/>
      <c r="NP10" s="1"/>
      <c r="NQ10" s="1"/>
      <c r="NR10" s="1"/>
      <c r="NS10" s="2"/>
    </row>
    <row r="11" spans="1:383" ht="18.399999999999999" customHeight="1" x14ac:dyDescent="0.2">
      <c r="A11" s="2"/>
      <c r="B11" s="106" t="s">
        <v>11</v>
      </c>
      <c r="C11" s="106"/>
      <c r="D11" s="106"/>
      <c r="E11" s="106"/>
      <c r="F11" s="106"/>
      <c r="G11" s="106"/>
      <c r="H11" s="106"/>
      <c r="I11" s="106"/>
      <c r="J11" s="106"/>
      <c r="K11" s="106"/>
      <c r="L11" s="106"/>
      <c r="M11" s="106"/>
      <c r="N11" s="106"/>
      <c r="O11" s="106"/>
      <c r="P11" s="106"/>
      <c r="Q11" s="106"/>
      <c r="R11" s="106"/>
      <c r="S11" s="106"/>
      <c r="T11" s="106"/>
      <c r="U11" s="106"/>
      <c r="V11" s="106"/>
      <c r="W11" s="106"/>
      <c r="X11" s="106"/>
      <c r="Y11" s="106"/>
      <c r="Z11" s="106"/>
      <c r="AA11" s="106"/>
      <c r="AB11" s="106"/>
      <c r="AC11" s="106"/>
      <c r="AD11" s="106"/>
      <c r="AE11" s="106"/>
      <c r="AF11" s="106"/>
      <c r="AG11" s="106"/>
      <c r="AH11" s="106"/>
      <c r="AI11" s="106"/>
      <c r="AJ11" s="106"/>
      <c r="AK11" s="106"/>
      <c r="AL11" s="106"/>
      <c r="AM11" s="106"/>
      <c r="AN11" s="106"/>
      <c r="AO11" s="106"/>
      <c r="AP11" s="106"/>
      <c r="AQ11" s="106"/>
      <c r="AR11" s="106"/>
      <c r="AS11" s="106"/>
      <c r="AT11" s="106"/>
      <c r="AU11" s="106"/>
      <c r="AV11" s="106"/>
      <c r="AW11" s="106"/>
      <c r="AX11" s="106" t="s">
        <v>12</v>
      </c>
      <c r="AY11" s="106"/>
      <c r="AZ11" s="106"/>
      <c r="BA11" s="106"/>
      <c r="BB11" s="106"/>
      <c r="BC11" s="106"/>
      <c r="BD11" s="106"/>
      <c r="BE11" s="106"/>
      <c r="BF11" s="106"/>
      <c r="BG11" s="106"/>
      <c r="BH11" s="106"/>
      <c r="BI11" s="106"/>
      <c r="BJ11" s="106"/>
      <c r="BK11" s="106"/>
      <c r="BL11" s="106"/>
      <c r="BM11" s="106"/>
      <c r="BN11" s="106"/>
      <c r="BO11" s="106"/>
      <c r="BP11" s="106"/>
      <c r="BQ11" s="106"/>
      <c r="BR11" s="106"/>
      <c r="BS11" s="106"/>
      <c r="BT11" s="106"/>
      <c r="BU11" s="106"/>
      <c r="BV11" s="106"/>
      <c r="BW11" s="106"/>
      <c r="BX11" s="106"/>
      <c r="BY11" s="106"/>
      <c r="BZ11" s="106"/>
      <c r="CA11" s="106"/>
      <c r="CB11" s="106"/>
      <c r="CC11" s="106"/>
      <c r="CD11" s="106"/>
      <c r="CE11" s="106"/>
      <c r="CF11" s="106"/>
      <c r="CG11" s="106"/>
      <c r="CH11" s="106"/>
      <c r="CI11" s="106"/>
      <c r="CJ11" s="106"/>
      <c r="CK11" s="106"/>
      <c r="CL11" s="106"/>
      <c r="CM11" s="106"/>
      <c r="CN11" s="106"/>
      <c r="CO11" s="106"/>
      <c r="CP11" s="106"/>
      <c r="CQ11" s="106"/>
      <c r="CR11" s="106"/>
      <c r="CS11" s="106"/>
      <c r="CT11" s="106" t="s">
        <v>13</v>
      </c>
      <c r="CU11" s="106"/>
      <c r="CV11" s="106"/>
      <c r="CW11" s="106"/>
      <c r="CX11" s="106"/>
      <c r="CY11" s="106"/>
      <c r="CZ11" s="106"/>
      <c r="DA11" s="106"/>
      <c r="DB11" s="106"/>
      <c r="DC11" s="106"/>
      <c r="DD11" s="106"/>
      <c r="DE11" s="106"/>
      <c r="DF11" s="106"/>
      <c r="DG11" s="106"/>
      <c r="DH11" s="106"/>
      <c r="DI11" s="106"/>
      <c r="DJ11" s="106"/>
      <c r="DK11" s="106"/>
      <c r="DL11" s="106"/>
      <c r="DM11" s="106"/>
      <c r="DN11" s="106"/>
      <c r="DO11" s="106"/>
      <c r="DP11" s="106"/>
      <c r="DQ11" s="106"/>
      <c r="DR11" s="106"/>
      <c r="DS11" s="106"/>
      <c r="DT11" s="106"/>
      <c r="DU11" s="106"/>
      <c r="DV11" s="106"/>
      <c r="DW11" s="106"/>
      <c r="DX11" s="106"/>
      <c r="DY11" s="106"/>
      <c r="DZ11" s="106"/>
      <c r="EA11" s="106"/>
      <c r="EB11" s="106"/>
      <c r="EC11" s="106"/>
      <c r="ED11" s="106"/>
      <c r="EE11" s="106"/>
      <c r="EF11" s="106"/>
      <c r="EG11" s="106"/>
      <c r="EH11" s="106"/>
      <c r="EI11" s="106"/>
      <c r="EJ11" s="106"/>
      <c r="EK11" s="106"/>
      <c r="EL11" s="106"/>
      <c r="EM11" s="106"/>
      <c r="EN11" s="106"/>
      <c r="EO11" s="106"/>
      <c r="EP11" s="106" t="s">
        <v>14</v>
      </c>
      <c r="EQ11" s="106"/>
      <c r="ER11" s="106"/>
      <c r="ES11" s="106"/>
      <c r="ET11" s="106"/>
      <c r="EU11" s="106"/>
      <c r="EV11" s="106"/>
      <c r="EW11" s="106"/>
      <c r="EX11" s="106"/>
      <c r="EY11" s="106"/>
      <c r="EZ11" s="106"/>
      <c r="FA11" s="106"/>
      <c r="FB11" s="106"/>
      <c r="FC11" s="106"/>
      <c r="FD11" s="106"/>
      <c r="FE11" s="106"/>
      <c r="FF11" s="106"/>
      <c r="FG11" s="106"/>
      <c r="FH11" s="106"/>
      <c r="FI11" s="106"/>
      <c r="FJ11" s="106"/>
      <c r="FK11" s="106"/>
      <c r="FL11" s="106"/>
      <c r="FM11" s="106"/>
      <c r="FN11" s="106"/>
      <c r="FO11" s="106"/>
      <c r="FP11" s="106"/>
      <c r="FQ11" s="106"/>
      <c r="FR11" s="106"/>
      <c r="FS11" s="106"/>
      <c r="FT11" s="106"/>
      <c r="FU11" s="106"/>
      <c r="FV11" s="106"/>
      <c r="FW11" s="106"/>
      <c r="FX11" s="106"/>
      <c r="FY11" s="106"/>
      <c r="FZ11" s="106"/>
      <c r="GA11" s="106"/>
      <c r="GB11" s="106"/>
      <c r="GC11" s="106"/>
      <c r="GD11" s="106"/>
      <c r="GE11" s="106"/>
      <c r="GF11" s="106"/>
      <c r="GG11" s="106"/>
      <c r="GH11" s="106"/>
      <c r="GI11" s="106"/>
      <c r="GJ11" s="106"/>
      <c r="GK11" s="106"/>
      <c r="GL11" s="3"/>
      <c r="GM11" s="3"/>
      <c r="GN11" s="3"/>
      <c r="GO11" s="3"/>
      <c r="GP11" s="3"/>
      <c r="GQ11" s="3"/>
      <c r="GR11" s="3"/>
      <c r="GS11" s="3"/>
      <c r="GT11" s="3"/>
      <c r="GU11" s="3"/>
      <c r="GV11" s="3"/>
      <c r="GW11" s="3"/>
      <c r="GX11" s="3"/>
      <c r="GY11" s="3"/>
      <c r="GZ11" s="3"/>
      <c r="HA11" s="3"/>
      <c r="HB11" s="3"/>
      <c r="HC11" s="3"/>
      <c r="HD11" s="3"/>
      <c r="HE11" s="3"/>
      <c r="HF11" s="3"/>
      <c r="HG11" s="3"/>
      <c r="HH11" s="3"/>
      <c r="HI11" s="3"/>
      <c r="HJ11" s="3"/>
      <c r="HK11" s="3"/>
      <c r="HL11" s="3"/>
      <c r="HM11" s="3"/>
      <c r="HN11" s="3"/>
      <c r="HO11" s="3"/>
      <c r="HP11" s="3"/>
      <c r="HQ11" s="3"/>
      <c r="HR11" s="3"/>
      <c r="HS11" s="3"/>
      <c r="HT11" s="3"/>
      <c r="HU11" s="3"/>
      <c r="HV11" s="3"/>
      <c r="HW11" s="3"/>
      <c r="HX11" s="3"/>
      <c r="HY11" s="3"/>
      <c r="HZ11" s="3"/>
      <c r="IA11" s="3"/>
      <c r="IB11" s="3"/>
      <c r="IC11" s="3"/>
      <c r="ID11" s="3"/>
      <c r="IE11" s="3"/>
      <c r="IF11" s="3"/>
      <c r="IG11" s="3"/>
      <c r="IH11" s="3"/>
      <c r="II11" s="3"/>
      <c r="IJ11" s="3"/>
      <c r="IK11" s="3"/>
      <c r="IL11" s="3"/>
      <c r="IM11" s="3"/>
      <c r="IN11" s="3"/>
      <c r="IO11" s="3"/>
      <c r="IP11" s="3"/>
      <c r="IQ11" s="3"/>
      <c r="IR11" s="3"/>
      <c r="IS11" s="3"/>
      <c r="IT11" s="3"/>
      <c r="IU11" s="3"/>
      <c r="IV11" s="3"/>
      <c r="IW11" s="3"/>
      <c r="IX11" s="3"/>
      <c r="IY11" s="3"/>
      <c r="IZ11" s="3"/>
      <c r="JA11" s="3"/>
      <c r="JB11" s="3"/>
      <c r="JC11" s="3"/>
      <c r="JD11" s="3"/>
      <c r="JE11" s="3"/>
      <c r="JF11" s="3"/>
      <c r="JG11" s="3"/>
      <c r="JH11" s="3"/>
      <c r="JI11" s="3"/>
      <c r="JJ11" s="3"/>
      <c r="JK11" s="3"/>
      <c r="JL11" s="3"/>
      <c r="JM11" s="3"/>
      <c r="JN11" s="3"/>
      <c r="JO11" s="3"/>
      <c r="JP11" s="3"/>
      <c r="JQ11" s="3"/>
      <c r="JR11" s="3"/>
      <c r="JS11" s="3"/>
      <c r="JT11" s="3"/>
      <c r="JU11" s="3"/>
      <c r="JV11" s="3"/>
      <c r="JW11" s="3"/>
      <c r="JX11" s="3"/>
      <c r="JY11" s="3"/>
      <c r="JZ11" s="3"/>
      <c r="KA11" s="3"/>
      <c r="KB11" s="3"/>
      <c r="KC11" s="3"/>
      <c r="KD11" s="3"/>
      <c r="KE11" s="3"/>
      <c r="KF11" s="3"/>
      <c r="KG11" s="3"/>
      <c r="KH11" s="3"/>
      <c r="KI11" s="3"/>
      <c r="KJ11" s="3"/>
      <c r="KK11" s="3"/>
      <c r="KL11" s="3"/>
      <c r="KM11" s="3"/>
      <c r="KN11" s="3"/>
      <c r="KO11" s="3"/>
      <c r="KP11" s="3"/>
      <c r="KQ11" s="3"/>
      <c r="KR11" s="3"/>
      <c r="KS11" s="3"/>
      <c r="KT11" s="3"/>
      <c r="KU11" s="3"/>
      <c r="KV11" s="3"/>
      <c r="KW11" s="3"/>
      <c r="KX11" s="3"/>
      <c r="KY11" s="3"/>
      <c r="KZ11" s="3"/>
      <c r="LA11" s="3"/>
      <c r="LB11" s="3"/>
      <c r="LC11" s="3"/>
      <c r="LD11" s="3"/>
      <c r="LE11" s="3"/>
      <c r="LF11" s="3"/>
      <c r="LG11" s="3"/>
      <c r="LH11" s="3"/>
      <c r="LI11" s="3"/>
      <c r="LJ11" s="3"/>
      <c r="LK11" s="3"/>
      <c r="LL11" s="3"/>
      <c r="LM11" s="3"/>
      <c r="LN11" s="3"/>
      <c r="LO11" s="3"/>
      <c r="LP11" s="3"/>
      <c r="LQ11" s="3"/>
      <c r="LR11" s="3"/>
      <c r="LS11" s="3"/>
      <c r="LT11" s="3"/>
      <c r="LU11" s="3"/>
      <c r="LV11" s="3"/>
      <c r="LW11" s="3"/>
      <c r="LX11" s="3"/>
      <c r="LY11" s="3"/>
      <c r="LZ11" s="3"/>
      <c r="MA11" s="3"/>
      <c r="MB11" s="3"/>
      <c r="MC11" s="3"/>
      <c r="MD11" s="3"/>
      <c r="ME11" s="3"/>
      <c r="MF11" s="3"/>
      <c r="MG11" s="3"/>
      <c r="MH11" s="3"/>
      <c r="MI11" s="3"/>
      <c r="MJ11" s="3"/>
      <c r="MK11" s="3"/>
      <c r="ML11" s="3"/>
      <c r="MM11" s="3"/>
      <c r="MN11" s="3"/>
      <c r="MO11" s="3"/>
      <c r="MP11" s="3"/>
      <c r="MQ11" s="3"/>
      <c r="MR11" s="3"/>
      <c r="MS11" s="3"/>
      <c r="MT11" s="3"/>
      <c r="MU11" s="3"/>
      <c r="MV11" s="3"/>
      <c r="MW11" s="3"/>
      <c r="MX11" s="3"/>
      <c r="MY11" s="3"/>
      <c r="MZ11" s="3"/>
      <c r="NA11" s="3"/>
      <c r="NB11" s="3"/>
      <c r="NC11" s="3"/>
      <c r="ND11" s="3"/>
      <c r="NE11" s="3"/>
      <c r="NF11" s="3"/>
      <c r="NG11" s="3"/>
      <c r="NH11" s="3"/>
      <c r="NI11" s="12"/>
      <c r="NJ11" s="12"/>
      <c r="NK11" s="12"/>
      <c r="NL11" s="12"/>
      <c r="NM11" s="12"/>
      <c r="NN11" s="12"/>
      <c r="NO11" s="12"/>
      <c r="NP11" s="12"/>
      <c r="NQ11" s="12"/>
      <c r="NR11" s="12"/>
      <c r="NS11" s="12"/>
    </row>
    <row r="12" spans="1:383" ht="18.399999999999999" customHeight="1" x14ac:dyDescent="0.2">
      <c r="A12" s="2"/>
      <c r="B12" s="107">
        <f>データ!X6</f>
        <v>14</v>
      </c>
      <c r="C12" s="107"/>
      <c r="D12" s="107"/>
      <c r="E12" s="107"/>
      <c r="F12" s="107"/>
      <c r="G12" s="107"/>
      <c r="H12" s="107"/>
      <c r="I12" s="107"/>
      <c r="J12" s="107"/>
      <c r="K12" s="107"/>
      <c r="L12" s="107"/>
      <c r="M12" s="107"/>
      <c r="N12" s="107"/>
      <c r="O12" s="107"/>
      <c r="P12" s="107"/>
      <c r="Q12" s="107"/>
      <c r="R12" s="107"/>
      <c r="S12" s="107"/>
      <c r="T12" s="107"/>
      <c r="U12" s="107"/>
      <c r="V12" s="107"/>
      <c r="W12" s="107"/>
      <c r="X12" s="107"/>
      <c r="Y12" s="107"/>
      <c r="Z12" s="107"/>
      <c r="AA12" s="107"/>
      <c r="AB12" s="107"/>
      <c r="AC12" s="107"/>
      <c r="AD12" s="107"/>
      <c r="AE12" s="107"/>
      <c r="AF12" s="107"/>
      <c r="AG12" s="107"/>
      <c r="AH12" s="107"/>
      <c r="AI12" s="107"/>
      <c r="AJ12" s="107"/>
      <c r="AK12" s="107"/>
      <c r="AL12" s="107"/>
      <c r="AM12" s="107"/>
      <c r="AN12" s="107"/>
      <c r="AO12" s="107"/>
      <c r="AP12" s="107"/>
      <c r="AQ12" s="107"/>
      <c r="AR12" s="107"/>
      <c r="AS12" s="107"/>
      <c r="AT12" s="107"/>
      <c r="AU12" s="107"/>
      <c r="AV12" s="107"/>
      <c r="AW12" s="107"/>
      <c r="AX12" s="108" t="str">
        <f>データ!Y6</f>
        <v>-</v>
      </c>
      <c r="AY12" s="108"/>
      <c r="AZ12" s="108"/>
      <c r="BA12" s="108"/>
      <c r="BB12" s="108"/>
      <c r="BC12" s="108"/>
      <c r="BD12" s="108"/>
      <c r="BE12" s="108"/>
      <c r="BF12" s="108"/>
      <c r="BG12" s="108"/>
      <c r="BH12" s="108"/>
      <c r="BI12" s="108"/>
      <c r="BJ12" s="108"/>
      <c r="BK12" s="108"/>
      <c r="BL12" s="108"/>
      <c r="BM12" s="108"/>
      <c r="BN12" s="108"/>
      <c r="BO12" s="108"/>
      <c r="BP12" s="108"/>
      <c r="BQ12" s="108"/>
      <c r="BR12" s="108"/>
      <c r="BS12" s="108"/>
      <c r="BT12" s="108"/>
      <c r="BU12" s="108"/>
      <c r="BV12" s="108"/>
      <c r="BW12" s="108"/>
      <c r="BX12" s="108"/>
      <c r="BY12" s="108"/>
      <c r="BZ12" s="108"/>
      <c r="CA12" s="108"/>
      <c r="CB12" s="108"/>
      <c r="CC12" s="108"/>
      <c r="CD12" s="108"/>
      <c r="CE12" s="108"/>
      <c r="CF12" s="108"/>
      <c r="CG12" s="108"/>
      <c r="CH12" s="108"/>
      <c r="CI12" s="108"/>
      <c r="CJ12" s="108"/>
      <c r="CK12" s="108"/>
      <c r="CL12" s="108"/>
      <c r="CM12" s="108"/>
      <c r="CN12" s="108"/>
      <c r="CO12" s="108"/>
      <c r="CP12" s="108"/>
      <c r="CQ12" s="108"/>
      <c r="CR12" s="108"/>
      <c r="CS12" s="108"/>
      <c r="CT12" s="109" t="str">
        <f>データ!Z6</f>
        <v>無</v>
      </c>
      <c r="CU12" s="109"/>
      <c r="CV12" s="109"/>
      <c r="CW12" s="109"/>
      <c r="CX12" s="109"/>
      <c r="CY12" s="109"/>
      <c r="CZ12" s="109"/>
      <c r="DA12" s="109"/>
      <c r="DB12" s="109"/>
      <c r="DC12" s="109"/>
      <c r="DD12" s="109"/>
      <c r="DE12" s="109"/>
      <c r="DF12" s="109"/>
      <c r="DG12" s="109"/>
      <c r="DH12" s="109"/>
      <c r="DI12" s="109"/>
      <c r="DJ12" s="109"/>
      <c r="DK12" s="109"/>
      <c r="DL12" s="109"/>
      <c r="DM12" s="109"/>
      <c r="DN12" s="109"/>
      <c r="DO12" s="109"/>
      <c r="DP12" s="109"/>
      <c r="DQ12" s="109"/>
      <c r="DR12" s="109"/>
      <c r="DS12" s="109"/>
      <c r="DT12" s="109"/>
      <c r="DU12" s="109"/>
      <c r="DV12" s="109"/>
      <c r="DW12" s="109"/>
      <c r="DX12" s="109"/>
      <c r="DY12" s="109"/>
      <c r="DZ12" s="109"/>
      <c r="EA12" s="109"/>
      <c r="EB12" s="109"/>
      <c r="EC12" s="109"/>
      <c r="ED12" s="109"/>
      <c r="EE12" s="109"/>
      <c r="EF12" s="109"/>
      <c r="EG12" s="109"/>
      <c r="EH12" s="109"/>
      <c r="EI12" s="109"/>
      <c r="EJ12" s="109"/>
      <c r="EK12" s="109"/>
      <c r="EL12" s="109"/>
      <c r="EM12" s="109"/>
      <c r="EN12" s="109"/>
      <c r="EO12" s="109"/>
      <c r="EP12" s="109" t="str">
        <f>データ!AA6</f>
        <v>有</v>
      </c>
      <c r="EQ12" s="109"/>
      <c r="ER12" s="109"/>
      <c r="ES12" s="109"/>
      <c r="ET12" s="109"/>
      <c r="EU12" s="109"/>
      <c r="EV12" s="109"/>
      <c r="EW12" s="109"/>
      <c r="EX12" s="109"/>
      <c r="EY12" s="109"/>
      <c r="EZ12" s="109"/>
      <c r="FA12" s="109"/>
      <c r="FB12" s="109"/>
      <c r="FC12" s="109"/>
      <c r="FD12" s="109"/>
      <c r="FE12" s="109"/>
      <c r="FF12" s="109"/>
      <c r="FG12" s="109"/>
      <c r="FH12" s="109"/>
      <c r="FI12" s="109"/>
      <c r="FJ12" s="109"/>
      <c r="FK12" s="109"/>
      <c r="FL12" s="109"/>
      <c r="FM12" s="109"/>
      <c r="FN12" s="109"/>
      <c r="FO12" s="109"/>
      <c r="FP12" s="109"/>
      <c r="FQ12" s="109"/>
      <c r="FR12" s="109"/>
      <c r="FS12" s="109"/>
      <c r="FT12" s="109"/>
      <c r="FU12" s="109"/>
      <c r="FV12" s="109"/>
      <c r="FW12" s="109"/>
      <c r="FX12" s="109"/>
      <c r="FY12" s="109"/>
      <c r="FZ12" s="109"/>
      <c r="GA12" s="109"/>
      <c r="GB12" s="109"/>
      <c r="GC12" s="109"/>
      <c r="GD12" s="109"/>
      <c r="GE12" s="109"/>
      <c r="GF12" s="109"/>
      <c r="GG12" s="109"/>
      <c r="GH12" s="109"/>
      <c r="GI12" s="109"/>
      <c r="GJ12" s="109"/>
      <c r="GK12" s="109"/>
      <c r="GL12" s="3"/>
      <c r="GM12" s="3"/>
      <c r="GN12" s="3"/>
      <c r="GO12" s="3"/>
      <c r="GP12" s="3"/>
      <c r="GQ12" s="3"/>
      <c r="GR12" s="3"/>
      <c r="GS12" s="3"/>
      <c r="GT12" s="3"/>
      <c r="GU12" s="3"/>
      <c r="GV12" s="3"/>
      <c r="GW12" s="3"/>
      <c r="GX12" s="3"/>
      <c r="GY12" s="3"/>
      <c r="GZ12" s="3"/>
      <c r="HA12" s="3"/>
      <c r="HB12" s="3"/>
      <c r="HC12" s="3"/>
      <c r="HD12" s="3"/>
      <c r="HE12" s="3"/>
      <c r="HF12" s="3"/>
      <c r="HG12" s="3"/>
      <c r="HH12" s="3"/>
      <c r="HI12" s="3"/>
      <c r="HJ12" s="3"/>
      <c r="HK12" s="3"/>
      <c r="HL12" s="3"/>
      <c r="HM12" s="3"/>
      <c r="HN12" s="3"/>
      <c r="HO12" s="3"/>
      <c r="HP12" s="3"/>
      <c r="HQ12" s="3"/>
      <c r="HR12" s="3"/>
      <c r="HS12" s="3"/>
      <c r="HT12" s="3"/>
      <c r="HU12" s="3"/>
      <c r="HV12" s="3"/>
      <c r="HW12" s="3"/>
      <c r="HX12" s="3"/>
      <c r="HY12" s="3"/>
      <c r="HZ12" s="3"/>
      <c r="IA12" s="3"/>
      <c r="IB12" s="3"/>
      <c r="IC12" s="3"/>
      <c r="ID12" s="3"/>
      <c r="IE12" s="3"/>
      <c r="IF12" s="3"/>
      <c r="IG12" s="3"/>
      <c r="IH12" s="3"/>
      <c r="II12" s="3"/>
      <c r="IJ12" s="3"/>
      <c r="IK12" s="3"/>
      <c r="IL12" s="3"/>
      <c r="IM12" s="3"/>
      <c r="IN12" s="3"/>
      <c r="IO12" s="3"/>
      <c r="IP12" s="3"/>
      <c r="IQ12" s="3"/>
      <c r="IR12" s="3"/>
      <c r="IS12" s="3"/>
      <c r="IT12" s="3"/>
      <c r="IU12" s="3"/>
      <c r="IV12" s="3"/>
      <c r="IW12" s="3"/>
      <c r="IX12" s="3"/>
      <c r="IY12" s="3"/>
      <c r="IZ12" s="3"/>
      <c r="JA12" s="3"/>
      <c r="JB12" s="3"/>
      <c r="JC12" s="3"/>
      <c r="JD12" s="3"/>
      <c r="JE12" s="3"/>
      <c r="JF12" s="3"/>
      <c r="JG12" s="3"/>
      <c r="JH12" s="3"/>
      <c r="JI12" s="3"/>
      <c r="JJ12" s="3"/>
      <c r="JK12" s="3"/>
      <c r="JL12" s="3"/>
      <c r="JM12" s="3"/>
      <c r="JN12" s="3"/>
      <c r="JO12" s="3"/>
      <c r="JP12" s="3"/>
      <c r="JQ12" s="3"/>
      <c r="JR12" s="3"/>
      <c r="JS12" s="3"/>
      <c r="JT12" s="3"/>
      <c r="JU12" s="3"/>
      <c r="JV12" s="3"/>
      <c r="JW12" s="3"/>
      <c r="JX12" s="3"/>
      <c r="JY12" s="3"/>
      <c r="JZ12" s="3"/>
      <c r="KA12" s="3"/>
      <c r="KB12" s="3"/>
      <c r="KC12" s="3"/>
      <c r="KD12" s="3"/>
      <c r="KE12" s="3"/>
      <c r="KF12" s="3"/>
      <c r="KG12" s="3"/>
      <c r="KH12" s="3"/>
      <c r="KI12" s="3"/>
      <c r="KJ12" s="3"/>
      <c r="KK12" s="3"/>
      <c r="KL12" s="3"/>
      <c r="KM12" s="3"/>
      <c r="KN12" s="3"/>
      <c r="KO12" s="3"/>
      <c r="KP12" s="3"/>
      <c r="KQ12" s="3"/>
      <c r="KR12" s="3"/>
      <c r="KS12" s="3"/>
      <c r="KT12" s="3"/>
      <c r="KU12" s="3"/>
      <c r="KV12" s="3"/>
      <c r="KW12" s="3"/>
      <c r="KX12" s="3"/>
      <c r="KY12" s="3"/>
      <c r="KZ12" s="3"/>
      <c r="LA12" s="3"/>
      <c r="LB12" s="3"/>
      <c r="LC12" s="3"/>
      <c r="LD12" s="3"/>
      <c r="LE12" s="3"/>
      <c r="LF12" s="3"/>
      <c r="LG12" s="3"/>
      <c r="LH12" s="3"/>
      <c r="LI12" s="3"/>
      <c r="LJ12" s="3"/>
      <c r="LK12" s="3"/>
      <c r="LL12" s="3"/>
      <c r="LM12" s="3"/>
      <c r="LN12" s="3"/>
      <c r="LO12" s="3"/>
      <c r="LP12" s="3"/>
      <c r="LQ12" s="3"/>
      <c r="LR12" s="3"/>
      <c r="LS12" s="3"/>
      <c r="LT12" s="3"/>
      <c r="LU12" s="3"/>
      <c r="LV12" s="3"/>
      <c r="LW12" s="3"/>
      <c r="LX12" s="3"/>
      <c r="LY12" s="3"/>
      <c r="LZ12" s="3"/>
      <c r="MA12" s="3"/>
      <c r="MB12" s="3"/>
      <c r="MC12" s="3"/>
      <c r="MD12" s="3"/>
      <c r="ME12" s="3"/>
      <c r="MF12" s="3"/>
      <c r="MG12" s="3"/>
      <c r="MH12" s="3"/>
      <c r="MI12" s="3"/>
      <c r="MJ12" s="3"/>
      <c r="MK12" s="3"/>
      <c r="ML12" s="3"/>
      <c r="MM12" s="3"/>
      <c r="MN12" s="3"/>
      <c r="MO12" s="3"/>
      <c r="MP12" s="3"/>
      <c r="MQ12" s="3"/>
      <c r="MR12" s="3"/>
      <c r="MS12" s="3"/>
      <c r="MT12" s="3"/>
      <c r="MU12" s="3"/>
      <c r="MV12" s="3"/>
      <c r="MW12" s="3"/>
      <c r="MX12" s="3"/>
      <c r="MY12" s="3"/>
      <c r="MZ12" s="3"/>
      <c r="NA12" s="3"/>
      <c r="NB12" s="3"/>
      <c r="NC12" s="3"/>
      <c r="ND12" s="3"/>
      <c r="NE12" s="3"/>
      <c r="NF12" s="3"/>
      <c r="NG12" s="3"/>
      <c r="NH12" s="3"/>
      <c r="NI12" s="12"/>
      <c r="NJ12" s="12"/>
      <c r="NK12" s="12"/>
      <c r="NL12" s="12"/>
      <c r="NM12" s="12"/>
      <c r="NN12" s="12"/>
      <c r="NO12" s="12"/>
      <c r="NP12" s="12"/>
      <c r="NQ12" s="12"/>
      <c r="NR12" s="12"/>
      <c r="NS12" s="12"/>
    </row>
    <row r="13" spans="1:383" ht="18.399999999999999" customHeight="1" x14ac:dyDescent="0.2">
      <c r="A13" s="2"/>
      <c r="B13" s="102" t="s">
        <v>15</v>
      </c>
      <c r="C13" s="102"/>
      <c r="D13" s="102"/>
      <c r="E13" s="102"/>
      <c r="F13" s="102"/>
      <c r="G13" s="102"/>
      <c r="H13" s="102"/>
      <c r="I13" s="102"/>
      <c r="J13" s="102"/>
      <c r="K13" s="102"/>
      <c r="L13" s="102"/>
      <c r="M13" s="102"/>
      <c r="N13" s="102"/>
      <c r="O13" s="102"/>
      <c r="P13" s="102"/>
      <c r="Q13" s="102"/>
      <c r="R13" s="102"/>
      <c r="S13" s="102"/>
      <c r="T13" s="102"/>
      <c r="U13" s="102"/>
      <c r="V13" s="102"/>
      <c r="W13" s="102"/>
      <c r="X13" s="102"/>
      <c r="Y13" s="102"/>
      <c r="Z13" s="102"/>
      <c r="AA13" s="102"/>
      <c r="AB13" s="102"/>
      <c r="AC13" s="102"/>
      <c r="AD13" s="102"/>
      <c r="AE13" s="102"/>
      <c r="AF13" s="102"/>
      <c r="AG13" s="102"/>
      <c r="AH13" s="102"/>
      <c r="AI13" s="102"/>
      <c r="AJ13" s="102"/>
      <c r="AK13" s="102"/>
      <c r="AL13" s="102"/>
      <c r="AM13" s="102"/>
      <c r="AN13" s="102"/>
      <c r="AO13" s="102"/>
      <c r="AP13" s="102"/>
      <c r="AQ13" s="102"/>
      <c r="AR13" s="102"/>
      <c r="AS13" s="102"/>
      <c r="AT13" s="102"/>
      <c r="AU13" s="102"/>
      <c r="AV13" s="102"/>
      <c r="AW13" s="102"/>
      <c r="AX13" s="102"/>
      <c r="AY13" s="102"/>
      <c r="AZ13" s="102"/>
      <c r="BA13" s="102"/>
      <c r="BB13" s="102"/>
      <c r="BC13" s="102"/>
      <c r="BD13" s="102"/>
      <c r="BE13" s="102"/>
      <c r="BF13" s="102"/>
      <c r="BG13" s="102"/>
      <c r="BH13" s="102"/>
      <c r="BI13" s="102"/>
      <c r="BJ13" s="102"/>
      <c r="BK13" s="102"/>
      <c r="BL13" s="102"/>
      <c r="BM13" s="102"/>
      <c r="BN13" s="102"/>
      <c r="BO13" s="102"/>
      <c r="BP13" s="102"/>
      <c r="BQ13" s="102"/>
      <c r="BR13" s="102"/>
      <c r="BS13" s="102"/>
      <c r="BT13" s="102"/>
      <c r="BU13" s="102"/>
      <c r="BV13" s="102"/>
      <c r="BW13" s="102"/>
      <c r="BX13" s="102"/>
      <c r="BY13" s="102"/>
      <c r="BZ13" s="102"/>
      <c r="CA13" s="102"/>
      <c r="CB13" s="102"/>
      <c r="CC13" s="102"/>
      <c r="CD13" s="102"/>
      <c r="CE13" s="102"/>
      <c r="CF13" s="102"/>
      <c r="CG13" s="102"/>
      <c r="CH13" s="102"/>
      <c r="CI13" s="102"/>
      <c r="CJ13" s="102"/>
      <c r="CK13" s="102"/>
      <c r="CL13" s="102"/>
      <c r="CM13" s="102"/>
      <c r="CN13" s="102"/>
      <c r="CO13" s="102"/>
      <c r="CP13" s="102"/>
      <c r="CQ13" s="102"/>
      <c r="CR13" s="102"/>
      <c r="CS13" s="102"/>
      <c r="CT13" s="102"/>
      <c r="CU13" s="102"/>
      <c r="CV13" s="102"/>
      <c r="CW13" s="102"/>
      <c r="CX13" s="102"/>
      <c r="CY13" s="102"/>
      <c r="CZ13" s="102"/>
      <c r="DA13" s="102"/>
      <c r="DB13" s="102"/>
      <c r="DC13" s="102"/>
      <c r="DD13" s="102"/>
      <c r="DE13" s="102"/>
      <c r="DF13" s="102"/>
      <c r="DG13" s="102"/>
      <c r="DH13" s="102"/>
      <c r="DI13" s="102"/>
      <c r="DJ13" s="102"/>
      <c r="DK13" s="102"/>
      <c r="DL13" s="102"/>
      <c r="DM13" s="102"/>
      <c r="DN13" s="102"/>
      <c r="DO13" s="102"/>
      <c r="DP13" s="102"/>
      <c r="DQ13" s="102"/>
      <c r="DR13" s="102"/>
      <c r="DS13" s="102"/>
      <c r="DT13" s="102"/>
      <c r="DU13" s="102"/>
      <c r="DV13" s="102"/>
      <c r="DW13" s="102"/>
      <c r="DX13" s="102"/>
      <c r="DY13" s="102"/>
      <c r="DZ13" s="102"/>
      <c r="EA13" s="102"/>
      <c r="EB13" s="102"/>
      <c r="EC13" s="102"/>
      <c r="ED13" s="102"/>
      <c r="EE13" s="102"/>
      <c r="EF13" s="102"/>
      <c r="EG13" s="102"/>
      <c r="EH13" s="102"/>
      <c r="EI13" s="102"/>
      <c r="EJ13" s="102"/>
      <c r="EK13" s="102"/>
      <c r="EL13" s="102"/>
      <c r="EM13" s="102"/>
      <c r="EN13" s="102"/>
      <c r="EO13" s="102"/>
      <c r="EP13" s="102"/>
      <c r="EQ13" s="102"/>
      <c r="ER13" s="102"/>
      <c r="ES13" s="102"/>
      <c r="ET13" s="102"/>
      <c r="EU13" s="102"/>
      <c r="EV13" s="102"/>
      <c r="EW13" s="102"/>
      <c r="EX13" s="102"/>
      <c r="EY13" s="102"/>
      <c r="EZ13" s="102"/>
      <c r="FA13" s="102"/>
      <c r="FB13" s="102"/>
      <c r="FC13" s="102"/>
      <c r="FD13" s="102"/>
      <c r="FE13" s="102"/>
      <c r="FF13" s="102"/>
      <c r="FG13" s="102"/>
      <c r="FH13" s="102"/>
      <c r="FI13" s="102"/>
      <c r="FJ13" s="102"/>
      <c r="FK13" s="102"/>
      <c r="FL13" s="102"/>
      <c r="FM13" s="102"/>
      <c r="FN13" s="102"/>
      <c r="FO13" s="102"/>
      <c r="FP13" s="102"/>
      <c r="FQ13" s="102"/>
      <c r="FR13" s="102"/>
      <c r="FS13" s="102"/>
      <c r="FT13" s="102"/>
      <c r="FU13" s="102"/>
      <c r="FV13" s="102"/>
      <c r="FW13" s="102"/>
      <c r="FX13" s="102"/>
      <c r="FY13" s="102"/>
      <c r="FZ13" s="102"/>
      <c r="GA13" s="102"/>
      <c r="GB13" s="102"/>
      <c r="GC13" s="102"/>
      <c r="GD13" s="102"/>
      <c r="GE13" s="102"/>
      <c r="GF13" s="102"/>
      <c r="GG13" s="102"/>
      <c r="GH13" s="102"/>
      <c r="GI13" s="102"/>
      <c r="GJ13" s="102"/>
      <c r="GK13" s="102"/>
      <c r="GL13" s="13"/>
      <c r="GM13" s="13"/>
      <c r="GN13" s="13"/>
      <c r="GO13" s="13"/>
      <c r="GP13" s="13"/>
      <c r="GQ13" s="13"/>
      <c r="GR13" s="13"/>
      <c r="GS13" s="14"/>
      <c r="GT13" s="15"/>
      <c r="GU13" s="7"/>
      <c r="GV13" s="7"/>
      <c r="GW13" s="7"/>
      <c r="GX13" s="7"/>
      <c r="GY13" s="7"/>
      <c r="GZ13" s="7"/>
      <c r="HA13" s="6"/>
      <c r="HB13" s="6"/>
      <c r="HC13" s="6"/>
      <c r="HD13" s="6"/>
      <c r="HE13" s="6"/>
      <c r="HF13" s="6"/>
      <c r="HG13" s="6"/>
      <c r="HH13" s="6"/>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16"/>
      <c r="IM13" s="13"/>
      <c r="IN13" s="13"/>
      <c r="IO13" s="13"/>
      <c r="IP13" s="13"/>
      <c r="IQ13" s="13"/>
      <c r="IR13" s="13"/>
      <c r="IS13" s="13"/>
      <c r="IT13" s="13"/>
      <c r="IU13" s="13"/>
      <c r="IV13" s="13"/>
      <c r="IW13" s="13"/>
      <c r="IX13" s="13"/>
      <c r="IY13" s="13"/>
      <c r="IZ13" s="13"/>
      <c r="JA13" s="13"/>
      <c r="JB13" s="14"/>
      <c r="JC13" s="15"/>
      <c r="JD13" s="7"/>
      <c r="JE13" s="7"/>
      <c r="JF13" s="7"/>
      <c r="JG13" s="7"/>
      <c r="JH13" s="7"/>
      <c r="JI13" s="7"/>
      <c r="JJ13" s="6"/>
      <c r="JK13" s="6"/>
      <c r="JL13" s="6"/>
      <c r="JM13" s="6"/>
      <c r="JN13" s="6"/>
      <c r="JO13" s="6"/>
      <c r="JP13" s="6"/>
      <c r="JQ13" s="6"/>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16"/>
      <c r="KV13" s="13"/>
      <c r="KW13" s="13"/>
      <c r="KX13" s="13"/>
      <c r="KY13" s="13"/>
      <c r="KZ13" s="13"/>
      <c r="LA13" s="13"/>
      <c r="LB13" s="13"/>
      <c r="LC13" s="13"/>
      <c r="LD13" s="13"/>
      <c r="LE13" s="13"/>
      <c r="LF13" s="13"/>
      <c r="LG13" s="13"/>
      <c r="LH13" s="13"/>
      <c r="LI13" s="13"/>
      <c r="LJ13" s="13"/>
      <c r="LK13" s="14"/>
      <c r="LL13" s="15"/>
      <c r="LM13" s="7"/>
      <c r="LN13" s="7"/>
      <c r="LO13" s="7"/>
      <c r="LP13" s="7"/>
      <c r="LQ13" s="7"/>
      <c r="LR13" s="7"/>
      <c r="LS13" s="6"/>
      <c r="LT13" s="6"/>
      <c r="LU13" s="6"/>
      <c r="LV13" s="6"/>
      <c r="LW13" s="6"/>
      <c r="LX13" s="6"/>
      <c r="LY13" s="6"/>
      <c r="LZ13" s="6"/>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103" t="s">
        <v>16</v>
      </c>
      <c r="NF13" s="103"/>
      <c r="NG13" s="103"/>
      <c r="NH13" s="103"/>
      <c r="NI13" s="103"/>
      <c r="NJ13" s="103"/>
      <c r="NK13" s="103"/>
      <c r="NL13" s="103"/>
      <c r="NM13" s="103"/>
      <c r="NN13" s="103"/>
      <c r="NO13" s="103"/>
      <c r="NP13" s="103"/>
      <c r="NQ13" s="103"/>
      <c r="NR13" s="103"/>
      <c r="NS13" s="103"/>
    </row>
    <row r="14" spans="1:383" ht="9" customHeight="1" x14ac:dyDescent="0.2">
      <c r="A14" s="2"/>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c r="CN14" s="2"/>
      <c r="CO14" s="2"/>
      <c r="CP14" s="2"/>
      <c r="CQ14" s="2"/>
      <c r="CR14" s="2"/>
      <c r="CS14" s="2"/>
      <c r="CT14" s="2"/>
      <c r="CU14" s="2"/>
      <c r="CV14" s="2"/>
      <c r="CW14" s="2"/>
      <c r="CX14" s="2"/>
      <c r="CY14" s="2"/>
      <c r="CZ14" s="2"/>
      <c r="DA14" s="2"/>
      <c r="DB14" s="2"/>
      <c r="DC14" s="2"/>
      <c r="DD14" s="2"/>
      <c r="DE14" s="2"/>
      <c r="DF14" s="2"/>
      <c r="DG14" s="2"/>
      <c r="DH14" s="2"/>
      <c r="DI14" s="2"/>
      <c r="DJ14" s="2"/>
      <c r="DK14" s="2"/>
      <c r="DL14" s="2"/>
      <c r="DM14" s="2"/>
      <c r="DN14" s="2"/>
      <c r="DO14" s="2"/>
      <c r="DP14" s="2"/>
      <c r="DQ14" s="2"/>
      <c r="DR14" s="2"/>
      <c r="DS14" s="2"/>
      <c r="DT14" s="2"/>
      <c r="DU14" s="2"/>
      <c r="DV14" s="2"/>
      <c r="DW14" s="2"/>
      <c r="DX14" s="2"/>
      <c r="DY14" s="2"/>
      <c r="DZ14" s="2"/>
      <c r="EA14" s="2"/>
      <c r="EB14" s="2"/>
      <c r="EC14" s="2"/>
      <c r="ED14" s="2"/>
      <c r="EE14" s="2"/>
      <c r="EF14" s="2"/>
      <c r="EG14" s="2"/>
      <c r="EH14" s="2"/>
      <c r="EI14" s="2"/>
      <c r="EJ14" s="2"/>
      <c r="EK14" s="2"/>
      <c r="EL14" s="2"/>
      <c r="EM14" s="2"/>
      <c r="EN14" s="2"/>
      <c r="EO14" s="2"/>
      <c r="EP14" s="2"/>
      <c r="EQ14" s="2"/>
      <c r="ER14" s="2"/>
      <c r="ES14" s="2"/>
      <c r="ET14" s="2"/>
      <c r="EU14" s="2"/>
      <c r="EV14" s="2"/>
      <c r="EW14" s="2"/>
      <c r="EX14" s="2"/>
      <c r="EY14" s="2"/>
      <c r="EZ14" s="2"/>
      <c r="FA14" s="2"/>
      <c r="FB14" s="2"/>
      <c r="FC14" s="2"/>
      <c r="FD14" s="2"/>
      <c r="FE14" s="2"/>
      <c r="FF14" s="2"/>
      <c r="FG14" s="2"/>
      <c r="FH14" s="2"/>
      <c r="FI14" s="2"/>
      <c r="FJ14" s="2"/>
      <c r="FK14" s="2"/>
      <c r="FL14" s="2"/>
      <c r="FM14" s="2"/>
      <c r="FN14" s="2"/>
      <c r="FO14" s="2"/>
      <c r="FP14" s="2"/>
      <c r="FQ14" s="2"/>
      <c r="FR14" s="2"/>
      <c r="FS14" s="2"/>
      <c r="FT14" s="2"/>
      <c r="FU14" s="2"/>
      <c r="FV14" s="2"/>
      <c r="FW14" s="2"/>
      <c r="FX14" s="2"/>
      <c r="FY14" s="2"/>
      <c r="FZ14" s="2"/>
      <c r="GA14" s="2"/>
      <c r="GB14" s="2"/>
      <c r="GC14" s="2"/>
      <c r="GD14" s="2"/>
      <c r="GE14" s="2"/>
      <c r="GF14" s="2"/>
      <c r="GG14" s="2"/>
      <c r="GH14" s="2"/>
      <c r="GI14" s="2"/>
      <c r="GJ14" s="2"/>
      <c r="GK14" s="2"/>
      <c r="GL14" s="2"/>
      <c r="GM14" s="2"/>
      <c r="GN14" s="2"/>
      <c r="GO14" s="2"/>
      <c r="GP14" s="2"/>
      <c r="GQ14" s="2"/>
      <c r="GR14" s="2"/>
      <c r="GS14" s="2"/>
      <c r="GT14" s="2"/>
      <c r="GU14" s="2"/>
      <c r="GV14" s="2"/>
      <c r="GW14" s="2"/>
      <c r="GX14" s="2"/>
      <c r="GY14" s="2"/>
      <c r="GZ14" s="2"/>
      <c r="HA14" s="2"/>
      <c r="HB14" s="2"/>
      <c r="HC14" s="2"/>
      <c r="HD14" s="2"/>
      <c r="HE14" s="2"/>
      <c r="HF14" s="2"/>
      <c r="HG14" s="2"/>
      <c r="HH14" s="2"/>
      <c r="HI14" s="2"/>
      <c r="HJ14" s="2"/>
      <c r="HK14" s="2"/>
      <c r="HL14" s="2"/>
      <c r="HM14" s="2"/>
      <c r="HN14" s="2"/>
      <c r="HO14" s="2"/>
      <c r="HP14" s="2"/>
      <c r="HQ14" s="2"/>
      <c r="HR14" s="2"/>
      <c r="HS14" s="2"/>
      <c r="HT14" s="2"/>
      <c r="HU14" s="2"/>
      <c r="HV14" s="2"/>
      <c r="HW14" s="2"/>
      <c r="HX14" s="2"/>
      <c r="HY14" s="2"/>
      <c r="HZ14" s="2"/>
      <c r="IA14" s="2"/>
      <c r="IB14" s="2"/>
      <c r="IC14" s="2"/>
      <c r="ID14" s="2"/>
      <c r="IE14" s="2"/>
      <c r="IF14" s="2"/>
      <c r="IG14" s="2"/>
      <c r="IH14" s="2"/>
      <c r="II14" s="2"/>
      <c r="IJ14" s="2"/>
      <c r="IK14" s="2"/>
      <c r="IL14" s="2"/>
      <c r="IM14" s="2"/>
      <c r="IN14" s="2"/>
      <c r="IO14" s="2"/>
      <c r="IP14" s="2"/>
      <c r="IQ14" s="2"/>
      <c r="IR14" s="2"/>
      <c r="IS14" s="2"/>
      <c r="IT14" s="2"/>
      <c r="IU14" s="2"/>
      <c r="IV14" s="2"/>
      <c r="IW14" s="2"/>
      <c r="IX14" s="2"/>
      <c r="IY14" s="2"/>
      <c r="IZ14" s="2"/>
      <c r="JA14" s="2"/>
      <c r="JB14" s="2"/>
      <c r="JC14" s="2"/>
      <c r="JD14" s="2"/>
      <c r="JE14" s="2"/>
      <c r="JF14" s="2"/>
      <c r="JG14" s="2"/>
      <c r="JH14" s="2"/>
      <c r="JI14" s="2"/>
      <c r="JJ14" s="2"/>
      <c r="JK14" s="2"/>
      <c r="JL14" s="2"/>
      <c r="JM14" s="2"/>
      <c r="JN14" s="2"/>
      <c r="JO14" s="2"/>
      <c r="JP14" s="2"/>
      <c r="JQ14" s="2"/>
      <c r="JR14" s="2"/>
      <c r="JS14" s="2"/>
      <c r="JT14" s="2"/>
      <c r="JU14" s="2"/>
      <c r="JV14" s="2"/>
      <c r="JW14" s="2"/>
      <c r="JX14" s="2"/>
      <c r="JY14" s="2"/>
      <c r="JZ14" s="2"/>
      <c r="KA14" s="2"/>
      <c r="KB14" s="2"/>
      <c r="KC14" s="2"/>
      <c r="KD14" s="2"/>
      <c r="KE14" s="2"/>
      <c r="KF14" s="2"/>
      <c r="KG14" s="2"/>
      <c r="KH14" s="2"/>
      <c r="KI14" s="2"/>
      <c r="KJ14" s="2"/>
      <c r="KK14" s="2"/>
      <c r="KL14" s="2"/>
      <c r="KM14" s="2"/>
      <c r="KN14" s="2"/>
      <c r="KO14" s="2"/>
      <c r="KP14" s="2"/>
      <c r="KQ14" s="2"/>
      <c r="KR14" s="2"/>
      <c r="KS14" s="2"/>
      <c r="KT14" s="2"/>
      <c r="KU14" s="2"/>
      <c r="KV14" s="2"/>
      <c r="KW14" s="2"/>
      <c r="KX14" s="2"/>
      <c r="KY14" s="2"/>
      <c r="KZ14" s="2"/>
      <c r="LA14" s="2"/>
      <c r="LB14" s="2"/>
      <c r="LC14" s="2"/>
      <c r="LD14" s="2"/>
      <c r="LE14" s="2"/>
      <c r="LF14" s="2"/>
      <c r="LG14" s="2"/>
      <c r="LH14" s="2"/>
      <c r="LI14" s="2"/>
      <c r="LJ14" s="2"/>
      <c r="LK14" s="2"/>
      <c r="LL14" s="2"/>
      <c r="LM14" s="2"/>
      <c r="LN14" s="2"/>
      <c r="LO14" s="2"/>
      <c r="LP14" s="2"/>
      <c r="LQ14" s="2"/>
      <c r="LR14" s="2"/>
      <c r="LS14" s="2"/>
      <c r="LT14" s="2"/>
      <c r="LU14" s="2"/>
      <c r="LV14" s="2"/>
      <c r="LW14" s="2"/>
      <c r="LX14" s="2"/>
      <c r="LY14" s="2"/>
      <c r="LZ14" s="2"/>
      <c r="MA14" s="2"/>
      <c r="MB14" s="2"/>
      <c r="MC14" s="2"/>
      <c r="MD14" s="2"/>
      <c r="ME14" s="2"/>
      <c r="MF14" s="2"/>
      <c r="MG14" s="2"/>
      <c r="MH14" s="2"/>
      <c r="MI14" s="2"/>
      <c r="MJ14" s="2"/>
      <c r="MK14" s="2"/>
      <c r="ML14" s="2"/>
      <c r="MM14" s="2"/>
      <c r="MN14" s="2"/>
      <c r="MO14" s="2"/>
      <c r="MP14" s="2"/>
      <c r="MQ14" s="2"/>
      <c r="MR14" s="2"/>
      <c r="MS14" s="2"/>
      <c r="MT14" s="2"/>
      <c r="MU14" s="2"/>
      <c r="MV14" s="2"/>
      <c r="MW14" s="2"/>
      <c r="MX14" s="2"/>
      <c r="MY14" s="2"/>
      <c r="MZ14" s="2"/>
      <c r="NA14" s="2"/>
      <c r="NB14" s="2"/>
      <c r="NC14" s="2"/>
      <c r="ND14" s="2"/>
      <c r="NE14" s="17"/>
      <c r="NF14" s="17"/>
      <c r="NG14" s="17"/>
      <c r="NH14" s="17"/>
      <c r="NI14" s="17"/>
      <c r="NJ14" s="17"/>
      <c r="NK14" s="17"/>
      <c r="NL14" s="17"/>
      <c r="NM14" s="17"/>
      <c r="NN14" s="17"/>
      <c r="NO14" s="17"/>
      <c r="NP14" s="17"/>
      <c r="NQ14" s="17"/>
      <c r="NR14" s="17"/>
      <c r="NS14" s="17"/>
    </row>
    <row r="15" spans="1:383" ht="13.5" customHeight="1" x14ac:dyDescent="0.15">
      <c r="A15" s="2"/>
      <c r="B15" s="104" t="s">
        <v>17</v>
      </c>
      <c r="C15" s="104"/>
      <c r="D15" s="104"/>
      <c r="E15" s="104"/>
      <c r="F15" s="104"/>
      <c r="G15" s="104"/>
      <c r="H15" s="104"/>
      <c r="I15" s="104"/>
      <c r="J15" s="104"/>
      <c r="K15" s="104"/>
      <c r="L15" s="104"/>
      <c r="M15" s="104"/>
      <c r="N15" s="104"/>
      <c r="O15" s="104"/>
      <c r="P15" s="104"/>
      <c r="Q15" s="104"/>
      <c r="R15" s="104"/>
      <c r="S15" s="104"/>
      <c r="T15" s="104"/>
      <c r="U15" s="104"/>
      <c r="V15" s="104"/>
      <c r="W15" s="104"/>
      <c r="X15" s="104"/>
      <c r="Y15" s="104"/>
      <c r="Z15" s="104"/>
      <c r="AA15" s="104"/>
      <c r="AB15" s="104"/>
      <c r="AC15" s="104"/>
      <c r="AD15" s="104"/>
      <c r="AE15" s="104"/>
      <c r="AF15" s="104"/>
      <c r="AG15" s="104"/>
      <c r="AH15" s="104"/>
      <c r="AI15" s="104"/>
      <c r="AJ15" s="104"/>
      <c r="AK15" s="104"/>
      <c r="AL15" s="104"/>
      <c r="AM15" s="104"/>
      <c r="AN15" s="104"/>
      <c r="AO15" s="104"/>
      <c r="AP15" s="104"/>
      <c r="AQ15" s="104"/>
      <c r="AR15" s="104"/>
      <c r="AS15" s="104"/>
      <c r="AT15" s="104"/>
      <c r="AU15" s="104"/>
      <c r="AV15" s="104"/>
      <c r="AW15" s="104"/>
      <c r="AX15" s="104"/>
      <c r="AY15" s="104"/>
      <c r="AZ15" s="104"/>
      <c r="BA15" s="104"/>
      <c r="BB15" s="104"/>
      <c r="BC15" s="104"/>
      <c r="BD15" s="104"/>
      <c r="BE15" s="104"/>
      <c r="BF15" s="104"/>
      <c r="BG15" s="104"/>
      <c r="BH15" s="104"/>
      <c r="BI15" s="104"/>
      <c r="BJ15" s="104"/>
      <c r="BK15" s="104"/>
      <c r="BL15" s="104"/>
      <c r="BM15" s="104"/>
      <c r="BN15" s="104"/>
      <c r="BO15" s="104"/>
      <c r="BP15" s="104"/>
      <c r="BQ15" s="104"/>
      <c r="BR15" s="104"/>
      <c r="BS15" s="104"/>
      <c r="BT15" s="104"/>
      <c r="BU15" s="104"/>
      <c r="BV15" s="104"/>
      <c r="BW15" s="104"/>
      <c r="BX15" s="104"/>
      <c r="BY15" s="104"/>
      <c r="BZ15" s="104"/>
      <c r="CA15" s="104"/>
      <c r="CB15" s="104"/>
      <c r="CC15" s="104"/>
      <c r="CD15" s="104"/>
      <c r="CE15" s="104"/>
      <c r="CF15" s="104"/>
      <c r="CG15" s="104"/>
      <c r="CH15" s="104"/>
      <c r="CI15" s="104"/>
      <c r="CJ15" s="104"/>
      <c r="CK15" s="104"/>
      <c r="CL15" s="104"/>
      <c r="CM15" s="104"/>
      <c r="CN15" s="104"/>
      <c r="CO15" s="104"/>
      <c r="CP15" s="104"/>
      <c r="CQ15" s="104"/>
      <c r="CR15" s="104"/>
      <c r="CS15" s="104"/>
      <c r="CT15" s="104"/>
      <c r="CU15" s="104"/>
      <c r="CV15" s="104"/>
      <c r="CW15" s="104"/>
      <c r="CX15" s="104"/>
      <c r="CY15" s="104"/>
      <c r="CZ15" s="104"/>
      <c r="DA15" s="104"/>
      <c r="DB15" s="104"/>
      <c r="DC15" s="104"/>
      <c r="DD15" s="104"/>
      <c r="DE15" s="104"/>
      <c r="DF15" s="104"/>
      <c r="DG15" s="104"/>
      <c r="DH15" s="104"/>
      <c r="DI15" s="104"/>
      <c r="DJ15" s="104"/>
      <c r="DK15" s="104"/>
      <c r="DL15" s="104"/>
      <c r="DM15" s="104"/>
      <c r="DN15" s="104"/>
      <c r="DO15" s="104"/>
      <c r="DP15" s="104"/>
      <c r="DQ15" s="104"/>
      <c r="DR15" s="104"/>
      <c r="DS15" s="104"/>
      <c r="DT15" s="104"/>
      <c r="DU15" s="104"/>
      <c r="DV15" s="104"/>
      <c r="DW15" s="104"/>
      <c r="DX15" s="104"/>
      <c r="DY15" s="104"/>
      <c r="DZ15" s="104"/>
      <c r="EA15" s="104"/>
      <c r="EB15" s="104"/>
      <c r="EC15" s="104"/>
      <c r="ED15" s="104"/>
      <c r="EE15" s="104"/>
      <c r="EF15" s="104"/>
      <c r="EG15" s="104"/>
      <c r="EH15" s="104"/>
      <c r="EI15" s="104"/>
      <c r="EJ15" s="104"/>
      <c r="EK15" s="104"/>
      <c r="EL15" s="104"/>
      <c r="EM15" s="104"/>
      <c r="EN15" s="104"/>
      <c r="EO15" s="104"/>
      <c r="EP15" s="104"/>
      <c r="EQ15" s="104"/>
      <c r="ER15" s="104"/>
      <c r="ES15" s="104"/>
      <c r="ET15" s="104"/>
      <c r="EU15" s="104"/>
      <c r="EV15" s="104"/>
      <c r="EW15" s="104"/>
      <c r="EX15" s="104"/>
      <c r="EY15" s="104"/>
      <c r="EZ15" s="104"/>
      <c r="FA15" s="104"/>
      <c r="FB15" s="104"/>
      <c r="FC15" s="104"/>
      <c r="FD15" s="104"/>
      <c r="FE15" s="104"/>
      <c r="FF15" s="104"/>
      <c r="FG15" s="104"/>
      <c r="FH15" s="104"/>
      <c r="FI15" s="104"/>
      <c r="FJ15" s="104"/>
      <c r="FK15" s="104"/>
      <c r="FL15" s="104"/>
      <c r="FM15" s="104"/>
      <c r="FN15" s="104"/>
      <c r="FO15" s="104"/>
      <c r="FP15" s="104"/>
      <c r="FQ15" s="104"/>
      <c r="FR15" s="104"/>
      <c r="FS15" s="104"/>
      <c r="FT15" s="104"/>
      <c r="FU15" s="104"/>
      <c r="FV15" s="104"/>
      <c r="FW15" s="104"/>
      <c r="FX15" s="104"/>
      <c r="FY15" s="104"/>
      <c r="FZ15" s="104"/>
      <c r="GA15" s="104"/>
      <c r="GB15" s="104"/>
      <c r="GC15" s="104"/>
      <c r="GD15" s="104"/>
      <c r="GE15" s="104"/>
      <c r="GF15" s="104"/>
      <c r="GG15" s="104"/>
      <c r="GH15" s="104"/>
      <c r="GI15" s="104"/>
      <c r="GJ15" s="104"/>
      <c r="GK15" s="104"/>
      <c r="GL15" s="104"/>
      <c r="GM15" s="104"/>
      <c r="GN15" s="104"/>
      <c r="GO15" s="104"/>
      <c r="GP15" s="104"/>
      <c r="GQ15" s="104"/>
      <c r="GR15" s="104"/>
      <c r="GS15" s="104"/>
      <c r="GT15" s="104"/>
      <c r="GU15" s="104"/>
      <c r="GV15" s="104"/>
      <c r="GW15" s="104"/>
      <c r="GX15" s="104"/>
      <c r="GY15" s="104"/>
      <c r="GZ15" s="104"/>
      <c r="HA15" s="104"/>
      <c r="HB15" s="104"/>
      <c r="HC15" s="104"/>
      <c r="HD15" s="104"/>
      <c r="HE15" s="104"/>
      <c r="HF15" s="104"/>
      <c r="HG15" s="104"/>
      <c r="HH15" s="104"/>
      <c r="HI15" s="104"/>
      <c r="HJ15" s="104"/>
      <c r="HK15" s="104"/>
      <c r="HL15" s="104"/>
      <c r="HM15" s="104"/>
      <c r="HN15" s="104"/>
      <c r="HO15" s="104"/>
      <c r="HP15" s="104"/>
      <c r="HQ15" s="104"/>
      <c r="HR15" s="104"/>
      <c r="HS15" s="104"/>
      <c r="HT15" s="104"/>
      <c r="HU15" s="104"/>
      <c r="HV15" s="104"/>
      <c r="HW15" s="104"/>
      <c r="HX15" s="104"/>
      <c r="HY15" s="104"/>
      <c r="HZ15" s="104"/>
      <c r="IA15" s="104"/>
      <c r="IB15" s="104"/>
      <c r="IC15" s="104"/>
      <c r="ID15" s="104"/>
      <c r="IE15" s="104"/>
      <c r="IF15" s="104"/>
      <c r="IG15" s="104"/>
      <c r="IH15" s="104"/>
      <c r="II15" s="104"/>
      <c r="IJ15" s="104"/>
      <c r="IK15" s="104"/>
      <c r="IL15" s="104"/>
      <c r="IM15" s="104"/>
      <c r="IN15" s="104"/>
      <c r="IO15" s="104"/>
      <c r="IP15" s="104"/>
      <c r="IQ15" s="104"/>
      <c r="IR15" s="104"/>
      <c r="IS15" s="104"/>
      <c r="IT15" s="104"/>
      <c r="IU15" s="104"/>
      <c r="IV15" s="104"/>
      <c r="IW15" s="104"/>
      <c r="IX15" s="104"/>
      <c r="IY15" s="104"/>
      <c r="IZ15" s="104"/>
      <c r="JA15" s="104"/>
      <c r="JB15" s="104"/>
      <c r="JC15" s="104"/>
      <c r="JD15" s="104"/>
      <c r="JE15" s="104"/>
      <c r="JF15" s="104"/>
      <c r="JG15" s="104"/>
      <c r="JH15" s="104"/>
      <c r="JI15" s="104"/>
      <c r="JJ15" s="104"/>
      <c r="JK15" s="104"/>
      <c r="JL15" s="104"/>
      <c r="JM15" s="104"/>
      <c r="JN15" s="104"/>
      <c r="JO15" s="104"/>
      <c r="JP15" s="104"/>
      <c r="JQ15" s="104"/>
      <c r="JR15" s="104"/>
      <c r="JS15" s="104"/>
      <c r="JT15" s="104"/>
      <c r="JU15" s="104"/>
      <c r="JV15" s="104"/>
      <c r="JW15" s="104"/>
      <c r="JX15" s="104"/>
      <c r="JY15" s="104"/>
      <c r="JZ15" s="104"/>
      <c r="KA15" s="104"/>
      <c r="KB15" s="104"/>
      <c r="KC15" s="104"/>
      <c r="KD15" s="104"/>
      <c r="KE15" s="104"/>
      <c r="KF15" s="104"/>
      <c r="KG15" s="104"/>
      <c r="KH15" s="104"/>
      <c r="KI15" s="104"/>
      <c r="KJ15" s="104"/>
      <c r="KK15" s="104"/>
      <c r="KL15" s="104"/>
      <c r="KM15" s="104"/>
      <c r="KN15" s="104"/>
      <c r="KO15" s="104"/>
      <c r="KP15" s="104"/>
      <c r="KQ15" s="104"/>
      <c r="KR15" s="104"/>
      <c r="KS15" s="104"/>
      <c r="KT15" s="104"/>
      <c r="KU15" s="104"/>
      <c r="KV15" s="104"/>
      <c r="KW15" s="104"/>
      <c r="KX15" s="104"/>
      <c r="KY15" s="104"/>
      <c r="KZ15" s="104"/>
      <c r="LA15" s="104"/>
      <c r="LB15" s="104"/>
      <c r="LC15" s="104"/>
      <c r="LD15" s="104"/>
      <c r="LE15" s="104"/>
      <c r="LF15" s="104"/>
      <c r="LG15" s="104"/>
      <c r="LH15" s="104"/>
      <c r="LI15" s="104"/>
      <c r="LJ15" s="104"/>
      <c r="LK15" s="104"/>
      <c r="LL15" s="104"/>
      <c r="LM15" s="104"/>
      <c r="LN15" s="104"/>
      <c r="LO15" s="104"/>
      <c r="LP15" s="104"/>
      <c r="LQ15" s="104"/>
      <c r="LR15" s="104"/>
      <c r="LS15" s="104"/>
      <c r="LT15" s="104"/>
      <c r="LU15" s="104"/>
      <c r="LV15" s="104"/>
      <c r="LW15" s="104"/>
      <c r="LX15" s="104"/>
      <c r="LY15" s="104"/>
      <c r="LZ15" s="104"/>
      <c r="MA15" s="104"/>
      <c r="MB15" s="104"/>
      <c r="MC15" s="104"/>
      <c r="MD15" s="104"/>
      <c r="ME15" s="104"/>
      <c r="MF15" s="104"/>
      <c r="MG15" s="104"/>
      <c r="MH15" s="104"/>
      <c r="MI15" s="104"/>
      <c r="MJ15" s="104"/>
      <c r="MK15" s="104"/>
      <c r="ML15" s="104"/>
      <c r="MM15" s="104"/>
      <c r="MN15" s="104"/>
      <c r="MO15" s="104"/>
      <c r="MP15" s="104"/>
      <c r="MQ15" s="104"/>
      <c r="MR15" s="104"/>
      <c r="MS15" s="104"/>
      <c r="MT15" s="104"/>
      <c r="MU15" s="104"/>
      <c r="MV15" s="104"/>
      <c r="MW15" s="104"/>
      <c r="MX15" s="104"/>
      <c r="MY15" s="104"/>
      <c r="MZ15" s="104"/>
      <c r="NA15" s="104"/>
      <c r="NB15" s="104"/>
      <c r="NC15" s="104"/>
      <c r="ND15" s="2"/>
      <c r="NE15" s="86" t="s">
        <v>18</v>
      </c>
      <c r="NF15" s="87"/>
      <c r="NG15" s="87"/>
      <c r="NH15" s="87"/>
      <c r="NI15" s="87"/>
      <c r="NJ15" s="87"/>
      <c r="NK15" s="87"/>
      <c r="NL15" s="87"/>
      <c r="NM15" s="87"/>
      <c r="NN15" s="87"/>
      <c r="NO15" s="87"/>
      <c r="NP15" s="87"/>
      <c r="NQ15" s="87"/>
      <c r="NR15" s="87"/>
      <c r="NS15" s="88"/>
    </row>
    <row r="16" spans="1:383" ht="13.5" customHeight="1" thickBot="1" x14ac:dyDescent="0.2">
      <c r="A16" s="2"/>
      <c r="B16" s="105"/>
      <c r="C16" s="105"/>
      <c r="D16" s="105"/>
      <c r="E16" s="105"/>
      <c r="F16" s="105"/>
      <c r="G16" s="105"/>
      <c r="H16" s="105"/>
      <c r="I16" s="105"/>
      <c r="J16" s="105"/>
      <c r="K16" s="105"/>
      <c r="L16" s="105"/>
      <c r="M16" s="105"/>
      <c r="N16" s="105"/>
      <c r="O16" s="105"/>
      <c r="P16" s="105"/>
      <c r="Q16" s="105"/>
      <c r="R16" s="105"/>
      <c r="S16" s="105"/>
      <c r="T16" s="105"/>
      <c r="U16" s="105"/>
      <c r="V16" s="105"/>
      <c r="W16" s="105"/>
      <c r="X16" s="105"/>
      <c r="Y16" s="105"/>
      <c r="Z16" s="105"/>
      <c r="AA16" s="105"/>
      <c r="AB16" s="105"/>
      <c r="AC16" s="105"/>
      <c r="AD16" s="105"/>
      <c r="AE16" s="105"/>
      <c r="AF16" s="105"/>
      <c r="AG16" s="105"/>
      <c r="AH16" s="105"/>
      <c r="AI16" s="105"/>
      <c r="AJ16" s="105"/>
      <c r="AK16" s="105"/>
      <c r="AL16" s="105"/>
      <c r="AM16" s="105"/>
      <c r="AN16" s="105"/>
      <c r="AO16" s="105"/>
      <c r="AP16" s="105"/>
      <c r="AQ16" s="105"/>
      <c r="AR16" s="105"/>
      <c r="AS16" s="105"/>
      <c r="AT16" s="105"/>
      <c r="AU16" s="105"/>
      <c r="AV16" s="105"/>
      <c r="AW16" s="105"/>
      <c r="AX16" s="105"/>
      <c r="AY16" s="105"/>
      <c r="AZ16" s="105"/>
      <c r="BA16" s="105"/>
      <c r="BB16" s="105"/>
      <c r="BC16" s="105"/>
      <c r="BD16" s="105"/>
      <c r="BE16" s="105"/>
      <c r="BF16" s="105"/>
      <c r="BG16" s="105"/>
      <c r="BH16" s="105"/>
      <c r="BI16" s="105"/>
      <c r="BJ16" s="105"/>
      <c r="BK16" s="105"/>
      <c r="BL16" s="105"/>
      <c r="BM16" s="105"/>
      <c r="BN16" s="105"/>
      <c r="BO16" s="105"/>
      <c r="BP16" s="105"/>
      <c r="BQ16" s="105"/>
      <c r="BR16" s="105"/>
      <c r="BS16" s="105"/>
      <c r="BT16" s="105"/>
      <c r="BU16" s="105"/>
      <c r="BV16" s="105"/>
      <c r="BW16" s="105"/>
      <c r="BX16" s="105"/>
      <c r="BY16" s="105"/>
      <c r="BZ16" s="105"/>
      <c r="CA16" s="105"/>
      <c r="CB16" s="105"/>
      <c r="CC16" s="105"/>
      <c r="CD16" s="105"/>
      <c r="CE16" s="105"/>
      <c r="CF16" s="105"/>
      <c r="CG16" s="105"/>
      <c r="CH16" s="105"/>
      <c r="CI16" s="105"/>
      <c r="CJ16" s="105"/>
      <c r="CK16" s="105"/>
      <c r="CL16" s="105"/>
      <c r="CM16" s="105"/>
      <c r="CN16" s="105"/>
      <c r="CO16" s="105"/>
      <c r="CP16" s="105"/>
      <c r="CQ16" s="105"/>
      <c r="CR16" s="105"/>
      <c r="CS16" s="105"/>
      <c r="CT16" s="105"/>
      <c r="CU16" s="105"/>
      <c r="CV16" s="105"/>
      <c r="CW16" s="105"/>
      <c r="CX16" s="105"/>
      <c r="CY16" s="105"/>
      <c r="CZ16" s="105"/>
      <c r="DA16" s="105"/>
      <c r="DB16" s="105"/>
      <c r="DC16" s="105"/>
      <c r="DD16" s="105"/>
      <c r="DE16" s="105"/>
      <c r="DF16" s="105"/>
      <c r="DG16" s="105"/>
      <c r="DH16" s="105"/>
      <c r="DI16" s="105"/>
      <c r="DJ16" s="105"/>
      <c r="DK16" s="105"/>
      <c r="DL16" s="105"/>
      <c r="DM16" s="105"/>
      <c r="DN16" s="105"/>
      <c r="DO16" s="105"/>
      <c r="DP16" s="105"/>
      <c r="DQ16" s="105"/>
      <c r="DR16" s="105"/>
      <c r="DS16" s="105"/>
      <c r="DT16" s="105"/>
      <c r="DU16" s="105"/>
      <c r="DV16" s="105"/>
      <c r="DW16" s="105"/>
      <c r="DX16" s="105"/>
      <c r="DY16" s="105"/>
      <c r="DZ16" s="105"/>
      <c r="EA16" s="105"/>
      <c r="EB16" s="105"/>
      <c r="EC16" s="105"/>
      <c r="ED16" s="105"/>
      <c r="EE16" s="105"/>
      <c r="EF16" s="105"/>
      <c r="EG16" s="105"/>
      <c r="EH16" s="105"/>
      <c r="EI16" s="105"/>
      <c r="EJ16" s="105"/>
      <c r="EK16" s="105"/>
      <c r="EL16" s="105"/>
      <c r="EM16" s="105"/>
      <c r="EN16" s="105"/>
      <c r="EO16" s="105"/>
      <c r="EP16" s="105"/>
      <c r="EQ16" s="105"/>
      <c r="ER16" s="105"/>
      <c r="ES16" s="105"/>
      <c r="ET16" s="105"/>
      <c r="EU16" s="105"/>
      <c r="EV16" s="105"/>
      <c r="EW16" s="105"/>
      <c r="EX16" s="105"/>
      <c r="EY16" s="105"/>
      <c r="EZ16" s="105"/>
      <c r="FA16" s="105"/>
      <c r="FB16" s="105"/>
      <c r="FC16" s="105"/>
      <c r="FD16" s="105"/>
      <c r="FE16" s="105"/>
      <c r="FF16" s="105"/>
      <c r="FG16" s="105"/>
      <c r="FH16" s="105"/>
      <c r="FI16" s="105"/>
      <c r="FJ16" s="105"/>
      <c r="FK16" s="105"/>
      <c r="FL16" s="105"/>
      <c r="FM16" s="105"/>
      <c r="FN16" s="105"/>
      <c r="FO16" s="105"/>
      <c r="FP16" s="105"/>
      <c r="FQ16" s="105"/>
      <c r="FR16" s="105"/>
      <c r="FS16" s="105"/>
      <c r="FT16" s="105"/>
      <c r="FU16" s="105"/>
      <c r="FV16" s="105"/>
      <c r="FW16" s="105"/>
      <c r="FX16" s="105"/>
      <c r="FY16" s="105"/>
      <c r="FZ16" s="105"/>
      <c r="GA16" s="105"/>
      <c r="GB16" s="105"/>
      <c r="GC16" s="105"/>
      <c r="GD16" s="105"/>
      <c r="GE16" s="105"/>
      <c r="GF16" s="105"/>
      <c r="GG16" s="105"/>
      <c r="GH16" s="105"/>
      <c r="GI16" s="105"/>
      <c r="GJ16" s="105"/>
      <c r="GK16" s="105"/>
      <c r="GL16" s="105"/>
      <c r="GM16" s="105"/>
      <c r="GN16" s="105"/>
      <c r="GO16" s="105"/>
      <c r="GP16" s="105"/>
      <c r="GQ16" s="105"/>
      <c r="GR16" s="105"/>
      <c r="GS16" s="105"/>
      <c r="GT16" s="105"/>
      <c r="GU16" s="105"/>
      <c r="GV16" s="105"/>
      <c r="GW16" s="105"/>
      <c r="GX16" s="105"/>
      <c r="GY16" s="105"/>
      <c r="GZ16" s="105"/>
      <c r="HA16" s="105"/>
      <c r="HB16" s="105"/>
      <c r="HC16" s="105"/>
      <c r="HD16" s="105"/>
      <c r="HE16" s="105"/>
      <c r="HF16" s="105"/>
      <c r="HG16" s="105"/>
      <c r="HH16" s="105"/>
      <c r="HI16" s="105"/>
      <c r="HJ16" s="105"/>
      <c r="HK16" s="105"/>
      <c r="HL16" s="105"/>
      <c r="HM16" s="105"/>
      <c r="HN16" s="105"/>
      <c r="HO16" s="105"/>
      <c r="HP16" s="105"/>
      <c r="HQ16" s="105"/>
      <c r="HR16" s="105"/>
      <c r="HS16" s="105"/>
      <c r="HT16" s="105"/>
      <c r="HU16" s="105"/>
      <c r="HV16" s="105"/>
      <c r="HW16" s="105"/>
      <c r="HX16" s="105"/>
      <c r="HY16" s="105"/>
      <c r="HZ16" s="105"/>
      <c r="IA16" s="105"/>
      <c r="IB16" s="105"/>
      <c r="IC16" s="105"/>
      <c r="ID16" s="105"/>
      <c r="IE16" s="105"/>
      <c r="IF16" s="105"/>
      <c r="IG16" s="105"/>
      <c r="IH16" s="105"/>
      <c r="II16" s="105"/>
      <c r="IJ16" s="105"/>
      <c r="IK16" s="105"/>
      <c r="IL16" s="105"/>
      <c r="IM16" s="105"/>
      <c r="IN16" s="105"/>
      <c r="IO16" s="105"/>
      <c r="IP16" s="105"/>
      <c r="IQ16" s="105"/>
      <c r="IR16" s="105"/>
      <c r="IS16" s="105"/>
      <c r="IT16" s="105"/>
      <c r="IU16" s="105"/>
      <c r="IV16" s="105"/>
      <c r="IW16" s="105"/>
      <c r="IX16" s="105"/>
      <c r="IY16" s="105"/>
      <c r="IZ16" s="105"/>
      <c r="JA16" s="105"/>
      <c r="JB16" s="105"/>
      <c r="JC16" s="105"/>
      <c r="JD16" s="105"/>
      <c r="JE16" s="105"/>
      <c r="JF16" s="105"/>
      <c r="JG16" s="105"/>
      <c r="JH16" s="105"/>
      <c r="JI16" s="105"/>
      <c r="JJ16" s="105"/>
      <c r="JK16" s="105"/>
      <c r="JL16" s="105"/>
      <c r="JM16" s="105"/>
      <c r="JN16" s="105"/>
      <c r="JO16" s="105"/>
      <c r="JP16" s="105"/>
      <c r="JQ16" s="105"/>
      <c r="JR16" s="105"/>
      <c r="JS16" s="105"/>
      <c r="JT16" s="105"/>
      <c r="JU16" s="105"/>
      <c r="JV16" s="105"/>
      <c r="JW16" s="105"/>
      <c r="JX16" s="105"/>
      <c r="JY16" s="105"/>
      <c r="JZ16" s="105"/>
      <c r="KA16" s="105"/>
      <c r="KB16" s="105"/>
      <c r="KC16" s="105"/>
      <c r="KD16" s="105"/>
      <c r="KE16" s="105"/>
      <c r="KF16" s="105"/>
      <c r="KG16" s="105"/>
      <c r="KH16" s="105"/>
      <c r="KI16" s="105"/>
      <c r="KJ16" s="105"/>
      <c r="KK16" s="105"/>
      <c r="KL16" s="105"/>
      <c r="KM16" s="105"/>
      <c r="KN16" s="105"/>
      <c r="KO16" s="105"/>
      <c r="KP16" s="105"/>
      <c r="KQ16" s="105"/>
      <c r="KR16" s="105"/>
      <c r="KS16" s="105"/>
      <c r="KT16" s="105"/>
      <c r="KU16" s="105"/>
      <c r="KV16" s="105"/>
      <c r="KW16" s="105"/>
      <c r="KX16" s="105"/>
      <c r="KY16" s="105"/>
      <c r="KZ16" s="105"/>
      <c r="LA16" s="105"/>
      <c r="LB16" s="105"/>
      <c r="LC16" s="105"/>
      <c r="LD16" s="105"/>
      <c r="LE16" s="105"/>
      <c r="LF16" s="105"/>
      <c r="LG16" s="105"/>
      <c r="LH16" s="105"/>
      <c r="LI16" s="105"/>
      <c r="LJ16" s="105"/>
      <c r="LK16" s="105"/>
      <c r="LL16" s="105"/>
      <c r="LM16" s="105"/>
      <c r="LN16" s="105"/>
      <c r="LO16" s="105"/>
      <c r="LP16" s="105"/>
      <c r="LQ16" s="105"/>
      <c r="LR16" s="105"/>
      <c r="LS16" s="105"/>
      <c r="LT16" s="105"/>
      <c r="LU16" s="105"/>
      <c r="LV16" s="105"/>
      <c r="LW16" s="105"/>
      <c r="LX16" s="105"/>
      <c r="LY16" s="105"/>
      <c r="LZ16" s="105"/>
      <c r="MA16" s="105"/>
      <c r="MB16" s="105"/>
      <c r="MC16" s="105"/>
      <c r="MD16" s="105"/>
      <c r="ME16" s="105"/>
      <c r="MF16" s="105"/>
      <c r="MG16" s="105"/>
      <c r="MH16" s="105"/>
      <c r="MI16" s="105"/>
      <c r="MJ16" s="105"/>
      <c r="MK16" s="105"/>
      <c r="ML16" s="105"/>
      <c r="MM16" s="105"/>
      <c r="MN16" s="105"/>
      <c r="MO16" s="105"/>
      <c r="MP16" s="105"/>
      <c r="MQ16" s="105"/>
      <c r="MR16" s="105"/>
      <c r="MS16" s="105"/>
      <c r="MT16" s="105"/>
      <c r="MU16" s="105"/>
      <c r="MV16" s="105"/>
      <c r="MW16" s="105"/>
      <c r="MX16" s="105"/>
      <c r="MY16" s="105"/>
      <c r="MZ16" s="105"/>
      <c r="NA16" s="105"/>
      <c r="NB16" s="105"/>
      <c r="NC16" s="105"/>
      <c r="ND16" s="2"/>
      <c r="NE16" s="89"/>
      <c r="NF16" s="90"/>
      <c r="NG16" s="90"/>
      <c r="NH16" s="90"/>
      <c r="NI16" s="90"/>
      <c r="NJ16" s="90"/>
      <c r="NK16" s="90"/>
      <c r="NL16" s="90"/>
      <c r="NM16" s="90"/>
      <c r="NN16" s="90"/>
      <c r="NO16" s="90"/>
      <c r="NP16" s="90"/>
      <c r="NQ16" s="90"/>
      <c r="NR16" s="90"/>
      <c r="NS16" s="91"/>
    </row>
    <row r="17" spans="1:383" ht="13.5" customHeight="1" thickTop="1" x14ac:dyDescent="0.15">
      <c r="A17" s="2"/>
      <c r="B17" s="18"/>
      <c r="C17" s="19"/>
      <c r="D17" s="19"/>
      <c r="E17" s="19"/>
      <c r="F17" s="19"/>
      <c r="G17" s="19"/>
      <c r="H17" s="19"/>
      <c r="I17" s="19"/>
      <c r="J17" s="19"/>
      <c r="K17" s="19"/>
      <c r="L17" s="19"/>
      <c r="M17" s="19"/>
      <c r="N17" s="19"/>
      <c r="O17" s="19"/>
      <c r="P17" s="19"/>
      <c r="Q17" s="19"/>
      <c r="R17" s="19"/>
      <c r="S17" s="19"/>
      <c r="T17" s="19"/>
      <c r="U17" s="19"/>
      <c r="V17" s="19"/>
      <c r="W17" s="19"/>
      <c r="X17" s="19"/>
      <c r="Y17" s="19"/>
      <c r="Z17" s="19"/>
      <c r="AA17" s="19"/>
      <c r="AB17" s="19"/>
      <c r="AC17" s="19"/>
      <c r="AD17" s="19"/>
      <c r="AE17" s="19"/>
      <c r="AF17" s="19"/>
      <c r="AG17" s="19"/>
      <c r="AH17" s="19"/>
      <c r="AI17" s="19"/>
      <c r="AJ17" s="19"/>
      <c r="AK17" s="19"/>
      <c r="AL17" s="19"/>
      <c r="AM17" s="19"/>
      <c r="AN17" s="19"/>
      <c r="AO17" s="19"/>
      <c r="AP17" s="19"/>
      <c r="AQ17" s="19"/>
      <c r="AR17" s="19"/>
      <c r="AS17" s="19"/>
      <c r="AT17" s="19"/>
      <c r="AU17" s="19"/>
      <c r="AV17" s="19"/>
      <c r="AW17" s="19"/>
      <c r="AX17" s="19"/>
      <c r="AY17" s="19"/>
      <c r="AZ17" s="19"/>
      <c r="BA17" s="19"/>
      <c r="BB17" s="19"/>
      <c r="BC17" s="19"/>
      <c r="BD17" s="19"/>
      <c r="BE17" s="19"/>
      <c r="BF17" s="19"/>
      <c r="BG17" s="19"/>
      <c r="BH17" s="19"/>
      <c r="BI17" s="19"/>
      <c r="BJ17" s="19"/>
      <c r="BK17" s="19"/>
      <c r="BL17" s="19"/>
      <c r="BM17" s="19"/>
      <c r="BN17" s="19"/>
      <c r="BO17" s="19"/>
      <c r="BP17" s="19"/>
      <c r="BQ17" s="19"/>
      <c r="BR17" s="19"/>
      <c r="BS17" s="19"/>
      <c r="BT17" s="19"/>
      <c r="BU17" s="19"/>
      <c r="BV17" s="19"/>
      <c r="BW17" s="19"/>
      <c r="BX17" s="19"/>
      <c r="BY17" s="19"/>
      <c r="BZ17" s="19"/>
      <c r="CA17" s="19"/>
      <c r="CB17" s="19"/>
      <c r="CC17" s="19"/>
      <c r="CD17" s="19"/>
      <c r="CE17" s="19"/>
      <c r="CF17" s="19"/>
      <c r="CG17" s="19"/>
      <c r="CH17" s="19"/>
      <c r="CI17" s="19"/>
      <c r="CJ17" s="19"/>
      <c r="CK17" s="19"/>
      <c r="CL17" s="19"/>
      <c r="CM17" s="19"/>
      <c r="CN17" s="19"/>
      <c r="CO17" s="19"/>
      <c r="CP17" s="19"/>
      <c r="CQ17" s="19"/>
      <c r="CR17" s="19"/>
      <c r="CS17" s="19"/>
      <c r="CT17" s="19"/>
      <c r="CU17" s="19"/>
      <c r="CV17" s="19"/>
      <c r="CW17" s="19"/>
      <c r="CX17" s="19"/>
      <c r="CY17" s="19"/>
      <c r="CZ17" s="19"/>
      <c r="DA17" s="19"/>
      <c r="DB17" s="19"/>
      <c r="DC17" s="19"/>
      <c r="DD17" s="19"/>
      <c r="DE17" s="19"/>
      <c r="DF17" s="19"/>
      <c r="DG17" s="19"/>
      <c r="DH17" s="19"/>
      <c r="DI17" s="19"/>
      <c r="DJ17" s="19"/>
      <c r="DK17" s="19"/>
      <c r="DL17" s="19"/>
      <c r="DM17" s="19"/>
      <c r="DN17" s="19"/>
      <c r="DO17" s="19"/>
      <c r="DP17" s="19"/>
      <c r="DQ17" s="19"/>
      <c r="DR17" s="19"/>
      <c r="DS17" s="19"/>
      <c r="DT17" s="19"/>
      <c r="DU17" s="19"/>
      <c r="DV17" s="19"/>
      <c r="DW17" s="19"/>
      <c r="DX17" s="19"/>
      <c r="DY17" s="19"/>
      <c r="DZ17" s="19"/>
      <c r="EA17" s="19"/>
      <c r="EB17" s="19"/>
      <c r="EC17" s="19"/>
      <c r="ED17" s="19"/>
      <c r="EE17" s="19"/>
      <c r="EF17" s="19"/>
      <c r="EG17" s="19"/>
      <c r="EH17" s="19"/>
      <c r="EI17" s="19"/>
      <c r="EJ17" s="19"/>
      <c r="EK17" s="19"/>
      <c r="EL17" s="19"/>
      <c r="EM17" s="19"/>
      <c r="EN17" s="19"/>
      <c r="EO17" s="19"/>
      <c r="EP17" s="19"/>
      <c r="EQ17" s="19"/>
      <c r="ER17" s="19"/>
      <c r="ES17" s="19"/>
      <c r="ET17" s="19"/>
      <c r="EU17" s="19"/>
      <c r="EV17" s="19"/>
      <c r="EW17" s="19"/>
      <c r="EX17" s="19"/>
      <c r="EY17" s="19"/>
      <c r="EZ17" s="19"/>
      <c r="FA17" s="19"/>
      <c r="FB17" s="19"/>
      <c r="FC17" s="19"/>
      <c r="FD17" s="19"/>
      <c r="FE17" s="19"/>
      <c r="FF17" s="19"/>
      <c r="FG17" s="19"/>
      <c r="FH17" s="19"/>
      <c r="FI17" s="19"/>
      <c r="FJ17" s="19"/>
      <c r="FK17" s="19"/>
      <c r="FL17" s="19"/>
      <c r="FM17" s="19"/>
      <c r="FN17" s="19"/>
      <c r="FO17" s="19"/>
      <c r="FP17" s="19"/>
      <c r="FQ17" s="19"/>
      <c r="FR17" s="19"/>
      <c r="FS17" s="19"/>
      <c r="FT17" s="19"/>
      <c r="FU17" s="19"/>
      <c r="FV17" s="19"/>
      <c r="FW17" s="19"/>
      <c r="FX17" s="19"/>
      <c r="FY17" s="19"/>
      <c r="FZ17" s="19"/>
      <c r="GA17" s="19"/>
      <c r="GB17" s="19"/>
      <c r="GC17" s="19"/>
      <c r="GD17" s="19"/>
      <c r="GE17" s="19"/>
      <c r="GF17" s="19"/>
      <c r="GG17" s="19"/>
      <c r="GH17" s="19"/>
      <c r="GI17" s="19"/>
      <c r="GJ17" s="19"/>
      <c r="GK17" s="19"/>
      <c r="GL17" s="19"/>
      <c r="GM17" s="19"/>
      <c r="GN17" s="19"/>
      <c r="GO17" s="19"/>
      <c r="GP17" s="19"/>
      <c r="GQ17" s="19"/>
      <c r="GR17" s="19"/>
      <c r="GS17" s="19"/>
      <c r="GT17" s="19"/>
      <c r="GU17" s="19"/>
      <c r="GV17" s="19"/>
      <c r="GW17" s="19"/>
      <c r="GX17" s="19"/>
      <c r="GY17" s="19"/>
      <c r="GZ17" s="19"/>
      <c r="HA17" s="19"/>
      <c r="HB17" s="19"/>
      <c r="HC17" s="19"/>
      <c r="HD17" s="19"/>
      <c r="HE17" s="19"/>
      <c r="HF17" s="19"/>
      <c r="HG17" s="19"/>
      <c r="HH17" s="19"/>
      <c r="HI17" s="19"/>
      <c r="HJ17" s="19"/>
      <c r="HK17" s="19"/>
      <c r="HL17" s="19"/>
      <c r="HM17" s="19"/>
      <c r="HN17" s="19"/>
      <c r="HO17" s="19"/>
      <c r="HP17" s="19"/>
      <c r="HQ17" s="19"/>
      <c r="HR17" s="19"/>
      <c r="HS17" s="19"/>
      <c r="HT17" s="19"/>
      <c r="HU17" s="19"/>
      <c r="HV17" s="19"/>
      <c r="HW17" s="19"/>
      <c r="HX17" s="19"/>
      <c r="HY17" s="19"/>
      <c r="HZ17" s="19"/>
      <c r="IA17" s="19"/>
      <c r="IB17" s="19"/>
      <c r="IC17" s="19"/>
      <c r="ID17" s="19"/>
      <c r="IE17" s="19"/>
      <c r="IF17" s="19"/>
      <c r="IG17" s="19"/>
      <c r="IH17" s="19"/>
      <c r="II17" s="19"/>
      <c r="IJ17" s="19"/>
      <c r="IK17" s="19"/>
      <c r="IL17" s="19"/>
      <c r="IM17" s="19"/>
      <c r="IN17" s="19"/>
      <c r="IO17" s="19"/>
      <c r="IP17" s="19"/>
      <c r="IQ17" s="19"/>
      <c r="IR17" s="19"/>
      <c r="IS17" s="19"/>
      <c r="IT17" s="19"/>
      <c r="IU17" s="19"/>
      <c r="IV17" s="19"/>
      <c r="IW17" s="19"/>
      <c r="IX17" s="19"/>
      <c r="IY17" s="19"/>
      <c r="IZ17" s="19"/>
      <c r="JA17" s="19"/>
      <c r="JB17" s="19"/>
      <c r="JC17" s="19"/>
      <c r="JD17" s="19"/>
      <c r="JE17" s="19"/>
      <c r="JF17" s="19"/>
      <c r="JG17" s="19"/>
      <c r="JH17" s="19"/>
      <c r="JI17" s="19"/>
      <c r="JJ17" s="19"/>
      <c r="JK17" s="19"/>
      <c r="JL17" s="19"/>
      <c r="JM17" s="19"/>
      <c r="JN17" s="19"/>
      <c r="JO17" s="19"/>
      <c r="JP17" s="19"/>
      <c r="JQ17" s="19"/>
      <c r="JR17" s="19"/>
      <c r="JS17" s="19"/>
      <c r="JT17" s="19"/>
      <c r="JU17" s="19"/>
      <c r="JV17" s="19"/>
      <c r="JW17" s="19"/>
      <c r="JX17" s="19"/>
      <c r="JY17" s="19"/>
      <c r="JZ17" s="19"/>
      <c r="KA17" s="19"/>
      <c r="KB17" s="19"/>
      <c r="KC17" s="19"/>
      <c r="KD17" s="19"/>
      <c r="KE17" s="19"/>
      <c r="KF17" s="19"/>
      <c r="KG17" s="19"/>
      <c r="KH17" s="19"/>
      <c r="KI17" s="19"/>
      <c r="KJ17" s="19"/>
      <c r="KK17" s="19"/>
      <c r="KL17" s="19"/>
      <c r="KM17" s="19"/>
      <c r="KN17" s="19"/>
      <c r="KO17" s="19"/>
      <c r="KP17" s="19"/>
      <c r="KQ17" s="19"/>
      <c r="KR17" s="19"/>
      <c r="KS17" s="19"/>
      <c r="KT17" s="19"/>
      <c r="KU17" s="19"/>
      <c r="KV17" s="19"/>
      <c r="KW17" s="19"/>
      <c r="KX17" s="19"/>
      <c r="KY17" s="19"/>
      <c r="KZ17" s="19"/>
      <c r="LA17" s="19"/>
      <c r="LB17" s="19"/>
      <c r="LC17" s="19"/>
      <c r="LD17" s="19"/>
      <c r="LE17" s="19"/>
      <c r="LF17" s="19"/>
      <c r="LG17" s="19"/>
      <c r="LH17" s="19"/>
      <c r="LI17" s="19"/>
      <c r="LJ17" s="19"/>
      <c r="LK17" s="19"/>
      <c r="LL17" s="19"/>
      <c r="LM17" s="19"/>
      <c r="LN17" s="19"/>
      <c r="LO17" s="19"/>
      <c r="LP17" s="19"/>
      <c r="LQ17" s="19"/>
      <c r="LR17" s="19"/>
      <c r="LS17" s="19"/>
      <c r="LT17" s="19"/>
      <c r="LU17" s="19"/>
      <c r="LV17" s="19"/>
      <c r="LW17" s="19"/>
      <c r="LX17" s="19"/>
      <c r="LY17" s="19"/>
      <c r="LZ17" s="19"/>
      <c r="MA17" s="19"/>
      <c r="MB17" s="19"/>
      <c r="MC17" s="19"/>
      <c r="MD17" s="19"/>
      <c r="ME17" s="19"/>
      <c r="MF17" s="19"/>
      <c r="MG17" s="19"/>
      <c r="MH17" s="19"/>
      <c r="MI17" s="19"/>
      <c r="MJ17" s="19"/>
      <c r="MK17" s="19"/>
      <c r="ML17" s="19"/>
      <c r="MM17" s="19"/>
      <c r="MN17" s="19"/>
      <c r="MO17" s="19"/>
      <c r="MP17" s="19"/>
      <c r="MQ17" s="19"/>
      <c r="MR17" s="19"/>
      <c r="MS17" s="19"/>
      <c r="MT17" s="19"/>
      <c r="MU17" s="19"/>
      <c r="MV17" s="19"/>
      <c r="MW17" s="19"/>
      <c r="MX17" s="19"/>
      <c r="MY17" s="19"/>
      <c r="MZ17" s="19"/>
      <c r="NA17" s="19"/>
      <c r="NB17" s="19"/>
      <c r="NC17" s="20"/>
      <c r="ND17" s="2"/>
      <c r="NE17" s="92" t="s">
        <v>136</v>
      </c>
      <c r="NF17" s="93"/>
      <c r="NG17" s="93"/>
      <c r="NH17" s="93"/>
      <c r="NI17" s="93"/>
      <c r="NJ17" s="93"/>
      <c r="NK17" s="93"/>
      <c r="NL17" s="93"/>
      <c r="NM17" s="93"/>
      <c r="NN17" s="93"/>
      <c r="NO17" s="93"/>
      <c r="NP17" s="93"/>
      <c r="NQ17" s="93"/>
      <c r="NR17" s="93"/>
      <c r="NS17" s="94"/>
    </row>
    <row r="18" spans="1:383" ht="13.5" customHeight="1" x14ac:dyDescent="0.15">
      <c r="A18" s="2"/>
      <c r="B18" s="21"/>
      <c r="C18" s="9"/>
      <c r="D18" s="9"/>
      <c r="E18" s="9"/>
      <c r="F18" s="9"/>
      <c r="G18" s="9"/>
      <c r="H18" s="9"/>
      <c r="I18" s="9"/>
      <c r="J18" s="9"/>
      <c r="K18" s="9"/>
      <c r="L18" s="22"/>
      <c r="M18" s="22"/>
      <c r="N18" s="22"/>
      <c r="O18" s="22"/>
      <c r="P18" s="22"/>
      <c r="Q18" s="22"/>
      <c r="R18" s="22"/>
      <c r="S18" s="22"/>
      <c r="T18" s="22"/>
      <c r="U18" s="22"/>
      <c r="V18" s="22"/>
      <c r="W18" s="22"/>
      <c r="X18" s="22"/>
      <c r="Y18" s="22"/>
      <c r="Z18" s="22"/>
      <c r="AA18" s="22"/>
      <c r="AB18" s="22"/>
      <c r="AC18" s="22"/>
      <c r="AD18" s="22"/>
      <c r="AE18" s="22"/>
      <c r="AF18" s="22"/>
      <c r="AG18" s="22"/>
      <c r="AH18" s="22"/>
      <c r="AI18" s="22"/>
      <c r="AJ18" s="22"/>
      <c r="AK18" s="22"/>
      <c r="AL18" s="22"/>
      <c r="AM18" s="22"/>
      <c r="AN18" s="22"/>
      <c r="AO18" s="22"/>
      <c r="AP18" s="22"/>
      <c r="AQ18" s="22"/>
      <c r="AR18" s="22"/>
      <c r="AS18" s="22"/>
      <c r="AT18" s="22"/>
      <c r="AU18" s="22"/>
      <c r="AV18" s="22"/>
      <c r="AW18" s="22"/>
      <c r="AX18" s="22"/>
      <c r="AY18" s="22"/>
      <c r="AZ18" s="22"/>
      <c r="BA18" s="22"/>
      <c r="BB18" s="22"/>
      <c r="BC18" s="22"/>
      <c r="BD18" s="22"/>
      <c r="BE18" s="22"/>
      <c r="BF18" s="22"/>
      <c r="BG18" s="22"/>
      <c r="BH18" s="22"/>
      <c r="BI18" s="22"/>
      <c r="BJ18" s="22"/>
      <c r="BK18" s="22"/>
      <c r="BL18" s="9"/>
      <c r="BM18" s="9"/>
      <c r="BN18" s="9"/>
      <c r="BO18" s="9"/>
      <c r="BP18" s="9"/>
      <c r="BQ18" s="9"/>
      <c r="BR18" s="9"/>
      <c r="BS18" s="9"/>
      <c r="BT18" s="9"/>
      <c r="BU18" s="22"/>
      <c r="BV18" s="22"/>
      <c r="BW18" s="22"/>
      <c r="BX18" s="22"/>
      <c r="BY18" s="22"/>
      <c r="BZ18" s="22"/>
      <c r="CA18" s="22"/>
      <c r="CB18" s="22"/>
      <c r="CC18" s="22"/>
      <c r="CD18" s="22"/>
      <c r="CE18" s="22"/>
      <c r="CF18" s="22"/>
      <c r="CG18" s="22"/>
      <c r="CH18" s="22"/>
      <c r="CI18" s="22"/>
      <c r="CJ18" s="22"/>
      <c r="CK18" s="22"/>
      <c r="CL18" s="22"/>
      <c r="CM18" s="22"/>
      <c r="CN18" s="22"/>
      <c r="CO18" s="22"/>
      <c r="CP18" s="22"/>
      <c r="CQ18" s="22"/>
      <c r="CR18" s="22"/>
      <c r="CS18" s="22"/>
      <c r="CT18" s="22"/>
      <c r="CU18" s="22"/>
      <c r="CV18" s="22"/>
      <c r="CW18" s="22"/>
      <c r="CX18" s="22"/>
      <c r="CY18" s="22"/>
      <c r="CZ18" s="22"/>
      <c r="DA18" s="22"/>
      <c r="DB18" s="22"/>
      <c r="DC18" s="22"/>
      <c r="DD18" s="22"/>
      <c r="DE18" s="22"/>
      <c r="DF18" s="22"/>
      <c r="DG18" s="22"/>
      <c r="DH18" s="22"/>
      <c r="DI18" s="22"/>
      <c r="DJ18" s="22"/>
      <c r="DK18" s="22"/>
      <c r="DL18" s="22"/>
      <c r="DM18" s="22"/>
      <c r="DN18" s="22"/>
      <c r="DO18" s="22"/>
      <c r="DP18" s="22"/>
      <c r="DQ18" s="22"/>
      <c r="DR18" s="22"/>
      <c r="DS18" s="22"/>
      <c r="DT18" s="22"/>
      <c r="DU18" s="9"/>
      <c r="DV18" s="9"/>
      <c r="DW18" s="9"/>
      <c r="DX18" s="9"/>
      <c r="DY18" s="9"/>
      <c r="DZ18" s="9"/>
      <c r="EA18" s="9"/>
      <c r="EB18" s="9"/>
      <c r="EC18" s="9"/>
      <c r="ED18" s="22"/>
      <c r="EE18" s="22"/>
      <c r="EF18" s="22"/>
      <c r="EG18" s="22"/>
      <c r="EH18" s="22"/>
      <c r="EI18" s="22"/>
      <c r="EJ18" s="22"/>
      <c r="EK18" s="22"/>
      <c r="EL18" s="22"/>
      <c r="EM18" s="22"/>
      <c r="EN18" s="22"/>
      <c r="EO18" s="22"/>
      <c r="EP18" s="22"/>
      <c r="EQ18" s="22"/>
      <c r="ER18" s="22"/>
      <c r="ES18" s="22"/>
      <c r="ET18" s="22"/>
      <c r="EU18" s="22"/>
      <c r="EV18" s="22"/>
      <c r="EW18" s="22"/>
      <c r="EX18" s="22"/>
      <c r="EY18" s="22"/>
      <c r="EZ18" s="22"/>
      <c r="FA18" s="22"/>
      <c r="FB18" s="22"/>
      <c r="FC18" s="22"/>
      <c r="FD18" s="22"/>
      <c r="FE18" s="22"/>
      <c r="FF18" s="22"/>
      <c r="FG18" s="22"/>
      <c r="FH18" s="22"/>
      <c r="FI18" s="22"/>
      <c r="FJ18" s="22"/>
      <c r="FK18" s="22"/>
      <c r="FL18" s="22"/>
      <c r="FM18" s="22"/>
      <c r="FN18" s="22"/>
      <c r="FO18" s="22"/>
      <c r="FP18" s="22"/>
      <c r="FQ18" s="22"/>
      <c r="FR18" s="22"/>
      <c r="FS18" s="22"/>
      <c r="FT18" s="22"/>
      <c r="FU18" s="22"/>
      <c r="FV18" s="22"/>
      <c r="FW18" s="22"/>
      <c r="FX18" s="22"/>
      <c r="FY18" s="22"/>
      <c r="FZ18" s="22"/>
      <c r="GA18" s="22"/>
      <c r="GB18" s="22"/>
      <c r="GC18" s="22"/>
      <c r="GD18" s="9"/>
      <c r="GE18" s="9"/>
      <c r="GF18" s="9"/>
      <c r="GG18" s="9"/>
      <c r="GH18" s="9"/>
      <c r="GI18" s="9"/>
      <c r="GJ18" s="9"/>
      <c r="GK18" s="9"/>
      <c r="GL18" s="9"/>
      <c r="GM18" s="22"/>
      <c r="GN18" s="22"/>
      <c r="GO18" s="22"/>
      <c r="GP18" s="22"/>
      <c r="GQ18" s="22"/>
      <c r="GR18" s="22"/>
      <c r="GS18" s="22"/>
      <c r="GT18" s="22"/>
      <c r="GU18" s="22"/>
      <c r="GV18" s="22"/>
      <c r="GW18" s="22"/>
      <c r="GX18" s="22"/>
      <c r="GY18" s="22"/>
      <c r="GZ18" s="22"/>
      <c r="HA18" s="22"/>
      <c r="HB18" s="22"/>
      <c r="HC18" s="22"/>
      <c r="HD18" s="22"/>
      <c r="HE18" s="22"/>
      <c r="HF18" s="22"/>
      <c r="HG18" s="22"/>
      <c r="HH18" s="22"/>
      <c r="HI18" s="22"/>
      <c r="HJ18" s="22"/>
      <c r="HK18" s="22"/>
      <c r="HL18" s="22"/>
      <c r="HM18" s="22"/>
      <c r="HN18" s="22"/>
      <c r="HO18" s="22"/>
      <c r="HP18" s="22"/>
      <c r="HQ18" s="22"/>
      <c r="HR18" s="22"/>
      <c r="HS18" s="22"/>
      <c r="HT18" s="22"/>
      <c r="HU18" s="22"/>
      <c r="HV18" s="22"/>
      <c r="HW18" s="22"/>
      <c r="HX18" s="22"/>
      <c r="HY18" s="22"/>
      <c r="HZ18" s="22"/>
      <c r="IA18" s="22"/>
      <c r="IB18" s="22"/>
      <c r="IC18" s="22"/>
      <c r="ID18" s="22"/>
      <c r="IE18" s="22"/>
      <c r="IF18" s="22"/>
      <c r="IG18" s="22"/>
      <c r="IH18" s="22"/>
      <c r="II18" s="22"/>
      <c r="IJ18" s="22"/>
      <c r="IK18" s="22"/>
      <c r="IL18" s="22"/>
      <c r="IM18" s="9"/>
      <c r="IN18" s="9"/>
      <c r="IO18" s="9"/>
      <c r="IP18" s="9"/>
      <c r="IQ18" s="9"/>
      <c r="IR18" s="9"/>
      <c r="IS18" s="9"/>
      <c r="IT18" s="9"/>
      <c r="IU18" s="9"/>
      <c r="IV18" s="22"/>
      <c r="IW18" s="22"/>
      <c r="IX18" s="22"/>
      <c r="IY18" s="22"/>
      <c r="IZ18" s="22"/>
      <c r="JA18" s="22"/>
      <c r="JB18" s="22"/>
      <c r="JC18" s="22"/>
      <c r="JD18" s="22"/>
      <c r="JE18" s="22"/>
      <c r="JF18" s="22"/>
      <c r="JG18" s="22"/>
      <c r="JH18" s="22"/>
      <c r="JI18" s="22"/>
      <c r="JJ18" s="22"/>
      <c r="JK18" s="22"/>
      <c r="JL18" s="22"/>
      <c r="JM18" s="22"/>
      <c r="JN18" s="22"/>
      <c r="JO18" s="22"/>
      <c r="JP18" s="22"/>
      <c r="JQ18" s="22"/>
      <c r="JR18" s="22"/>
      <c r="JS18" s="22"/>
      <c r="JT18" s="22"/>
      <c r="JU18" s="22"/>
      <c r="JV18" s="22"/>
      <c r="JW18" s="22"/>
      <c r="JX18" s="22"/>
      <c r="JY18" s="22"/>
      <c r="JZ18" s="22"/>
      <c r="KA18" s="22"/>
      <c r="KB18" s="22"/>
      <c r="KC18" s="22"/>
      <c r="KD18" s="22"/>
      <c r="KE18" s="22"/>
      <c r="KF18" s="22"/>
      <c r="KG18" s="22"/>
      <c r="KH18" s="22"/>
      <c r="KI18" s="22"/>
      <c r="KJ18" s="22"/>
      <c r="KK18" s="22"/>
      <c r="KL18" s="22"/>
      <c r="KM18" s="22"/>
      <c r="KN18" s="22"/>
      <c r="KO18" s="22"/>
      <c r="KP18" s="22"/>
      <c r="KQ18" s="22"/>
      <c r="KR18" s="22"/>
      <c r="KS18" s="22"/>
      <c r="KT18" s="22"/>
      <c r="KU18" s="22"/>
      <c r="KV18" s="9"/>
      <c r="KW18" s="9"/>
      <c r="KX18" s="9"/>
      <c r="KY18" s="9"/>
      <c r="KZ18" s="9"/>
      <c r="LA18" s="9"/>
      <c r="LB18" s="9"/>
      <c r="LC18" s="9"/>
      <c r="LD18" s="9"/>
      <c r="LE18" s="22"/>
      <c r="LF18" s="22"/>
      <c r="LG18" s="22"/>
      <c r="LH18" s="22"/>
      <c r="LI18" s="22"/>
      <c r="LJ18" s="22"/>
      <c r="LK18" s="22"/>
      <c r="LL18" s="22"/>
      <c r="LM18" s="22"/>
      <c r="LN18" s="22"/>
      <c r="LO18" s="22"/>
      <c r="LP18" s="22"/>
      <c r="LQ18" s="22"/>
      <c r="LR18" s="22"/>
      <c r="LS18" s="22"/>
      <c r="LT18" s="22"/>
      <c r="LU18" s="22"/>
      <c r="LV18" s="22"/>
      <c r="LW18" s="22"/>
      <c r="LX18" s="22"/>
      <c r="LY18" s="22"/>
      <c r="LZ18" s="22"/>
      <c r="MA18" s="22"/>
      <c r="MB18" s="22"/>
      <c r="MC18" s="22"/>
      <c r="MD18" s="22"/>
      <c r="ME18" s="22"/>
      <c r="MF18" s="22"/>
      <c r="MG18" s="22"/>
      <c r="MH18" s="22"/>
      <c r="MI18" s="22"/>
      <c r="MJ18" s="22"/>
      <c r="MK18" s="22"/>
      <c r="ML18" s="22"/>
      <c r="MM18" s="22"/>
      <c r="MN18" s="22"/>
      <c r="MO18" s="22"/>
      <c r="MP18" s="22"/>
      <c r="MQ18" s="22"/>
      <c r="MR18" s="22"/>
      <c r="MS18" s="22"/>
      <c r="MT18" s="22"/>
      <c r="MU18" s="22"/>
      <c r="MV18" s="22"/>
      <c r="MW18" s="22"/>
      <c r="MX18" s="22"/>
      <c r="MY18" s="22"/>
      <c r="MZ18" s="22"/>
      <c r="NA18" s="22"/>
      <c r="NB18" s="22"/>
      <c r="NC18" s="23"/>
      <c r="ND18" s="2"/>
      <c r="NE18" s="92"/>
      <c r="NF18" s="93"/>
      <c r="NG18" s="93"/>
      <c r="NH18" s="93"/>
      <c r="NI18" s="93"/>
      <c r="NJ18" s="93"/>
      <c r="NK18" s="93"/>
      <c r="NL18" s="93"/>
      <c r="NM18" s="93"/>
      <c r="NN18" s="93"/>
      <c r="NO18" s="93"/>
      <c r="NP18" s="93"/>
      <c r="NQ18" s="93"/>
      <c r="NR18" s="93"/>
      <c r="NS18" s="94"/>
    </row>
    <row r="19" spans="1:383" ht="13.5" customHeight="1" x14ac:dyDescent="0.15">
      <c r="A19" s="2"/>
      <c r="B19" s="21"/>
      <c r="C19" s="9"/>
      <c r="D19" s="9"/>
      <c r="E19" s="9"/>
      <c r="F19" s="9"/>
      <c r="G19" s="9"/>
      <c r="H19" s="9"/>
      <c r="I19" s="9"/>
      <c r="J19" s="9"/>
      <c r="K19" s="9"/>
      <c r="L19" s="22"/>
      <c r="M19" s="22"/>
      <c r="N19" s="22"/>
      <c r="O19" s="22"/>
      <c r="P19" s="22"/>
      <c r="Q19" s="22"/>
      <c r="R19" s="22"/>
      <c r="S19" s="22"/>
      <c r="T19" s="22"/>
      <c r="U19" s="22"/>
      <c r="V19" s="22"/>
      <c r="W19" s="22"/>
      <c r="X19" s="22"/>
      <c r="Y19" s="22"/>
      <c r="Z19" s="22"/>
      <c r="AA19" s="22"/>
      <c r="AB19" s="22"/>
      <c r="AC19" s="22"/>
      <c r="AD19" s="22"/>
      <c r="AE19" s="22"/>
      <c r="AF19" s="22"/>
      <c r="AG19" s="22"/>
      <c r="AH19" s="22"/>
      <c r="AI19" s="22"/>
      <c r="AJ19" s="22"/>
      <c r="AK19" s="22"/>
      <c r="AL19" s="22"/>
      <c r="AM19" s="22"/>
      <c r="AN19" s="22"/>
      <c r="AO19" s="22"/>
      <c r="AP19" s="22"/>
      <c r="AQ19" s="22"/>
      <c r="AR19" s="22"/>
      <c r="AS19" s="22"/>
      <c r="AT19" s="22"/>
      <c r="AU19" s="22"/>
      <c r="AV19" s="22"/>
      <c r="AW19" s="22"/>
      <c r="AX19" s="22"/>
      <c r="AY19" s="22"/>
      <c r="AZ19" s="22"/>
      <c r="BA19" s="22"/>
      <c r="BB19" s="22"/>
      <c r="BC19" s="22"/>
      <c r="BD19" s="22"/>
      <c r="BE19" s="22"/>
      <c r="BF19" s="22"/>
      <c r="BG19" s="22"/>
      <c r="BH19" s="22"/>
      <c r="BI19" s="22"/>
      <c r="BJ19" s="22"/>
      <c r="BK19" s="22"/>
      <c r="BL19" s="9"/>
      <c r="BM19" s="9"/>
      <c r="BN19" s="9"/>
      <c r="BO19" s="9"/>
      <c r="BP19" s="9"/>
      <c r="BQ19" s="9"/>
      <c r="BR19" s="9"/>
      <c r="BS19" s="9"/>
      <c r="BT19" s="9"/>
      <c r="BU19" s="22"/>
      <c r="BV19" s="22"/>
      <c r="BW19" s="22"/>
      <c r="BX19" s="22"/>
      <c r="BY19" s="22"/>
      <c r="BZ19" s="22"/>
      <c r="CA19" s="22"/>
      <c r="CB19" s="22"/>
      <c r="CC19" s="22"/>
      <c r="CD19" s="22"/>
      <c r="CE19" s="22"/>
      <c r="CF19" s="22"/>
      <c r="CG19" s="22"/>
      <c r="CH19" s="22"/>
      <c r="CI19" s="22"/>
      <c r="CJ19" s="22"/>
      <c r="CK19" s="22"/>
      <c r="CL19" s="22"/>
      <c r="CM19" s="22"/>
      <c r="CN19" s="22"/>
      <c r="CO19" s="22"/>
      <c r="CP19" s="22"/>
      <c r="CQ19" s="22"/>
      <c r="CR19" s="22"/>
      <c r="CS19" s="22"/>
      <c r="CT19" s="22"/>
      <c r="CU19" s="22"/>
      <c r="CV19" s="22"/>
      <c r="CW19" s="22"/>
      <c r="CX19" s="22"/>
      <c r="CY19" s="22"/>
      <c r="CZ19" s="22"/>
      <c r="DA19" s="22"/>
      <c r="DB19" s="22"/>
      <c r="DC19" s="22"/>
      <c r="DD19" s="22"/>
      <c r="DE19" s="22"/>
      <c r="DF19" s="22"/>
      <c r="DG19" s="22"/>
      <c r="DH19" s="22"/>
      <c r="DI19" s="22"/>
      <c r="DJ19" s="22"/>
      <c r="DK19" s="22"/>
      <c r="DL19" s="22"/>
      <c r="DM19" s="22"/>
      <c r="DN19" s="22"/>
      <c r="DO19" s="22"/>
      <c r="DP19" s="22"/>
      <c r="DQ19" s="22"/>
      <c r="DR19" s="22"/>
      <c r="DS19" s="22"/>
      <c r="DT19" s="22"/>
      <c r="DU19" s="9"/>
      <c r="DV19" s="9"/>
      <c r="DW19" s="9"/>
      <c r="DX19" s="9"/>
      <c r="DY19" s="9"/>
      <c r="DZ19" s="9"/>
      <c r="EA19" s="9"/>
      <c r="EB19" s="9"/>
      <c r="EC19" s="9"/>
      <c r="ED19" s="22"/>
      <c r="EE19" s="22"/>
      <c r="EF19" s="22"/>
      <c r="EG19" s="22"/>
      <c r="EH19" s="22"/>
      <c r="EI19" s="22"/>
      <c r="EJ19" s="22"/>
      <c r="EK19" s="22"/>
      <c r="EL19" s="22"/>
      <c r="EM19" s="22"/>
      <c r="EN19" s="22"/>
      <c r="EO19" s="22"/>
      <c r="EP19" s="22"/>
      <c r="EQ19" s="22"/>
      <c r="ER19" s="22"/>
      <c r="ES19" s="22"/>
      <c r="ET19" s="22"/>
      <c r="EU19" s="22"/>
      <c r="EV19" s="22"/>
      <c r="EW19" s="22"/>
      <c r="EX19" s="22"/>
      <c r="EY19" s="22"/>
      <c r="EZ19" s="22"/>
      <c r="FA19" s="22"/>
      <c r="FB19" s="22"/>
      <c r="FC19" s="22"/>
      <c r="FD19" s="22"/>
      <c r="FE19" s="22"/>
      <c r="FF19" s="22"/>
      <c r="FG19" s="22"/>
      <c r="FH19" s="22"/>
      <c r="FI19" s="22"/>
      <c r="FJ19" s="22"/>
      <c r="FK19" s="22"/>
      <c r="FL19" s="22"/>
      <c r="FM19" s="22"/>
      <c r="FN19" s="22"/>
      <c r="FO19" s="22"/>
      <c r="FP19" s="22"/>
      <c r="FQ19" s="22"/>
      <c r="FR19" s="22"/>
      <c r="FS19" s="22"/>
      <c r="FT19" s="22"/>
      <c r="FU19" s="22"/>
      <c r="FV19" s="22"/>
      <c r="FW19" s="22"/>
      <c r="FX19" s="22"/>
      <c r="FY19" s="22"/>
      <c r="FZ19" s="22"/>
      <c r="GA19" s="22"/>
      <c r="GB19" s="22"/>
      <c r="GC19" s="22"/>
      <c r="GD19" s="9"/>
      <c r="GE19" s="9"/>
      <c r="GF19" s="9"/>
      <c r="GG19" s="9"/>
      <c r="GH19" s="9"/>
      <c r="GI19" s="9"/>
      <c r="GJ19" s="9"/>
      <c r="GK19" s="9"/>
      <c r="GL19" s="9"/>
      <c r="GM19" s="22"/>
      <c r="GN19" s="22"/>
      <c r="GO19" s="22"/>
      <c r="GP19" s="22"/>
      <c r="GQ19" s="22"/>
      <c r="GR19" s="22"/>
      <c r="GS19" s="22"/>
      <c r="GT19" s="22"/>
      <c r="GU19" s="22"/>
      <c r="GV19" s="22"/>
      <c r="GW19" s="22"/>
      <c r="GX19" s="22"/>
      <c r="GY19" s="22"/>
      <c r="GZ19" s="22"/>
      <c r="HA19" s="22"/>
      <c r="HB19" s="22"/>
      <c r="HC19" s="22"/>
      <c r="HD19" s="22"/>
      <c r="HE19" s="22"/>
      <c r="HF19" s="22"/>
      <c r="HG19" s="22"/>
      <c r="HH19" s="22"/>
      <c r="HI19" s="22"/>
      <c r="HJ19" s="22"/>
      <c r="HK19" s="22"/>
      <c r="HL19" s="22"/>
      <c r="HM19" s="22"/>
      <c r="HN19" s="22"/>
      <c r="HO19" s="22"/>
      <c r="HP19" s="22"/>
      <c r="HQ19" s="22"/>
      <c r="HR19" s="22"/>
      <c r="HS19" s="22"/>
      <c r="HT19" s="22"/>
      <c r="HU19" s="22"/>
      <c r="HV19" s="22"/>
      <c r="HW19" s="22"/>
      <c r="HX19" s="22"/>
      <c r="HY19" s="22"/>
      <c r="HZ19" s="22"/>
      <c r="IA19" s="22"/>
      <c r="IB19" s="22"/>
      <c r="IC19" s="22"/>
      <c r="ID19" s="22"/>
      <c r="IE19" s="22"/>
      <c r="IF19" s="22"/>
      <c r="IG19" s="22"/>
      <c r="IH19" s="22"/>
      <c r="II19" s="22"/>
      <c r="IJ19" s="22"/>
      <c r="IK19" s="22"/>
      <c r="IL19" s="22"/>
      <c r="IM19" s="9"/>
      <c r="IN19" s="9"/>
      <c r="IO19" s="9"/>
      <c r="IP19" s="9"/>
      <c r="IQ19" s="9"/>
      <c r="IR19" s="9"/>
      <c r="IS19" s="9"/>
      <c r="IT19" s="9"/>
      <c r="IU19" s="9"/>
      <c r="IV19" s="22"/>
      <c r="IW19" s="22"/>
      <c r="IX19" s="22"/>
      <c r="IY19" s="22"/>
      <c r="IZ19" s="22"/>
      <c r="JA19" s="22"/>
      <c r="JB19" s="22"/>
      <c r="JC19" s="22"/>
      <c r="JD19" s="22"/>
      <c r="JE19" s="22"/>
      <c r="JF19" s="22"/>
      <c r="JG19" s="22"/>
      <c r="JH19" s="22"/>
      <c r="JI19" s="22"/>
      <c r="JJ19" s="22"/>
      <c r="JK19" s="22"/>
      <c r="JL19" s="22"/>
      <c r="JM19" s="22"/>
      <c r="JN19" s="22"/>
      <c r="JO19" s="22"/>
      <c r="JP19" s="22"/>
      <c r="JQ19" s="22"/>
      <c r="JR19" s="22"/>
      <c r="JS19" s="22"/>
      <c r="JT19" s="22"/>
      <c r="JU19" s="22"/>
      <c r="JV19" s="22"/>
      <c r="JW19" s="22"/>
      <c r="JX19" s="22"/>
      <c r="JY19" s="22"/>
      <c r="JZ19" s="22"/>
      <c r="KA19" s="22"/>
      <c r="KB19" s="22"/>
      <c r="KC19" s="22"/>
      <c r="KD19" s="22"/>
      <c r="KE19" s="22"/>
      <c r="KF19" s="22"/>
      <c r="KG19" s="22"/>
      <c r="KH19" s="22"/>
      <c r="KI19" s="22"/>
      <c r="KJ19" s="22"/>
      <c r="KK19" s="22"/>
      <c r="KL19" s="22"/>
      <c r="KM19" s="22"/>
      <c r="KN19" s="22"/>
      <c r="KO19" s="22"/>
      <c r="KP19" s="22"/>
      <c r="KQ19" s="22"/>
      <c r="KR19" s="22"/>
      <c r="KS19" s="22"/>
      <c r="KT19" s="22"/>
      <c r="KU19" s="22"/>
      <c r="KV19" s="9"/>
      <c r="KW19" s="9"/>
      <c r="KX19" s="9"/>
      <c r="KY19" s="9"/>
      <c r="KZ19" s="9"/>
      <c r="LA19" s="9"/>
      <c r="LB19" s="9"/>
      <c r="LC19" s="9"/>
      <c r="LD19" s="9"/>
      <c r="LE19" s="22"/>
      <c r="LF19" s="22"/>
      <c r="LG19" s="22"/>
      <c r="LH19" s="22"/>
      <c r="LI19" s="22"/>
      <c r="LJ19" s="22"/>
      <c r="LK19" s="22"/>
      <c r="LL19" s="22"/>
      <c r="LM19" s="22"/>
      <c r="LN19" s="22"/>
      <c r="LO19" s="22"/>
      <c r="LP19" s="22"/>
      <c r="LQ19" s="22"/>
      <c r="LR19" s="22"/>
      <c r="LS19" s="22"/>
      <c r="LT19" s="22"/>
      <c r="LU19" s="22"/>
      <c r="LV19" s="22"/>
      <c r="LW19" s="22"/>
      <c r="LX19" s="22"/>
      <c r="LY19" s="22"/>
      <c r="LZ19" s="22"/>
      <c r="MA19" s="22"/>
      <c r="MB19" s="22"/>
      <c r="MC19" s="22"/>
      <c r="MD19" s="22"/>
      <c r="ME19" s="22"/>
      <c r="MF19" s="22"/>
      <c r="MG19" s="22"/>
      <c r="MH19" s="22"/>
      <c r="MI19" s="22"/>
      <c r="MJ19" s="22"/>
      <c r="MK19" s="22"/>
      <c r="ML19" s="22"/>
      <c r="MM19" s="22"/>
      <c r="MN19" s="22"/>
      <c r="MO19" s="22"/>
      <c r="MP19" s="22"/>
      <c r="MQ19" s="22"/>
      <c r="MR19" s="22"/>
      <c r="MS19" s="22"/>
      <c r="MT19" s="22"/>
      <c r="MU19" s="22"/>
      <c r="MV19" s="22"/>
      <c r="MW19" s="22"/>
      <c r="MX19" s="22"/>
      <c r="MY19" s="22"/>
      <c r="MZ19" s="22"/>
      <c r="NA19" s="22"/>
      <c r="NB19" s="22"/>
      <c r="NC19" s="23"/>
      <c r="ND19" s="2"/>
      <c r="NE19" s="92"/>
      <c r="NF19" s="93"/>
      <c r="NG19" s="93"/>
      <c r="NH19" s="93"/>
      <c r="NI19" s="93"/>
      <c r="NJ19" s="93"/>
      <c r="NK19" s="93"/>
      <c r="NL19" s="93"/>
      <c r="NM19" s="93"/>
      <c r="NN19" s="93"/>
      <c r="NO19" s="93"/>
      <c r="NP19" s="93"/>
      <c r="NQ19" s="93"/>
      <c r="NR19" s="93"/>
      <c r="NS19" s="94"/>
    </row>
    <row r="20" spans="1:383" ht="13.5" customHeight="1" x14ac:dyDescent="0.15">
      <c r="A20" s="2"/>
      <c r="B20" s="21"/>
      <c r="C20" s="24"/>
      <c r="D20" s="22"/>
      <c r="E20" s="22"/>
      <c r="F20" s="22"/>
      <c r="G20" s="22"/>
      <c r="H20" s="22"/>
      <c r="I20" s="22"/>
      <c r="J20" s="22"/>
      <c r="K20" s="22"/>
      <c r="L20" s="22"/>
      <c r="M20" s="22"/>
      <c r="N20" s="22"/>
      <c r="O20" s="22"/>
      <c r="P20" s="22"/>
      <c r="Q20" s="22"/>
      <c r="R20" s="22"/>
      <c r="S20" s="22"/>
      <c r="T20" s="22"/>
      <c r="U20" s="22"/>
      <c r="V20" s="22"/>
      <c r="W20" s="22"/>
      <c r="X20" s="22"/>
      <c r="Y20" s="22"/>
      <c r="Z20" s="22"/>
      <c r="AA20" s="22"/>
      <c r="AB20" s="22"/>
      <c r="AC20" s="22"/>
      <c r="AD20" s="22"/>
      <c r="AE20" s="22"/>
      <c r="AF20" s="22"/>
      <c r="AG20" s="22"/>
      <c r="AH20" s="22"/>
      <c r="AI20" s="22"/>
      <c r="AJ20" s="22"/>
      <c r="AK20" s="22"/>
      <c r="AL20" s="22"/>
      <c r="AM20" s="22"/>
      <c r="AN20" s="22"/>
      <c r="AO20" s="22"/>
      <c r="AP20" s="22"/>
      <c r="AQ20" s="22"/>
      <c r="AR20" s="22"/>
      <c r="AS20" s="22"/>
      <c r="AT20" s="22"/>
      <c r="AU20" s="22"/>
      <c r="AV20" s="22"/>
      <c r="AW20" s="22"/>
      <c r="AX20" s="22"/>
      <c r="AY20" s="22"/>
      <c r="AZ20" s="22"/>
      <c r="BA20" s="22"/>
      <c r="BB20" s="22"/>
      <c r="BC20" s="22"/>
      <c r="BD20" s="22"/>
      <c r="BE20" s="22"/>
      <c r="BF20" s="22"/>
      <c r="BG20" s="22"/>
      <c r="BH20" s="22"/>
      <c r="BI20" s="22"/>
      <c r="BJ20" s="22"/>
      <c r="BK20" s="22"/>
      <c r="BL20" s="24"/>
      <c r="BM20" s="22"/>
      <c r="BN20" s="22"/>
      <c r="BO20" s="22"/>
      <c r="BP20" s="22"/>
      <c r="BQ20" s="22"/>
      <c r="BR20" s="22"/>
      <c r="BS20" s="22"/>
      <c r="BT20" s="22"/>
      <c r="BU20" s="22"/>
      <c r="BV20" s="22"/>
      <c r="BW20" s="22"/>
      <c r="BX20" s="22"/>
      <c r="BY20" s="22"/>
      <c r="BZ20" s="22"/>
      <c r="CA20" s="22"/>
      <c r="CB20" s="22"/>
      <c r="CC20" s="22"/>
      <c r="CD20" s="22"/>
      <c r="CE20" s="22"/>
      <c r="CF20" s="22"/>
      <c r="CG20" s="22"/>
      <c r="CH20" s="22"/>
      <c r="CI20" s="22"/>
      <c r="CJ20" s="22"/>
      <c r="CK20" s="22"/>
      <c r="CL20" s="22"/>
      <c r="CM20" s="22"/>
      <c r="CN20" s="22"/>
      <c r="CO20" s="22"/>
      <c r="CP20" s="22"/>
      <c r="CQ20" s="22"/>
      <c r="CR20" s="22"/>
      <c r="CS20" s="22"/>
      <c r="CT20" s="22"/>
      <c r="CU20" s="22"/>
      <c r="CV20" s="22"/>
      <c r="CW20" s="22"/>
      <c r="CX20" s="22"/>
      <c r="CY20" s="22"/>
      <c r="CZ20" s="22"/>
      <c r="DA20" s="22"/>
      <c r="DB20" s="22"/>
      <c r="DC20" s="22"/>
      <c r="DD20" s="22"/>
      <c r="DE20" s="22"/>
      <c r="DF20" s="22"/>
      <c r="DG20" s="22"/>
      <c r="DH20" s="22"/>
      <c r="DI20" s="22"/>
      <c r="DJ20" s="22"/>
      <c r="DK20" s="22"/>
      <c r="DL20" s="22"/>
      <c r="DM20" s="22"/>
      <c r="DN20" s="22"/>
      <c r="DO20" s="22"/>
      <c r="DP20" s="22"/>
      <c r="DQ20" s="22"/>
      <c r="DR20" s="22"/>
      <c r="DS20" s="22"/>
      <c r="DT20" s="22"/>
      <c r="DU20" s="24"/>
      <c r="DV20" s="22"/>
      <c r="DW20" s="22"/>
      <c r="DX20" s="22"/>
      <c r="DY20" s="22"/>
      <c r="DZ20" s="22"/>
      <c r="EA20" s="22"/>
      <c r="EB20" s="22"/>
      <c r="EC20" s="22"/>
      <c r="ED20" s="22"/>
      <c r="EE20" s="22"/>
      <c r="EF20" s="22"/>
      <c r="EG20" s="22"/>
      <c r="EH20" s="22"/>
      <c r="EI20" s="22"/>
      <c r="EJ20" s="22"/>
      <c r="EK20" s="22"/>
      <c r="EL20" s="22"/>
      <c r="EM20" s="22"/>
      <c r="EN20" s="22"/>
      <c r="EO20" s="22"/>
      <c r="EP20" s="22"/>
      <c r="EQ20" s="22"/>
      <c r="ER20" s="22"/>
      <c r="ES20" s="22"/>
      <c r="ET20" s="22"/>
      <c r="EU20" s="22"/>
      <c r="EV20" s="22"/>
      <c r="EW20" s="22"/>
      <c r="EX20" s="22"/>
      <c r="EY20" s="22"/>
      <c r="EZ20" s="22"/>
      <c r="FA20" s="22"/>
      <c r="FB20" s="22"/>
      <c r="FC20" s="22"/>
      <c r="FD20" s="22"/>
      <c r="FE20" s="22"/>
      <c r="FF20" s="22"/>
      <c r="FG20" s="22"/>
      <c r="FH20" s="22"/>
      <c r="FI20" s="22"/>
      <c r="FJ20" s="22"/>
      <c r="FK20" s="22"/>
      <c r="FL20" s="22"/>
      <c r="FM20" s="22"/>
      <c r="FN20" s="22"/>
      <c r="FO20" s="22"/>
      <c r="FP20" s="22"/>
      <c r="FQ20" s="22"/>
      <c r="FR20" s="22"/>
      <c r="FS20" s="22"/>
      <c r="FT20" s="22"/>
      <c r="FU20" s="22"/>
      <c r="FV20" s="22"/>
      <c r="FW20" s="22"/>
      <c r="FX20" s="22"/>
      <c r="FY20" s="22"/>
      <c r="FZ20" s="22"/>
      <c r="GA20" s="22"/>
      <c r="GB20" s="22"/>
      <c r="GC20" s="22"/>
      <c r="GD20" s="24"/>
      <c r="GE20" s="22"/>
      <c r="GF20" s="22"/>
      <c r="GG20" s="22"/>
      <c r="GH20" s="22"/>
      <c r="GI20" s="22"/>
      <c r="GJ20" s="22"/>
      <c r="GK20" s="22"/>
      <c r="GL20" s="22"/>
      <c r="GM20" s="22"/>
      <c r="GN20" s="22"/>
      <c r="GO20" s="22"/>
      <c r="GP20" s="22"/>
      <c r="GQ20" s="22"/>
      <c r="GR20" s="22"/>
      <c r="GS20" s="22"/>
      <c r="GT20" s="22"/>
      <c r="GU20" s="22"/>
      <c r="GV20" s="22"/>
      <c r="GW20" s="22"/>
      <c r="GX20" s="22"/>
      <c r="GY20" s="22"/>
      <c r="GZ20" s="22"/>
      <c r="HA20" s="22"/>
      <c r="HB20" s="22"/>
      <c r="HC20" s="22"/>
      <c r="HD20" s="22"/>
      <c r="HE20" s="22"/>
      <c r="HF20" s="22"/>
      <c r="HG20" s="22"/>
      <c r="HH20" s="22"/>
      <c r="HI20" s="22"/>
      <c r="HJ20" s="22"/>
      <c r="HK20" s="22"/>
      <c r="HL20" s="22"/>
      <c r="HM20" s="22"/>
      <c r="HN20" s="22"/>
      <c r="HO20" s="22"/>
      <c r="HP20" s="22"/>
      <c r="HQ20" s="22"/>
      <c r="HR20" s="22"/>
      <c r="HS20" s="22"/>
      <c r="HT20" s="22"/>
      <c r="HU20" s="22"/>
      <c r="HV20" s="22"/>
      <c r="HW20" s="22"/>
      <c r="HX20" s="22"/>
      <c r="HY20" s="22"/>
      <c r="HZ20" s="22"/>
      <c r="IA20" s="22"/>
      <c r="IB20" s="22"/>
      <c r="IC20" s="22"/>
      <c r="ID20" s="22"/>
      <c r="IE20" s="22"/>
      <c r="IF20" s="22"/>
      <c r="IG20" s="22"/>
      <c r="IH20" s="22"/>
      <c r="II20" s="22"/>
      <c r="IJ20" s="22"/>
      <c r="IK20" s="22"/>
      <c r="IL20" s="22"/>
      <c r="IM20" s="24"/>
      <c r="IN20" s="22"/>
      <c r="IO20" s="22"/>
      <c r="IP20" s="22"/>
      <c r="IQ20" s="22"/>
      <c r="IR20" s="22"/>
      <c r="IS20" s="22"/>
      <c r="IT20" s="22"/>
      <c r="IU20" s="22"/>
      <c r="IV20" s="22"/>
      <c r="IW20" s="22"/>
      <c r="IX20" s="22"/>
      <c r="IY20" s="22"/>
      <c r="IZ20" s="22"/>
      <c r="JA20" s="22"/>
      <c r="JB20" s="22"/>
      <c r="JC20" s="22"/>
      <c r="JD20" s="22"/>
      <c r="JE20" s="22"/>
      <c r="JF20" s="22"/>
      <c r="JG20" s="22"/>
      <c r="JH20" s="22"/>
      <c r="JI20" s="22"/>
      <c r="JJ20" s="22"/>
      <c r="JK20" s="22"/>
      <c r="JL20" s="22"/>
      <c r="JM20" s="22"/>
      <c r="JN20" s="22"/>
      <c r="JO20" s="22"/>
      <c r="JP20" s="22"/>
      <c r="JQ20" s="22"/>
      <c r="JR20" s="22"/>
      <c r="JS20" s="22"/>
      <c r="JT20" s="22"/>
      <c r="JU20" s="22"/>
      <c r="JV20" s="22"/>
      <c r="JW20" s="22"/>
      <c r="JX20" s="22"/>
      <c r="JY20" s="22"/>
      <c r="JZ20" s="22"/>
      <c r="KA20" s="22"/>
      <c r="KB20" s="22"/>
      <c r="KC20" s="22"/>
      <c r="KD20" s="22"/>
      <c r="KE20" s="22"/>
      <c r="KF20" s="22"/>
      <c r="KG20" s="22"/>
      <c r="KH20" s="22"/>
      <c r="KI20" s="22"/>
      <c r="KJ20" s="22"/>
      <c r="KK20" s="22"/>
      <c r="KL20" s="22"/>
      <c r="KM20" s="22"/>
      <c r="KN20" s="22"/>
      <c r="KO20" s="22"/>
      <c r="KP20" s="22"/>
      <c r="KQ20" s="22"/>
      <c r="KR20" s="22"/>
      <c r="KS20" s="22"/>
      <c r="KT20" s="22"/>
      <c r="KU20" s="22"/>
      <c r="KV20" s="24"/>
      <c r="KW20" s="22"/>
      <c r="KX20" s="22"/>
      <c r="KY20" s="22"/>
      <c r="KZ20" s="22"/>
      <c r="LA20" s="22"/>
      <c r="LB20" s="22"/>
      <c r="LC20" s="22"/>
      <c r="LD20" s="22"/>
      <c r="LE20" s="22"/>
      <c r="LF20" s="22"/>
      <c r="LG20" s="22"/>
      <c r="LH20" s="22"/>
      <c r="LI20" s="22"/>
      <c r="LJ20" s="22"/>
      <c r="LK20" s="22"/>
      <c r="LL20" s="22"/>
      <c r="LM20" s="22"/>
      <c r="LN20" s="22"/>
      <c r="LO20" s="22"/>
      <c r="LP20" s="22"/>
      <c r="LQ20" s="22"/>
      <c r="LR20" s="22"/>
      <c r="LS20" s="22"/>
      <c r="LT20" s="22"/>
      <c r="LU20" s="22"/>
      <c r="LV20" s="22"/>
      <c r="LW20" s="22"/>
      <c r="LX20" s="22"/>
      <c r="LY20" s="22"/>
      <c r="LZ20" s="22"/>
      <c r="MA20" s="22"/>
      <c r="MB20" s="22"/>
      <c r="MC20" s="22"/>
      <c r="MD20" s="22"/>
      <c r="ME20" s="22"/>
      <c r="MF20" s="22"/>
      <c r="MG20" s="22"/>
      <c r="MH20" s="22"/>
      <c r="MI20" s="22"/>
      <c r="MJ20" s="22"/>
      <c r="MK20" s="22"/>
      <c r="ML20" s="22"/>
      <c r="MM20" s="22"/>
      <c r="MN20" s="22"/>
      <c r="MO20" s="22"/>
      <c r="MP20" s="22"/>
      <c r="MQ20" s="22"/>
      <c r="MR20" s="22"/>
      <c r="MS20" s="22"/>
      <c r="MT20" s="22"/>
      <c r="MU20" s="22"/>
      <c r="MV20" s="22"/>
      <c r="MW20" s="22"/>
      <c r="MX20" s="22"/>
      <c r="MY20" s="22"/>
      <c r="MZ20" s="22"/>
      <c r="NA20" s="22"/>
      <c r="NB20" s="22"/>
      <c r="NC20" s="23"/>
      <c r="ND20" s="2"/>
      <c r="NE20" s="92"/>
      <c r="NF20" s="93"/>
      <c r="NG20" s="93"/>
      <c r="NH20" s="93"/>
      <c r="NI20" s="93"/>
      <c r="NJ20" s="93"/>
      <c r="NK20" s="93"/>
      <c r="NL20" s="93"/>
      <c r="NM20" s="93"/>
      <c r="NN20" s="93"/>
      <c r="NO20" s="93"/>
      <c r="NP20" s="93"/>
      <c r="NQ20" s="93"/>
      <c r="NR20" s="93"/>
      <c r="NS20" s="94"/>
    </row>
    <row r="21" spans="1:383" ht="13.5" customHeight="1" x14ac:dyDescent="0.15">
      <c r="A21" s="2"/>
      <c r="B21" s="21"/>
      <c r="C21" s="24"/>
      <c r="D21" s="22"/>
      <c r="E21" s="22"/>
      <c r="F21" s="22"/>
      <c r="G21" s="22"/>
      <c r="H21" s="22"/>
      <c r="I21" s="22"/>
      <c r="J21" s="22"/>
      <c r="K21" s="22"/>
      <c r="L21" s="22"/>
      <c r="M21" s="22"/>
      <c r="N21" s="22"/>
      <c r="O21" s="22"/>
      <c r="P21" s="22"/>
      <c r="Q21" s="22"/>
      <c r="R21" s="22"/>
      <c r="S21" s="22"/>
      <c r="T21" s="22"/>
      <c r="U21" s="22"/>
      <c r="V21" s="22"/>
      <c r="W21" s="22"/>
      <c r="X21" s="22"/>
      <c r="Y21" s="22"/>
      <c r="Z21" s="22"/>
      <c r="AA21" s="22"/>
      <c r="AB21" s="22"/>
      <c r="AC21" s="22"/>
      <c r="AD21" s="22"/>
      <c r="AE21" s="22"/>
      <c r="AF21" s="22"/>
      <c r="AG21" s="22"/>
      <c r="AH21" s="22"/>
      <c r="AI21" s="22"/>
      <c r="AJ21" s="22"/>
      <c r="AK21" s="22"/>
      <c r="AL21" s="22"/>
      <c r="AM21" s="22"/>
      <c r="AN21" s="22"/>
      <c r="AO21" s="22"/>
      <c r="AP21" s="22"/>
      <c r="AQ21" s="22"/>
      <c r="AR21" s="22"/>
      <c r="AS21" s="22"/>
      <c r="AT21" s="22"/>
      <c r="AU21" s="22"/>
      <c r="AV21" s="22"/>
      <c r="AW21" s="22"/>
      <c r="AX21" s="22"/>
      <c r="AY21" s="22"/>
      <c r="AZ21" s="22"/>
      <c r="BA21" s="22"/>
      <c r="BB21" s="22"/>
      <c r="BC21" s="22"/>
      <c r="BD21" s="22"/>
      <c r="BE21" s="22"/>
      <c r="BF21" s="22"/>
      <c r="BG21" s="22"/>
      <c r="BH21" s="22"/>
      <c r="BI21" s="22"/>
      <c r="BJ21" s="22"/>
      <c r="BK21" s="22"/>
      <c r="BL21" s="24"/>
      <c r="BM21" s="22"/>
      <c r="BN21" s="22"/>
      <c r="BO21" s="22"/>
      <c r="BP21" s="22"/>
      <c r="BQ21" s="22"/>
      <c r="BR21" s="22"/>
      <c r="BS21" s="22"/>
      <c r="BT21" s="22"/>
      <c r="BU21" s="22"/>
      <c r="BV21" s="22"/>
      <c r="BW21" s="22"/>
      <c r="BX21" s="22"/>
      <c r="BY21" s="22"/>
      <c r="BZ21" s="22"/>
      <c r="CA21" s="22"/>
      <c r="CB21" s="22"/>
      <c r="CC21" s="22"/>
      <c r="CD21" s="22"/>
      <c r="CE21" s="22"/>
      <c r="CF21" s="22"/>
      <c r="CG21" s="22"/>
      <c r="CH21" s="22"/>
      <c r="CI21" s="22"/>
      <c r="CJ21" s="22"/>
      <c r="CK21" s="22"/>
      <c r="CL21" s="22"/>
      <c r="CM21" s="22"/>
      <c r="CN21" s="22"/>
      <c r="CO21" s="22"/>
      <c r="CP21" s="22"/>
      <c r="CQ21" s="22"/>
      <c r="CR21" s="22"/>
      <c r="CS21" s="22"/>
      <c r="CT21" s="22"/>
      <c r="CU21" s="22"/>
      <c r="CV21" s="22"/>
      <c r="CW21" s="22"/>
      <c r="CX21" s="22"/>
      <c r="CY21" s="22"/>
      <c r="CZ21" s="22"/>
      <c r="DA21" s="22"/>
      <c r="DB21" s="22"/>
      <c r="DC21" s="22"/>
      <c r="DD21" s="22"/>
      <c r="DE21" s="22"/>
      <c r="DF21" s="22"/>
      <c r="DG21" s="22"/>
      <c r="DH21" s="22"/>
      <c r="DI21" s="22"/>
      <c r="DJ21" s="22"/>
      <c r="DK21" s="22"/>
      <c r="DL21" s="22"/>
      <c r="DM21" s="22"/>
      <c r="DN21" s="22"/>
      <c r="DO21" s="22"/>
      <c r="DP21" s="22"/>
      <c r="DQ21" s="22"/>
      <c r="DR21" s="22"/>
      <c r="DS21" s="22"/>
      <c r="DT21" s="22"/>
      <c r="DU21" s="24"/>
      <c r="DV21" s="22"/>
      <c r="DW21" s="22"/>
      <c r="DX21" s="22"/>
      <c r="DY21" s="22"/>
      <c r="DZ21" s="22"/>
      <c r="EA21" s="22"/>
      <c r="EB21" s="22"/>
      <c r="EC21" s="22"/>
      <c r="ED21" s="22"/>
      <c r="EE21" s="22"/>
      <c r="EF21" s="22"/>
      <c r="EG21" s="22"/>
      <c r="EH21" s="22"/>
      <c r="EI21" s="22"/>
      <c r="EJ21" s="22"/>
      <c r="EK21" s="22"/>
      <c r="EL21" s="22"/>
      <c r="EM21" s="22"/>
      <c r="EN21" s="22"/>
      <c r="EO21" s="22"/>
      <c r="EP21" s="22"/>
      <c r="EQ21" s="22"/>
      <c r="ER21" s="22"/>
      <c r="ES21" s="22"/>
      <c r="ET21" s="22"/>
      <c r="EU21" s="22"/>
      <c r="EV21" s="22"/>
      <c r="EW21" s="22"/>
      <c r="EX21" s="22"/>
      <c r="EY21" s="22"/>
      <c r="EZ21" s="22"/>
      <c r="FA21" s="22"/>
      <c r="FB21" s="22"/>
      <c r="FC21" s="22"/>
      <c r="FD21" s="22"/>
      <c r="FE21" s="22"/>
      <c r="FF21" s="22"/>
      <c r="FG21" s="22"/>
      <c r="FH21" s="22"/>
      <c r="FI21" s="22"/>
      <c r="FJ21" s="22"/>
      <c r="FK21" s="22"/>
      <c r="FL21" s="22"/>
      <c r="FM21" s="22"/>
      <c r="FN21" s="22"/>
      <c r="FO21" s="22"/>
      <c r="FP21" s="22"/>
      <c r="FQ21" s="22"/>
      <c r="FR21" s="22"/>
      <c r="FS21" s="22"/>
      <c r="FT21" s="22"/>
      <c r="FU21" s="22"/>
      <c r="FV21" s="22"/>
      <c r="FW21" s="22"/>
      <c r="FX21" s="22"/>
      <c r="FY21" s="22"/>
      <c r="FZ21" s="22"/>
      <c r="GA21" s="22"/>
      <c r="GB21" s="22"/>
      <c r="GC21" s="22"/>
      <c r="GD21" s="24"/>
      <c r="GE21" s="22"/>
      <c r="GF21" s="22"/>
      <c r="GG21" s="22"/>
      <c r="GH21" s="22"/>
      <c r="GI21" s="22"/>
      <c r="GJ21" s="22"/>
      <c r="GK21" s="22"/>
      <c r="GL21" s="22"/>
      <c r="GM21" s="22"/>
      <c r="GN21" s="22"/>
      <c r="GO21" s="22"/>
      <c r="GP21" s="22"/>
      <c r="GQ21" s="22"/>
      <c r="GR21" s="22"/>
      <c r="GS21" s="22"/>
      <c r="GT21" s="22"/>
      <c r="GU21" s="22"/>
      <c r="GV21" s="22"/>
      <c r="GW21" s="22"/>
      <c r="GX21" s="22"/>
      <c r="GY21" s="22"/>
      <c r="GZ21" s="22"/>
      <c r="HA21" s="22"/>
      <c r="HB21" s="22"/>
      <c r="HC21" s="22"/>
      <c r="HD21" s="22"/>
      <c r="HE21" s="22"/>
      <c r="HF21" s="22"/>
      <c r="HG21" s="22"/>
      <c r="HH21" s="22"/>
      <c r="HI21" s="22"/>
      <c r="HJ21" s="22"/>
      <c r="HK21" s="22"/>
      <c r="HL21" s="22"/>
      <c r="HM21" s="22"/>
      <c r="HN21" s="22"/>
      <c r="HO21" s="22"/>
      <c r="HP21" s="22"/>
      <c r="HQ21" s="22"/>
      <c r="HR21" s="22"/>
      <c r="HS21" s="22"/>
      <c r="HT21" s="22"/>
      <c r="HU21" s="22"/>
      <c r="HV21" s="22"/>
      <c r="HW21" s="22"/>
      <c r="HX21" s="22"/>
      <c r="HY21" s="22"/>
      <c r="HZ21" s="22"/>
      <c r="IA21" s="22"/>
      <c r="IB21" s="22"/>
      <c r="IC21" s="22"/>
      <c r="ID21" s="22"/>
      <c r="IE21" s="22"/>
      <c r="IF21" s="22"/>
      <c r="IG21" s="22"/>
      <c r="IH21" s="22"/>
      <c r="II21" s="22"/>
      <c r="IJ21" s="22"/>
      <c r="IK21" s="22"/>
      <c r="IL21" s="22"/>
      <c r="IM21" s="24"/>
      <c r="IN21" s="22"/>
      <c r="IO21" s="22"/>
      <c r="IP21" s="22"/>
      <c r="IQ21" s="22"/>
      <c r="IR21" s="22"/>
      <c r="IS21" s="22"/>
      <c r="IT21" s="22"/>
      <c r="IU21" s="22"/>
      <c r="IV21" s="22"/>
      <c r="IW21" s="22"/>
      <c r="IX21" s="22"/>
      <c r="IY21" s="22"/>
      <c r="IZ21" s="22"/>
      <c r="JA21" s="22"/>
      <c r="JB21" s="22"/>
      <c r="JC21" s="22"/>
      <c r="JD21" s="22"/>
      <c r="JE21" s="22"/>
      <c r="JF21" s="22"/>
      <c r="JG21" s="22"/>
      <c r="JH21" s="22"/>
      <c r="JI21" s="22"/>
      <c r="JJ21" s="22"/>
      <c r="JK21" s="22"/>
      <c r="JL21" s="22"/>
      <c r="JM21" s="22"/>
      <c r="JN21" s="22"/>
      <c r="JO21" s="22"/>
      <c r="JP21" s="22"/>
      <c r="JQ21" s="22"/>
      <c r="JR21" s="22"/>
      <c r="JS21" s="22"/>
      <c r="JT21" s="22"/>
      <c r="JU21" s="22"/>
      <c r="JV21" s="22"/>
      <c r="JW21" s="22"/>
      <c r="JX21" s="22"/>
      <c r="JY21" s="22"/>
      <c r="JZ21" s="22"/>
      <c r="KA21" s="22"/>
      <c r="KB21" s="22"/>
      <c r="KC21" s="22"/>
      <c r="KD21" s="22"/>
      <c r="KE21" s="22"/>
      <c r="KF21" s="22"/>
      <c r="KG21" s="22"/>
      <c r="KH21" s="22"/>
      <c r="KI21" s="22"/>
      <c r="KJ21" s="22"/>
      <c r="KK21" s="22"/>
      <c r="KL21" s="22"/>
      <c r="KM21" s="22"/>
      <c r="KN21" s="22"/>
      <c r="KO21" s="22"/>
      <c r="KP21" s="22"/>
      <c r="KQ21" s="22"/>
      <c r="KR21" s="22"/>
      <c r="KS21" s="22"/>
      <c r="KT21" s="22"/>
      <c r="KU21" s="22"/>
      <c r="KV21" s="24"/>
      <c r="KW21" s="22"/>
      <c r="KX21" s="22"/>
      <c r="KY21" s="22"/>
      <c r="KZ21" s="22"/>
      <c r="LA21" s="22"/>
      <c r="LB21" s="22"/>
      <c r="LC21" s="22"/>
      <c r="LD21" s="22"/>
      <c r="LE21" s="22"/>
      <c r="LF21" s="22"/>
      <c r="LG21" s="22"/>
      <c r="LH21" s="22"/>
      <c r="LI21" s="22"/>
      <c r="LJ21" s="22"/>
      <c r="LK21" s="22"/>
      <c r="LL21" s="22"/>
      <c r="LM21" s="22"/>
      <c r="LN21" s="22"/>
      <c r="LO21" s="22"/>
      <c r="LP21" s="22"/>
      <c r="LQ21" s="22"/>
      <c r="LR21" s="22"/>
      <c r="LS21" s="22"/>
      <c r="LT21" s="22"/>
      <c r="LU21" s="22"/>
      <c r="LV21" s="22"/>
      <c r="LW21" s="22"/>
      <c r="LX21" s="22"/>
      <c r="LY21" s="22"/>
      <c r="LZ21" s="22"/>
      <c r="MA21" s="22"/>
      <c r="MB21" s="22"/>
      <c r="MC21" s="22"/>
      <c r="MD21" s="22"/>
      <c r="ME21" s="22"/>
      <c r="MF21" s="22"/>
      <c r="MG21" s="22"/>
      <c r="MH21" s="22"/>
      <c r="MI21" s="22"/>
      <c r="MJ21" s="22"/>
      <c r="MK21" s="22"/>
      <c r="ML21" s="22"/>
      <c r="MM21" s="22"/>
      <c r="MN21" s="22"/>
      <c r="MO21" s="22"/>
      <c r="MP21" s="22"/>
      <c r="MQ21" s="22"/>
      <c r="MR21" s="22"/>
      <c r="MS21" s="22"/>
      <c r="MT21" s="22"/>
      <c r="MU21" s="22"/>
      <c r="MV21" s="22"/>
      <c r="MW21" s="22"/>
      <c r="MX21" s="22"/>
      <c r="MY21" s="22"/>
      <c r="MZ21" s="22"/>
      <c r="NA21" s="22"/>
      <c r="NB21" s="22"/>
      <c r="NC21" s="23"/>
      <c r="ND21" s="2"/>
      <c r="NE21" s="92"/>
      <c r="NF21" s="93"/>
      <c r="NG21" s="93"/>
      <c r="NH21" s="93"/>
      <c r="NI21" s="93"/>
      <c r="NJ21" s="93"/>
      <c r="NK21" s="93"/>
      <c r="NL21" s="93"/>
      <c r="NM21" s="93"/>
      <c r="NN21" s="93"/>
      <c r="NO21" s="93"/>
      <c r="NP21" s="93"/>
      <c r="NQ21" s="93"/>
      <c r="NR21" s="93"/>
      <c r="NS21" s="94"/>
    </row>
    <row r="22" spans="1:383" ht="13.5" customHeight="1" x14ac:dyDescent="0.15">
      <c r="A22" s="2"/>
      <c r="B22" s="25"/>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6"/>
      <c r="ND22" s="2"/>
      <c r="NE22" s="92"/>
      <c r="NF22" s="93"/>
      <c r="NG22" s="93"/>
      <c r="NH22" s="93"/>
      <c r="NI22" s="93"/>
      <c r="NJ22" s="93"/>
      <c r="NK22" s="93"/>
      <c r="NL22" s="93"/>
      <c r="NM22" s="93"/>
      <c r="NN22" s="93"/>
      <c r="NO22" s="93"/>
      <c r="NP22" s="93"/>
      <c r="NQ22" s="93"/>
      <c r="NR22" s="93"/>
      <c r="NS22" s="94"/>
    </row>
    <row r="23" spans="1:383" ht="13.5" customHeight="1" x14ac:dyDescent="0.15">
      <c r="A23" s="2"/>
      <c r="B23" s="25"/>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6"/>
      <c r="ND23" s="2"/>
      <c r="NE23" s="92"/>
      <c r="NF23" s="93"/>
      <c r="NG23" s="93"/>
      <c r="NH23" s="93"/>
      <c r="NI23" s="93"/>
      <c r="NJ23" s="93"/>
      <c r="NK23" s="93"/>
      <c r="NL23" s="93"/>
      <c r="NM23" s="93"/>
      <c r="NN23" s="93"/>
      <c r="NO23" s="93"/>
      <c r="NP23" s="93"/>
      <c r="NQ23" s="93"/>
      <c r="NR23" s="93"/>
      <c r="NS23" s="94"/>
    </row>
    <row r="24" spans="1:383" ht="13.5" customHeight="1" x14ac:dyDescent="0.15">
      <c r="A24" s="2"/>
      <c r="B24" s="25"/>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6"/>
      <c r="ND24" s="2"/>
      <c r="NE24" s="92"/>
      <c r="NF24" s="93"/>
      <c r="NG24" s="93"/>
      <c r="NH24" s="93"/>
      <c r="NI24" s="93"/>
      <c r="NJ24" s="93"/>
      <c r="NK24" s="93"/>
      <c r="NL24" s="93"/>
      <c r="NM24" s="93"/>
      <c r="NN24" s="93"/>
      <c r="NO24" s="93"/>
      <c r="NP24" s="93"/>
      <c r="NQ24" s="93"/>
      <c r="NR24" s="93"/>
      <c r="NS24" s="94"/>
    </row>
    <row r="25" spans="1:383" ht="13.5" customHeight="1" x14ac:dyDescent="0.15">
      <c r="A25" s="2"/>
      <c r="B25" s="25"/>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6"/>
      <c r="ND25" s="2"/>
      <c r="NE25" s="92"/>
      <c r="NF25" s="93"/>
      <c r="NG25" s="93"/>
      <c r="NH25" s="93"/>
      <c r="NI25" s="93"/>
      <c r="NJ25" s="93"/>
      <c r="NK25" s="93"/>
      <c r="NL25" s="93"/>
      <c r="NM25" s="93"/>
      <c r="NN25" s="93"/>
      <c r="NO25" s="93"/>
      <c r="NP25" s="93"/>
      <c r="NQ25" s="93"/>
      <c r="NR25" s="93"/>
      <c r="NS25" s="94"/>
    </row>
    <row r="26" spans="1:383" ht="13.5" customHeight="1" x14ac:dyDescent="0.15">
      <c r="A26" s="2"/>
      <c r="B26" s="25"/>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6"/>
      <c r="ND26" s="2"/>
      <c r="NE26" s="92"/>
      <c r="NF26" s="93"/>
      <c r="NG26" s="93"/>
      <c r="NH26" s="93"/>
      <c r="NI26" s="93"/>
      <c r="NJ26" s="93"/>
      <c r="NK26" s="93"/>
      <c r="NL26" s="93"/>
      <c r="NM26" s="93"/>
      <c r="NN26" s="93"/>
      <c r="NO26" s="93"/>
      <c r="NP26" s="93"/>
      <c r="NQ26" s="93"/>
      <c r="NR26" s="93"/>
      <c r="NS26" s="94"/>
    </row>
    <row r="27" spans="1:383" ht="13.5" customHeight="1" x14ac:dyDescent="0.15">
      <c r="A27" s="2"/>
      <c r="B27" s="25"/>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6"/>
      <c r="ND27" s="2"/>
      <c r="NE27" s="92"/>
      <c r="NF27" s="93"/>
      <c r="NG27" s="93"/>
      <c r="NH27" s="93"/>
      <c r="NI27" s="93"/>
      <c r="NJ27" s="93"/>
      <c r="NK27" s="93"/>
      <c r="NL27" s="93"/>
      <c r="NM27" s="93"/>
      <c r="NN27" s="93"/>
      <c r="NO27" s="93"/>
      <c r="NP27" s="93"/>
      <c r="NQ27" s="93"/>
      <c r="NR27" s="93"/>
      <c r="NS27" s="94"/>
    </row>
    <row r="28" spans="1:383" ht="13.5" customHeight="1" x14ac:dyDescent="0.15">
      <c r="A28" s="2"/>
      <c r="B28" s="25"/>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6"/>
      <c r="ND28" s="2"/>
      <c r="NE28" s="92"/>
      <c r="NF28" s="93"/>
      <c r="NG28" s="93"/>
      <c r="NH28" s="93"/>
      <c r="NI28" s="93"/>
      <c r="NJ28" s="93"/>
      <c r="NK28" s="93"/>
      <c r="NL28" s="93"/>
      <c r="NM28" s="93"/>
      <c r="NN28" s="93"/>
      <c r="NO28" s="93"/>
      <c r="NP28" s="93"/>
      <c r="NQ28" s="93"/>
      <c r="NR28" s="93"/>
      <c r="NS28" s="94"/>
    </row>
    <row r="29" spans="1:383" ht="13.5" customHeight="1" x14ac:dyDescent="0.15">
      <c r="A29" s="2"/>
      <c r="B29" s="25"/>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6"/>
      <c r="ND29" s="2"/>
      <c r="NE29" s="92"/>
      <c r="NF29" s="93"/>
      <c r="NG29" s="93"/>
      <c r="NH29" s="93"/>
      <c r="NI29" s="93"/>
      <c r="NJ29" s="93"/>
      <c r="NK29" s="93"/>
      <c r="NL29" s="93"/>
      <c r="NM29" s="93"/>
      <c r="NN29" s="93"/>
      <c r="NO29" s="93"/>
      <c r="NP29" s="93"/>
      <c r="NQ29" s="93"/>
      <c r="NR29" s="93"/>
      <c r="NS29" s="94"/>
    </row>
    <row r="30" spans="1:383" ht="13.5" customHeight="1" x14ac:dyDescent="0.15">
      <c r="A30" s="2"/>
      <c r="B30" s="25"/>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6"/>
      <c r="ND30" s="2"/>
      <c r="NE30" s="92"/>
      <c r="NF30" s="93"/>
      <c r="NG30" s="93"/>
      <c r="NH30" s="93"/>
      <c r="NI30" s="93"/>
      <c r="NJ30" s="93"/>
      <c r="NK30" s="93"/>
      <c r="NL30" s="93"/>
      <c r="NM30" s="93"/>
      <c r="NN30" s="93"/>
      <c r="NO30" s="93"/>
      <c r="NP30" s="93"/>
      <c r="NQ30" s="93"/>
      <c r="NR30" s="93"/>
      <c r="NS30" s="94"/>
    </row>
    <row r="31" spans="1:383" ht="13.5" customHeight="1" x14ac:dyDescent="0.15">
      <c r="A31" s="2"/>
      <c r="B31" s="25"/>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6"/>
      <c r="ND31" s="2"/>
      <c r="NE31" s="92"/>
      <c r="NF31" s="93"/>
      <c r="NG31" s="93"/>
      <c r="NH31" s="93"/>
      <c r="NI31" s="93"/>
      <c r="NJ31" s="93"/>
      <c r="NK31" s="93"/>
      <c r="NL31" s="93"/>
      <c r="NM31" s="93"/>
      <c r="NN31" s="93"/>
      <c r="NO31" s="93"/>
      <c r="NP31" s="93"/>
      <c r="NQ31" s="93"/>
      <c r="NR31" s="93"/>
      <c r="NS31" s="94"/>
    </row>
    <row r="32" spans="1:383" ht="13.5" customHeight="1" x14ac:dyDescent="0.15">
      <c r="A32" s="2"/>
      <c r="B32" s="25"/>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c r="CL32" s="2"/>
      <c r="CM32" s="2"/>
      <c r="CN32" s="2"/>
      <c r="CO32" s="2"/>
      <c r="CP32" s="2"/>
      <c r="CQ32" s="2"/>
      <c r="CR32" s="2"/>
      <c r="CS32" s="2"/>
      <c r="CT32" s="2"/>
      <c r="CU32" s="2"/>
      <c r="CV32" s="2"/>
      <c r="CW32" s="2"/>
      <c r="CX32" s="2"/>
      <c r="CY32" s="2"/>
      <c r="CZ32" s="2"/>
      <c r="DA32" s="2"/>
      <c r="DB32" s="2"/>
      <c r="DC32" s="2"/>
      <c r="DD32" s="2"/>
      <c r="DE32" s="2"/>
      <c r="DF32" s="2"/>
      <c r="DG32" s="2"/>
      <c r="DH32" s="2"/>
      <c r="DI32" s="2"/>
      <c r="DJ32" s="2"/>
      <c r="DK32" s="2"/>
      <c r="DL32" s="2"/>
      <c r="DM32" s="2"/>
      <c r="DN32" s="2"/>
      <c r="DO32" s="2"/>
      <c r="DP32" s="2"/>
      <c r="DQ32" s="2"/>
      <c r="DR32" s="2"/>
      <c r="DS32" s="2"/>
      <c r="DT32" s="2"/>
      <c r="DU32" s="2"/>
      <c r="DV32" s="2"/>
      <c r="DW32" s="2"/>
      <c r="DX32" s="2"/>
      <c r="DY32" s="2"/>
      <c r="DZ32" s="2"/>
      <c r="EA32" s="2"/>
      <c r="EB32" s="2"/>
      <c r="EC32" s="2"/>
      <c r="ED32" s="2"/>
      <c r="EE32" s="2"/>
      <c r="EF32" s="2"/>
      <c r="EG32" s="2"/>
      <c r="EH32" s="2"/>
      <c r="EI32" s="2"/>
      <c r="EJ32" s="2"/>
      <c r="EK32" s="2"/>
      <c r="EL32" s="2"/>
      <c r="EM32" s="2"/>
      <c r="EN32" s="2"/>
      <c r="EO32" s="2"/>
      <c r="EP32" s="2"/>
      <c r="EQ32" s="2"/>
      <c r="ER32" s="2"/>
      <c r="ES32" s="2"/>
      <c r="ET32" s="2"/>
      <c r="EU32" s="2"/>
      <c r="EV32" s="2"/>
      <c r="EW32" s="2"/>
      <c r="EX32" s="2"/>
      <c r="EY32" s="2"/>
      <c r="EZ32" s="2"/>
      <c r="FA32" s="2"/>
      <c r="FB32" s="2"/>
      <c r="FC32" s="2"/>
      <c r="FD32" s="2"/>
      <c r="FE32" s="2"/>
      <c r="FF32" s="2"/>
      <c r="FG32" s="2"/>
      <c r="FH32" s="2"/>
      <c r="FI32" s="2"/>
      <c r="FJ32" s="2"/>
      <c r="FK32" s="2"/>
      <c r="FL32" s="2"/>
      <c r="FM32" s="2"/>
      <c r="FN32" s="2"/>
      <c r="FO32" s="2"/>
      <c r="FP32" s="2"/>
      <c r="FQ32" s="2"/>
      <c r="FR32" s="2"/>
      <c r="FS32" s="2"/>
      <c r="FT32" s="2"/>
      <c r="FU32" s="2"/>
      <c r="FV32" s="2"/>
      <c r="FW32" s="2"/>
      <c r="FX32" s="2"/>
      <c r="FY32" s="2"/>
      <c r="FZ32" s="2"/>
      <c r="GA32" s="2"/>
      <c r="GB32" s="2"/>
      <c r="GC32" s="2"/>
      <c r="GD32" s="2"/>
      <c r="GE32" s="2"/>
      <c r="GF32" s="2"/>
      <c r="GG32" s="2"/>
      <c r="GH32" s="2"/>
      <c r="GI32" s="2"/>
      <c r="GJ32" s="2"/>
      <c r="GK32" s="2"/>
      <c r="GL32" s="2"/>
      <c r="GM32" s="2"/>
      <c r="GN32" s="2"/>
      <c r="GO32" s="2"/>
      <c r="GP32" s="2"/>
      <c r="GQ32" s="2"/>
      <c r="GR32" s="2"/>
      <c r="GS32" s="2"/>
      <c r="GT32" s="2"/>
      <c r="GU32" s="2"/>
      <c r="GV32" s="2"/>
      <c r="GW32" s="2"/>
      <c r="GX32" s="2"/>
      <c r="GY32" s="2"/>
      <c r="GZ32" s="2"/>
      <c r="HA32" s="2"/>
      <c r="HB32" s="2"/>
      <c r="HC32" s="2"/>
      <c r="HD32" s="2"/>
      <c r="HE32" s="2"/>
      <c r="HF32" s="2"/>
      <c r="HG32" s="2"/>
      <c r="HH32" s="2"/>
      <c r="HI32" s="2"/>
      <c r="HJ32" s="2"/>
      <c r="HK32" s="2"/>
      <c r="HL32" s="2"/>
      <c r="HM32" s="2"/>
      <c r="HN32" s="2"/>
      <c r="HO32" s="2"/>
      <c r="HP32" s="2"/>
      <c r="HQ32" s="2"/>
      <c r="HR32" s="2"/>
      <c r="HS32" s="2"/>
      <c r="HT32" s="2"/>
      <c r="HU32" s="2"/>
      <c r="HV32" s="2"/>
      <c r="HW32" s="2"/>
      <c r="HX32" s="2"/>
      <c r="HY32" s="2"/>
      <c r="HZ32" s="2"/>
      <c r="IA32" s="2"/>
      <c r="IB32" s="2"/>
      <c r="IC32" s="2"/>
      <c r="ID32" s="2"/>
      <c r="IE32" s="2"/>
      <c r="IF32" s="2"/>
      <c r="IG32" s="2"/>
      <c r="IH32" s="2"/>
      <c r="II32" s="2"/>
      <c r="IJ32" s="2"/>
      <c r="IK32" s="2"/>
      <c r="IL32" s="2"/>
      <c r="IM32" s="2"/>
      <c r="IN32" s="2"/>
      <c r="IO32" s="2"/>
      <c r="IP32" s="2"/>
      <c r="IQ32" s="2"/>
      <c r="IR32" s="2"/>
      <c r="IS32" s="2"/>
      <c r="IT32" s="2"/>
      <c r="IU32" s="2"/>
      <c r="IV32" s="2"/>
      <c r="IW32" s="2"/>
      <c r="IX32" s="2"/>
      <c r="IY32" s="2"/>
      <c r="IZ32" s="2"/>
      <c r="JA32" s="2"/>
      <c r="JB32" s="2"/>
      <c r="JC32" s="2"/>
      <c r="JD32" s="2"/>
      <c r="JE32" s="2"/>
      <c r="JF32" s="2"/>
      <c r="JG32" s="2"/>
      <c r="JH32" s="2"/>
      <c r="JI32" s="2"/>
      <c r="JJ32" s="2"/>
      <c r="JK32" s="2"/>
      <c r="JL32" s="2"/>
      <c r="JM32" s="2"/>
      <c r="JN32" s="2"/>
      <c r="JO32" s="2"/>
      <c r="JP32" s="2"/>
      <c r="JQ32" s="2"/>
      <c r="JR32" s="2"/>
      <c r="JS32" s="2"/>
      <c r="JT32" s="2"/>
      <c r="JU32" s="2"/>
      <c r="JV32" s="2"/>
      <c r="JW32" s="2"/>
      <c r="JX32" s="2"/>
      <c r="JY32" s="2"/>
      <c r="JZ32" s="2"/>
      <c r="KA32" s="2"/>
      <c r="KB32" s="2"/>
      <c r="KC32" s="2"/>
      <c r="KD32" s="2"/>
      <c r="KE32" s="2"/>
      <c r="KF32" s="2"/>
      <c r="KG32" s="2"/>
      <c r="KH32" s="2"/>
      <c r="KI32" s="2"/>
      <c r="KJ32" s="2"/>
      <c r="KK32" s="2"/>
      <c r="KL32" s="2"/>
      <c r="KM32" s="2"/>
      <c r="KN32" s="2"/>
      <c r="KO32" s="2"/>
      <c r="KP32" s="2"/>
      <c r="KQ32" s="2"/>
      <c r="KR32" s="2"/>
      <c r="KS32" s="2"/>
      <c r="KT32" s="2"/>
      <c r="KU32" s="2"/>
      <c r="KV32" s="2"/>
      <c r="KW32" s="2"/>
      <c r="KX32" s="2"/>
      <c r="KY32" s="2"/>
      <c r="KZ32" s="2"/>
      <c r="LA32" s="2"/>
      <c r="LB32" s="2"/>
      <c r="LC32" s="2"/>
      <c r="LD32" s="2"/>
      <c r="LE32" s="2"/>
      <c r="LF32" s="2"/>
      <c r="LG32" s="2"/>
      <c r="LH32" s="2"/>
      <c r="LI32" s="2"/>
      <c r="LJ32" s="2"/>
      <c r="LK32" s="2"/>
      <c r="LL32" s="2"/>
      <c r="LM32" s="2"/>
      <c r="LN32" s="2"/>
      <c r="LO32" s="2"/>
      <c r="LP32" s="2"/>
      <c r="LQ32" s="2"/>
      <c r="LR32" s="2"/>
      <c r="LS32" s="2"/>
      <c r="LT32" s="2"/>
      <c r="LU32" s="2"/>
      <c r="LV32" s="2"/>
      <c r="LW32" s="2"/>
      <c r="LX32" s="2"/>
      <c r="LY32" s="2"/>
      <c r="LZ32" s="2"/>
      <c r="MA32" s="2"/>
      <c r="MB32" s="2"/>
      <c r="MC32" s="2"/>
      <c r="MD32" s="2"/>
      <c r="ME32" s="2"/>
      <c r="MF32" s="2"/>
      <c r="MG32" s="2"/>
      <c r="MH32" s="2"/>
      <c r="MI32" s="2"/>
      <c r="MJ32" s="2"/>
      <c r="MK32" s="2"/>
      <c r="ML32" s="2"/>
      <c r="MM32" s="2"/>
      <c r="MN32" s="2"/>
      <c r="MO32" s="2"/>
      <c r="MP32" s="2"/>
      <c r="MQ32" s="2"/>
      <c r="MR32" s="2"/>
      <c r="MS32" s="2"/>
      <c r="MT32" s="2"/>
      <c r="MU32" s="2"/>
      <c r="MV32" s="2"/>
      <c r="MW32" s="2"/>
      <c r="MX32" s="2"/>
      <c r="MY32" s="2"/>
      <c r="MZ32" s="2"/>
      <c r="NA32" s="2"/>
      <c r="NB32" s="2"/>
      <c r="NC32" s="26"/>
      <c r="ND32" s="2"/>
      <c r="NE32" s="92"/>
      <c r="NF32" s="93"/>
      <c r="NG32" s="93"/>
      <c r="NH32" s="93"/>
      <c r="NI32" s="93"/>
      <c r="NJ32" s="93"/>
      <c r="NK32" s="93"/>
      <c r="NL32" s="93"/>
      <c r="NM32" s="93"/>
      <c r="NN32" s="93"/>
      <c r="NO32" s="93"/>
      <c r="NP32" s="93"/>
      <c r="NQ32" s="93"/>
      <c r="NR32" s="93"/>
      <c r="NS32" s="94"/>
    </row>
    <row r="33" spans="1:383" ht="13.5" customHeight="1" x14ac:dyDescent="0.15">
      <c r="A33" s="2"/>
      <c r="B33" s="25"/>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2"/>
      <c r="NC33" s="26"/>
      <c r="ND33" s="2"/>
      <c r="NE33" s="92"/>
      <c r="NF33" s="93"/>
      <c r="NG33" s="93"/>
      <c r="NH33" s="93"/>
      <c r="NI33" s="93"/>
      <c r="NJ33" s="93"/>
      <c r="NK33" s="93"/>
      <c r="NL33" s="93"/>
      <c r="NM33" s="93"/>
      <c r="NN33" s="93"/>
      <c r="NO33" s="93"/>
      <c r="NP33" s="93"/>
      <c r="NQ33" s="93"/>
      <c r="NR33" s="93"/>
      <c r="NS33" s="94"/>
    </row>
    <row r="34" spans="1:383" ht="13.5" customHeight="1" x14ac:dyDescent="0.15">
      <c r="A34" s="2"/>
      <c r="B34" s="25"/>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c r="AX34" s="2"/>
      <c r="AY34" s="2"/>
      <c r="AZ34" s="2"/>
      <c r="BA34" s="2"/>
      <c r="BB34" s="2"/>
      <c r="BC34" s="2"/>
      <c r="BD34" s="2"/>
      <c r="BE34" s="2"/>
      <c r="BF34" s="2"/>
      <c r="BG34" s="2"/>
      <c r="BH34" s="2"/>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c r="CL34" s="2"/>
      <c r="CM34" s="2"/>
      <c r="CN34" s="2"/>
      <c r="CO34" s="2"/>
      <c r="CP34" s="2"/>
      <c r="CQ34" s="2"/>
      <c r="CR34" s="2"/>
      <c r="CS34" s="2"/>
      <c r="CT34" s="2"/>
      <c r="CU34" s="2"/>
      <c r="CV34" s="2"/>
      <c r="CW34" s="2"/>
      <c r="CX34" s="2"/>
      <c r="CY34" s="2"/>
      <c r="CZ34" s="2"/>
      <c r="DA34" s="2"/>
      <c r="DB34" s="2"/>
      <c r="DC34" s="2"/>
      <c r="DD34" s="2"/>
      <c r="DE34" s="2"/>
      <c r="DF34" s="2"/>
      <c r="DG34" s="2"/>
      <c r="DH34" s="2"/>
      <c r="DI34" s="2"/>
      <c r="DJ34" s="2"/>
      <c r="DK34" s="2"/>
      <c r="DL34" s="2"/>
      <c r="DM34" s="2"/>
      <c r="DN34" s="2"/>
      <c r="DO34" s="2"/>
      <c r="DP34" s="2"/>
      <c r="DQ34" s="2"/>
      <c r="DR34" s="2"/>
      <c r="DS34" s="2"/>
      <c r="DT34" s="2"/>
      <c r="DU34" s="2"/>
      <c r="DV34" s="2"/>
      <c r="DW34" s="2"/>
      <c r="DX34" s="2"/>
      <c r="DY34" s="2"/>
      <c r="DZ34" s="2"/>
      <c r="EA34" s="2"/>
      <c r="EB34" s="2"/>
      <c r="EC34" s="2"/>
      <c r="ED34" s="2"/>
      <c r="EE34" s="2"/>
      <c r="EF34" s="2"/>
      <c r="EG34" s="2"/>
      <c r="EH34" s="2"/>
      <c r="EI34" s="2"/>
      <c r="EJ34" s="2"/>
      <c r="EK34" s="2"/>
      <c r="EL34" s="2"/>
      <c r="EM34" s="2"/>
      <c r="EN34" s="2"/>
      <c r="EO34" s="2"/>
      <c r="EP34" s="2"/>
      <c r="EQ34" s="2"/>
      <c r="ER34" s="2"/>
      <c r="ES34" s="2"/>
      <c r="ET34" s="2"/>
      <c r="EU34" s="2"/>
      <c r="EV34" s="2"/>
      <c r="EW34" s="2"/>
      <c r="EX34" s="2"/>
      <c r="EY34" s="2"/>
      <c r="EZ34" s="2"/>
      <c r="FA34" s="2"/>
      <c r="FB34" s="2"/>
      <c r="FC34" s="2"/>
      <c r="FD34" s="2"/>
      <c r="FE34" s="2"/>
      <c r="FF34" s="2"/>
      <c r="FG34" s="2"/>
      <c r="FH34" s="2"/>
      <c r="FI34" s="2"/>
      <c r="FJ34" s="2"/>
      <c r="FK34" s="2"/>
      <c r="FL34" s="2"/>
      <c r="FM34" s="2"/>
      <c r="FN34" s="2"/>
      <c r="FO34" s="2"/>
      <c r="FP34" s="2"/>
      <c r="FQ34" s="2"/>
      <c r="FR34" s="2"/>
      <c r="FS34" s="2"/>
      <c r="FT34" s="2"/>
      <c r="FU34" s="2"/>
      <c r="FV34" s="2"/>
      <c r="FW34" s="2"/>
      <c r="FX34" s="2"/>
      <c r="FY34" s="2"/>
      <c r="FZ34" s="2"/>
      <c r="GA34" s="2"/>
      <c r="GB34" s="2"/>
      <c r="GC34" s="2"/>
      <c r="GD34" s="2"/>
      <c r="GE34" s="2"/>
      <c r="GF34" s="2"/>
      <c r="GG34" s="2"/>
      <c r="GH34" s="2"/>
      <c r="GI34" s="2"/>
      <c r="GJ34" s="2"/>
      <c r="GK34" s="2"/>
      <c r="GL34" s="2"/>
      <c r="GM34" s="2"/>
      <c r="GN34" s="2"/>
      <c r="GO34" s="2"/>
      <c r="GP34" s="2"/>
      <c r="GQ34" s="2"/>
      <c r="GR34" s="2"/>
      <c r="GS34" s="2"/>
      <c r="GT34" s="2"/>
      <c r="GU34" s="2"/>
      <c r="GV34" s="2"/>
      <c r="GW34" s="2"/>
      <c r="GX34" s="2"/>
      <c r="GY34" s="2"/>
      <c r="GZ34" s="2"/>
      <c r="HA34" s="2"/>
      <c r="HB34" s="2"/>
      <c r="HC34" s="2"/>
      <c r="HD34" s="2"/>
      <c r="HE34" s="2"/>
      <c r="HF34" s="2"/>
      <c r="HG34" s="2"/>
      <c r="HH34" s="2"/>
      <c r="HI34" s="2"/>
      <c r="HJ34" s="2"/>
      <c r="HK34" s="2"/>
      <c r="HL34" s="2"/>
      <c r="HM34" s="2"/>
      <c r="HN34" s="2"/>
      <c r="HO34" s="2"/>
      <c r="HP34" s="2"/>
      <c r="HQ34" s="2"/>
      <c r="HR34" s="2"/>
      <c r="HS34" s="2"/>
      <c r="HT34" s="2"/>
      <c r="HU34" s="2"/>
      <c r="HV34" s="2"/>
      <c r="HW34" s="2"/>
      <c r="HX34" s="2"/>
      <c r="HY34" s="2"/>
      <c r="HZ34" s="2"/>
      <c r="IA34" s="2"/>
      <c r="IB34" s="2"/>
      <c r="IC34" s="2"/>
      <c r="ID34" s="2"/>
      <c r="IE34" s="2"/>
      <c r="IF34" s="2"/>
      <c r="IG34" s="2"/>
      <c r="IH34" s="2"/>
      <c r="II34" s="2"/>
      <c r="IJ34" s="2"/>
      <c r="IK34" s="2"/>
      <c r="IL34" s="2"/>
      <c r="IM34" s="2"/>
      <c r="IN34" s="2"/>
      <c r="IO34" s="2"/>
      <c r="IP34" s="2"/>
      <c r="IQ34" s="2"/>
      <c r="IR34" s="2"/>
      <c r="IS34" s="2"/>
      <c r="IT34" s="2"/>
      <c r="IU34" s="2"/>
      <c r="IV34" s="2"/>
      <c r="IW34" s="2"/>
      <c r="IX34" s="2"/>
      <c r="IY34" s="2"/>
      <c r="IZ34" s="2"/>
      <c r="JA34" s="2"/>
      <c r="JB34" s="2"/>
      <c r="JC34" s="2"/>
      <c r="JD34" s="2"/>
      <c r="JE34" s="2"/>
      <c r="JF34" s="2"/>
      <c r="JG34" s="2"/>
      <c r="JH34" s="2"/>
      <c r="JI34" s="2"/>
      <c r="JJ34" s="2"/>
      <c r="JK34" s="2"/>
      <c r="JL34" s="2"/>
      <c r="JM34" s="2"/>
      <c r="JN34" s="2"/>
      <c r="JO34" s="2"/>
      <c r="JP34" s="2"/>
      <c r="JQ34" s="2"/>
      <c r="JR34" s="2"/>
      <c r="JS34" s="2"/>
      <c r="JT34" s="2"/>
      <c r="JU34" s="2"/>
      <c r="JV34" s="2"/>
      <c r="JW34" s="2"/>
      <c r="JX34" s="2"/>
      <c r="JY34" s="2"/>
      <c r="JZ34" s="2"/>
      <c r="KA34" s="2"/>
      <c r="KB34" s="2"/>
      <c r="KC34" s="2"/>
      <c r="KD34" s="2"/>
      <c r="KE34" s="2"/>
      <c r="KF34" s="2"/>
      <c r="KG34" s="2"/>
      <c r="KH34" s="2"/>
      <c r="KI34" s="2"/>
      <c r="KJ34" s="2"/>
      <c r="KK34" s="2"/>
      <c r="KL34" s="2"/>
      <c r="KM34" s="2"/>
      <c r="KN34" s="2"/>
      <c r="KO34" s="2"/>
      <c r="KP34" s="2"/>
      <c r="KQ34" s="2"/>
      <c r="KR34" s="2"/>
      <c r="KS34" s="2"/>
      <c r="KT34" s="2"/>
      <c r="KU34" s="2"/>
      <c r="KV34" s="2"/>
      <c r="KW34" s="2"/>
      <c r="KX34" s="2"/>
      <c r="KY34" s="2"/>
      <c r="KZ34" s="2"/>
      <c r="LA34" s="2"/>
      <c r="LB34" s="2"/>
      <c r="LC34" s="2"/>
      <c r="LD34" s="2"/>
      <c r="LE34" s="2"/>
      <c r="LF34" s="2"/>
      <c r="LG34" s="2"/>
      <c r="LH34" s="2"/>
      <c r="LI34" s="2"/>
      <c r="LJ34" s="2"/>
      <c r="LK34" s="2"/>
      <c r="LL34" s="2"/>
      <c r="LM34" s="2"/>
      <c r="LN34" s="2"/>
      <c r="LO34" s="2"/>
      <c r="LP34" s="2"/>
      <c r="LQ34" s="2"/>
      <c r="LR34" s="2"/>
      <c r="LS34" s="2"/>
      <c r="LT34" s="2"/>
      <c r="LU34" s="2"/>
      <c r="LV34" s="2"/>
      <c r="LW34" s="2"/>
      <c r="LX34" s="2"/>
      <c r="LY34" s="2"/>
      <c r="LZ34" s="2"/>
      <c r="MA34" s="2"/>
      <c r="MB34" s="2"/>
      <c r="MC34" s="2"/>
      <c r="MD34" s="2"/>
      <c r="ME34" s="2"/>
      <c r="MF34" s="2"/>
      <c r="MG34" s="2"/>
      <c r="MH34" s="2"/>
      <c r="MI34" s="2"/>
      <c r="MJ34" s="2"/>
      <c r="MK34" s="2"/>
      <c r="ML34" s="2"/>
      <c r="MM34" s="2"/>
      <c r="MN34" s="2"/>
      <c r="MO34" s="2"/>
      <c r="MP34" s="2"/>
      <c r="MQ34" s="2"/>
      <c r="MR34" s="2"/>
      <c r="MS34" s="2"/>
      <c r="MT34" s="2"/>
      <c r="MU34" s="2"/>
      <c r="MV34" s="2"/>
      <c r="MW34" s="2"/>
      <c r="MX34" s="2"/>
      <c r="MY34" s="2"/>
      <c r="MZ34" s="2"/>
      <c r="NA34" s="2"/>
      <c r="NB34" s="2"/>
      <c r="NC34" s="26"/>
      <c r="ND34" s="2"/>
      <c r="NE34" s="92"/>
      <c r="NF34" s="93"/>
      <c r="NG34" s="93"/>
      <c r="NH34" s="93"/>
      <c r="NI34" s="93"/>
      <c r="NJ34" s="93"/>
      <c r="NK34" s="93"/>
      <c r="NL34" s="93"/>
      <c r="NM34" s="93"/>
      <c r="NN34" s="93"/>
      <c r="NO34" s="93"/>
      <c r="NP34" s="93"/>
      <c r="NQ34" s="93"/>
      <c r="NR34" s="93"/>
      <c r="NS34" s="94"/>
    </row>
    <row r="35" spans="1:383" ht="13.5" customHeight="1" x14ac:dyDescent="0.15">
      <c r="A35" s="2"/>
      <c r="B35" s="25"/>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6"/>
      <c r="ND35" s="2"/>
      <c r="NE35" s="92"/>
      <c r="NF35" s="93"/>
      <c r="NG35" s="93"/>
      <c r="NH35" s="93"/>
      <c r="NI35" s="93"/>
      <c r="NJ35" s="93"/>
      <c r="NK35" s="93"/>
      <c r="NL35" s="93"/>
      <c r="NM35" s="93"/>
      <c r="NN35" s="93"/>
      <c r="NO35" s="93"/>
      <c r="NP35" s="93"/>
      <c r="NQ35" s="93"/>
      <c r="NR35" s="93"/>
      <c r="NS35" s="94"/>
    </row>
    <row r="36" spans="1:383" ht="6.75" customHeight="1" x14ac:dyDescent="0.15">
      <c r="A36" s="2"/>
      <c r="B36" s="25"/>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c r="CL36" s="2"/>
      <c r="CM36" s="2"/>
      <c r="CN36" s="2"/>
      <c r="CO36" s="2"/>
      <c r="CP36" s="2"/>
      <c r="CQ36" s="2"/>
      <c r="CR36" s="2"/>
      <c r="CS36" s="2"/>
      <c r="CT36" s="2"/>
      <c r="CU36" s="2"/>
      <c r="CV36" s="2"/>
      <c r="CW36" s="2"/>
      <c r="CX36" s="2"/>
      <c r="CY36" s="2"/>
      <c r="CZ36" s="2"/>
      <c r="DA36" s="2"/>
      <c r="DB36" s="2"/>
      <c r="DC36" s="2"/>
      <c r="DD36" s="2"/>
      <c r="DE36" s="2"/>
      <c r="DF36" s="2"/>
      <c r="DG36" s="2"/>
      <c r="DH36" s="2"/>
      <c r="DI36" s="2"/>
      <c r="DJ36" s="2"/>
      <c r="DK36" s="2"/>
      <c r="DL36" s="2"/>
      <c r="DM36" s="2"/>
      <c r="DN36" s="2"/>
      <c r="DO36" s="2"/>
      <c r="DP36" s="2"/>
      <c r="DQ36" s="2"/>
      <c r="DR36" s="2"/>
      <c r="DS36" s="2"/>
      <c r="DT36" s="2"/>
      <c r="DU36" s="2"/>
      <c r="DV36" s="2"/>
      <c r="DW36" s="2"/>
      <c r="DX36" s="2"/>
      <c r="DY36" s="2"/>
      <c r="DZ36" s="2"/>
      <c r="EA36" s="2"/>
      <c r="EB36" s="2"/>
      <c r="EC36" s="2"/>
      <c r="ED36" s="2"/>
      <c r="EE36" s="2"/>
      <c r="EF36" s="2"/>
      <c r="EG36" s="2"/>
      <c r="EH36" s="2"/>
      <c r="EI36" s="2"/>
      <c r="EJ36" s="2"/>
      <c r="EK36" s="2"/>
      <c r="EL36" s="2"/>
      <c r="EM36" s="2"/>
      <c r="EN36" s="2"/>
      <c r="EO36" s="2"/>
      <c r="EP36" s="2"/>
      <c r="EQ36" s="2"/>
      <c r="ER36" s="2"/>
      <c r="ES36" s="2"/>
      <c r="ET36" s="2"/>
      <c r="EU36" s="2"/>
      <c r="EV36" s="2"/>
      <c r="EW36" s="2"/>
      <c r="EX36" s="2"/>
      <c r="EY36" s="2"/>
      <c r="EZ36" s="2"/>
      <c r="FA36" s="2"/>
      <c r="FB36" s="2"/>
      <c r="FC36" s="2"/>
      <c r="FD36" s="2"/>
      <c r="FE36" s="2"/>
      <c r="FF36" s="2"/>
      <c r="FG36" s="2"/>
      <c r="FH36" s="2"/>
      <c r="FI36" s="2"/>
      <c r="FJ36" s="2"/>
      <c r="FK36" s="2"/>
      <c r="FL36" s="2"/>
      <c r="FM36" s="2"/>
      <c r="FN36" s="2"/>
      <c r="FO36" s="2"/>
      <c r="FP36" s="2"/>
      <c r="FQ36" s="2"/>
      <c r="FR36" s="2"/>
      <c r="FS36" s="2"/>
      <c r="FT36" s="2"/>
      <c r="FU36" s="2"/>
      <c r="FV36" s="2"/>
      <c r="FW36" s="2"/>
      <c r="FX36" s="2"/>
      <c r="FY36" s="2"/>
      <c r="FZ36" s="2"/>
      <c r="GA36" s="2"/>
      <c r="GB36" s="2"/>
      <c r="GC36" s="2"/>
      <c r="GD36" s="2"/>
      <c r="GE36" s="2"/>
      <c r="GF36" s="2"/>
      <c r="GG36" s="2"/>
      <c r="GH36" s="2"/>
      <c r="GI36" s="2"/>
      <c r="GJ36" s="2"/>
      <c r="GK36" s="2"/>
      <c r="GL36" s="2"/>
      <c r="GM36" s="2"/>
      <c r="GN36" s="2"/>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2"/>
      <c r="LL36" s="2"/>
      <c r="LM36" s="2"/>
      <c r="LN36" s="2"/>
      <c r="LO36" s="2"/>
      <c r="LP36" s="2"/>
      <c r="LQ36" s="2"/>
      <c r="LR36" s="2"/>
      <c r="LS36" s="2"/>
      <c r="LT36" s="2"/>
      <c r="LU36" s="2"/>
      <c r="LV36" s="2"/>
      <c r="LW36" s="2"/>
      <c r="LX36" s="2"/>
      <c r="LY36" s="2"/>
      <c r="LZ36" s="2"/>
      <c r="MA36" s="2"/>
      <c r="MB36" s="2"/>
      <c r="MC36" s="2"/>
      <c r="MD36" s="2"/>
      <c r="ME36" s="2"/>
      <c r="MF36" s="2"/>
      <c r="MG36" s="2"/>
      <c r="MH36" s="2"/>
      <c r="MI36" s="2"/>
      <c r="MJ36" s="2"/>
      <c r="MK36" s="2"/>
      <c r="ML36" s="2"/>
      <c r="MM36" s="2"/>
      <c r="MN36" s="2"/>
      <c r="MO36" s="2"/>
      <c r="MP36" s="2"/>
      <c r="MQ36" s="2"/>
      <c r="MR36" s="2"/>
      <c r="MS36" s="2"/>
      <c r="MT36" s="2"/>
      <c r="MU36" s="2"/>
      <c r="MV36" s="2"/>
      <c r="MW36" s="2"/>
      <c r="MX36" s="2"/>
      <c r="MY36" s="2"/>
      <c r="MZ36" s="2"/>
      <c r="NA36" s="2"/>
      <c r="NB36" s="2"/>
      <c r="NC36" s="26"/>
      <c r="ND36" s="2"/>
      <c r="NE36" s="92"/>
      <c r="NF36" s="93"/>
      <c r="NG36" s="93"/>
      <c r="NH36" s="93"/>
      <c r="NI36" s="93"/>
      <c r="NJ36" s="93"/>
      <c r="NK36" s="93"/>
      <c r="NL36" s="93"/>
      <c r="NM36" s="93"/>
      <c r="NN36" s="93"/>
      <c r="NO36" s="93"/>
      <c r="NP36" s="93"/>
      <c r="NQ36" s="93"/>
      <c r="NR36" s="93"/>
      <c r="NS36" s="94"/>
    </row>
    <row r="37" spans="1:383" ht="12.75" customHeight="1" x14ac:dyDescent="0.15">
      <c r="A37" s="2"/>
      <c r="B37" s="25"/>
      <c r="C37" s="2"/>
      <c r="D37" s="2"/>
      <c r="E37" s="2"/>
      <c r="F37" s="2"/>
      <c r="G37" s="83"/>
      <c r="H37" s="83"/>
      <c r="I37" s="83"/>
      <c r="J37" s="83"/>
      <c r="K37" s="83"/>
      <c r="L37" s="83"/>
      <c r="M37" s="83"/>
      <c r="N37" s="83"/>
      <c r="O37" s="83"/>
      <c r="P37" s="83"/>
      <c r="Q37" s="83"/>
      <c r="R37" s="82" t="str">
        <f>データ!AK11</f>
        <v>H30</v>
      </c>
      <c r="S37" s="82"/>
      <c r="T37" s="82"/>
      <c r="U37" s="82"/>
      <c r="V37" s="82"/>
      <c r="W37" s="82"/>
      <c r="X37" s="82"/>
      <c r="Y37" s="82"/>
      <c r="Z37" s="82"/>
      <c r="AA37" s="82"/>
      <c r="AB37" s="82"/>
      <c r="AC37" s="82"/>
      <c r="AD37" s="82"/>
      <c r="AE37" s="82"/>
      <c r="AF37" s="82" t="str">
        <f>データ!AL11</f>
        <v>R01</v>
      </c>
      <c r="AG37" s="82"/>
      <c r="AH37" s="82"/>
      <c r="AI37" s="82"/>
      <c r="AJ37" s="82"/>
      <c r="AK37" s="82"/>
      <c r="AL37" s="82"/>
      <c r="AM37" s="82"/>
      <c r="AN37" s="82"/>
      <c r="AO37" s="82"/>
      <c r="AP37" s="82"/>
      <c r="AQ37" s="82"/>
      <c r="AR37" s="82"/>
      <c r="AS37" s="82"/>
      <c r="AT37" s="82" t="str">
        <f>データ!AM11</f>
        <v>R02</v>
      </c>
      <c r="AU37" s="82"/>
      <c r="AV37" s="82"/>
      <c r="AW37" s="82"/>
      <c r="AX37" s="82"/>
      <c r="AY37" s="82"/>
      <c r="AZ37" s="82"/>
      <c r="BA37" s="82"/>
      <c r="BB37" s="82"/>
      <c r="BC37" s="82"/>
      <c r="BD37" s="82"/>
      <c r="BE37" s="82"/>
      <c r="BF37" s="82"/>
      <c r="BG37" s="82"/>
      <c r="BH37" s="82" t="str">
        <f>データ!AN11</f>
        <v>R03</v>
      </c>
      <c r="BI37" s="82"/>
      <c r="BJ37" s="82"/>
      <c r="BK37" s="82"/>
      <c r="BL37" s="82"/>
      <c r="BM37" s="82"/>
      <c r="BN37" s="82"/>
      <c r="BO37" s="82"/>
      <c r="BP37" s="82"/>
      <c r="BQ37" s="82"/>
      <c r="BR37" s="82"/>
      <c r="BS37" s="82"/>
      <c r="BT37" s="82"/>
      <c r="BU37" s="82"/>
      <c r="BV37" s="82" t="str">
        <f>データ!AO11</f>
        <v>R04</v>
      </c>
      <c r="BW37" s="82"/>
      <c r="BX37" s="82"/>
      <c r="BY37" s="82"/>
      <c r="BZ37" s="82"/>
      <c r="CA37" s="82"/>
      <c r="CB37" s="82"/>
      <c r="CC37" s="82"/>
      <c r="CD37" s="82"/>
      <c r="CE37" s="82"/>
      <c r="CF37" s="82"/>
      <c r="CG37" s="82"/>
      <c r="CH37" s="82"/>
      <c r="CI37" s="82"/>
      <c r="CJ37" s="2"/>
      <c r="CK37" s="2"/>
      <c r="CL37" s="2"/>
      <c r="CM37" s="2"/>
      <c r="CN37" s="2"/>
      <c r="CO37" s="2"/>
      <c r="CP37" s="2"/>
      <c r="CQ37" s="2"/>
      <c r="CR37" s="2"/>
      <c r="CS37" s="2"/>
      <c r="CT37" s="83"/>
      <c r="CU37" s="83"/>
      <c r="CV37" s="83"/>
      <c r="CW37" s="83"/>
      <c r="CX37" s="83"/>
      <c r="CY37" s="83"/>
      <c r="CZ37" s="83"/>
      <c r="DA37" s="83"/>
      <c r="DB37" s="83"/>
      <c r="DC37" s="83"/>
      <c r="DD37" s="83"/>
      <c r="DE37" s="82" t="str">
        <f>データ!AV10</f>
        <v>H30</v>
      </c>
      <c r="DF37" s="82"/>
      <c r="DG37" s="82"/>
      <c r="DH37" s="82"/>
      <c r="DI37" s="82"/>
      <c r="DJ37" s="82"/>
      <c r="DK37" s="82"/>
      <c r="DL37" s="82"/>
      <c r="DM37" s="82"/>
      <c r="DN37" s="82"/>
      <c r="DO37" s="82"/>
      <c r="DP37" s="82"/>
      <c r="DQ37" s="82"/>
      <c r="DR37" s="82"/>
      <c r="DS37" s="82" t="str">
        <f>データ!AW10</f>
        <v>R01</v>
      </c>
      <c r="DT37" s="82"/>
      <c r="DU37" s="82"/>
      <c r="DV37" s="82"/>
      <c r="DW37" s="82"/>
      <c r="DX37" s="82"/>
      <c r="DY37" s="82"/>
      <c r="DZ37" s="82"/>
      <c r="EA37" s="82"/>
      <c r="EB37" s="82"/>
      <c r="EC37" s="82"/>
      <c r="ED37" s="82"/>
      <c r="EE37" s="82"/>
      <c r="EF37" s="82"/>
      <c r="EG37" s="82" t="str">
        <f>データ!AX10</f>
        <v>R02</v>
      </c>
      <c r="EH37" s="82"/>
      <c r="EI37" s="82"/>
      <c r="EJ37" s="82"/>
      <c r="EK37" s="82"/>
      <c r="EL37" s="82"/>
      <c r="EM37" s="82"/>
      <c r="EN37" s="82"/>
      <c r="EO37" s="82"/>
      <c r="EP37" s="82"/>
      <c r="EQ37" s="82"/>
      <c r="ER37" s="82"/>
      <c r="ES37" s="82"/>
      <c r="ET37" s="82"/>
      <c r="EU37" s="82" t="str">
        <f>データ!AY10</f>
        <v>R03</v>
      </c>
      <c r="EV37" s="82"/>
      <c r="EW37" s="82"/>
      <c r="EX37" s="82"/>
      <c r="EY37" s="82"/>
      <c r="EZ37" s="82"/>
      <c r="FA37" s="82"/>
      <c r="FB37" s="82"/>
      <c r="FC37" s="82"/>
      <c r="FD37" s="82"/>
      <c r="FE37" s="82"/>
      <c r="FF37" s="82"/>
      <c r="FG37" s="82"/>
      <c r="FH37" s="82"/>
      <c r="FI37" s="82" t="str">
        <f>データ!AZ10</f>
        <v>R04</v>
      </c>
      <c r="FJ37" s="82"/>
      <c r="FK37" s="82"/>
      <c r="FL37" s="82"/>
      <c r="FM37" s="82"/>
      <c r="FN37" s="82"/>
      <c r="FO37" s="82"/>
      <c r="FP37" s="82"/>
      <c r="FQ37" s="82"/>
      <c r="FR37" s="82"/>
      <c r="FS37" s="82"/>
      <c r="FT37" s="82"/>
      <c r="FU37" s="82"/>
      <c r="FV37" s="82"/>
      <c r="FW37" s="2"/>
      <c r="FX37" s="2"/>
      <c r="FY37" s="2"/>
      <c r="FZ37" s="2"/>
      <c r="GA37" s="2"/>
      <c r="GB37" s="2"/>
      <c r="GC37" s="2"/>
      <c r="GD37" s="2"/>
      <c r="GE37" s="2"/>
      <c r="GF37" s="2"/>
      <c r="GG37" s="83"/>
      <c r="GH37" s="83"/>
      <c r="GI37" s="83"/>
      <c r="GJ37" s="83"/>
      <c r="GK37" s="83"/>
      <c r="GL37" s="83"/>
      <c r="GM37" s="83"/>
      <c r="GN37" s="83"/>
      <c r="GO37" s="83"/>
      <c r="GP37" s="83"/>
      <c r="GQ37" s="83"/>
      <c r="GR37" s="82" t="str">
        <f>データ!BG10</f>
        <v>H30</v>
      </c>
      <c r="GS37" s="82"/>
      <c r="GT37" s="82"/>
      <c r="GU37" s="82"/>
      <c r="GV37" s="82"/>
      <c r="GW37" s="82"/>
      <c r="GX37" s="82"/>
      <c r="GY37" s="82"/>
      <c r="GZ37" s="82"/>
      <c r="HA37" s="82"/>
      <c r="HB37" s="82"/>
      <c r="HC37" s="82"/>
      <c r="HD37" s="82"/>
      <c r="HE37" s="82"/>
      <c r="HF37" s="82" t="str">
        <f>データ!BH10</f>
        <v>R01</v>
      </c>
      <c r="HG37" s="82"/>
      <c r="HH37" s="82"/>
      <c r="HI37" s="82"/>
      <c r="HJ37" s="82"/>
      <c r="HK37" s="82"/>
      <c r="HL37" s="82"/>
      <c r="HM37" s="82"/>
      <c r="HN37" s="82"/>
      <c r="HO37" s="82"/>
      <c r="HP37" s="82"/>
      <c r="HQ37" s="82"/>
      <c r="HR37" s="82"/>
      <c r="HS37" s="82"/>
      <c r="HT37" s="82" t="str">
        <f>データ!BI10</f>
        <v>R02</v>
      </c>
      <c r="HU37" s="82"/>
      <c r="HV37" s="82"/>
      <c r="HW37" s="82"/>
      <c r="HX37" s="82"/>
      <c r="HY37" s="82"/>
      <c r="HZ37" s="82"/>
      <c r="IA37" s="82"/>
      <c r="IB37" s="82"/>
      <c r="IC37" s="82"/>
      <c r="ID37" s="82"/>
      <c r="IE37" s="82"/>
      <c r="IF37" s="82"/>
      <c r="IG37" s="82"/>
      <c r="IH37" s="82" t="str">
        <f>データ!BJ10</f>
        <v>R03</v>
      </c>
      <c r="II37" s="82"/>
      <c r="IJ37" s="82"/>
      <c r="IK37" s="82"/>
      <c r="IL37" s="82"/>
      <c r="IM37" s="82"/>
      <c r="IN37" s="82"/>
      <c r="IO37" s="82"/>
      <c r="IP37" s="82"/>
      <c r="IQ37" s="82"/>
      <c r="IR37" s="82"/>
      <c r="IS37" s="82"/>
      <c r="IT37" s="82"/>
      <c r="IU37" s="82"/>
      <c r="IV37" s="82" t="str">
        <f>データ!BK10</f>
        <v>R04</v>
      </c>
      <c r="IW37" s="82"/>
      <c r="IX37" s="82"/>
      <c r="IY37" s="82"/>
      <c r="IZ37" s="82"/>
      <c r="JA37" s="82"/>
      <c r="JB37" s="82"/>
      <c r="JC37" s="82"/>
      <c r="JD37" s="82"/>
      <c r="JE37" s="82"/>
      <c r="JF37" s="82"/>
      <c r="JG37" s="82"/>
      <c r="JH37" s="82"/>
      <c r="JI37" s="82"/>
      <c r="JJ37" s="2"/>
      <c r="JK37" s="2"/>
      <c r="JL37" s="2"/>
      <c r="JM37" s="2"/>
      <c r="JN37" s="2"/>
      <c r="JO37" s="2"/>
      <c r="JP37" s="2"/>
      <c r="JQ37" s="2"/>
      <c r="JR37" s="2"/>
      <c r="JS37" s="2"/>
      <c r="JT37" s="83"/>
      <c r="JU37" s="83"/>
      <c r="JV37" s="83"/>
      <c r="JW37" s="83"/>
      <c r="JX37" s="83"/>
      <c r="JY37" s="83"/>
      <c r="JZ37" s="83"/>
      <c r="KA37" s="83"/>
      <c r="KB37" s="83"/>
      <c r="KC37" s="83"/>
      <c r="KD37" s="83"/>
      <c r="KE37" s="82" t="str">
        <f>データ!BR10</f>
        <v>H30</v>
      </c>
      <c r="KF37" s="82"/>
      <c r="KG37" s="82"/>
      <c r="KH37" s="82"/>
      <c r="KI37" s="82"/>
      <c r="KJ37" s="82"/>
      <c r="KK37" s="82"/>
      <c r="KL37" s="82"/>
      <c r="KM37" s="82"/>
      <c r="KN37" s="82"/>
      <c r="KO37" s="82"/>
      <c r="KP37" s="82"/>
      <c r="KQ37" s="82"/>
      <c r="KR37" s="82"/>
      <c r="KS37" s="82" t="str">
        <f>データ!BS10</f>
        <v>R01</v>
      </c>
      <c r="KT37" s="82"/>
      <c r="KU37" s="82"/>
      <c r="KV37" s="82"/>
      <c r="KW37" s="82"/>
      <c r="KX37" s="82"/>
      <c r="KY37" s="82"/>
      <c r="KZ37" s="82"/>
      <c r="LA37" s="82"/>
      <c r="LB37" s="82"/>
      <c r="LC37" s="82"/>
      <c r="LD37" s="82"/>
      <c r="LE37" s="82"/>
      <c r="LF37" s="82"/>
      <c r="LG37" s="82" t="str">
        <f>データ!BT10</f>
        <v>R02</v>
      </c>
      <c r="LH37" s="82"/>
      <c r="LI37" s="82"/>
      <c r="LJ37" s="82"/>
      <c r="LK37" s="82"/>
      <c r="LL37" s="82"/>
      <c r="LM37" s="82"/>
      <c r="LN37" s="82"/>
      <c r="LO37" s="82"/>
      <c r="LP37" s="82"/>
      <c r="LQ37" s="82"/>
      <c r="LR37" s="82"/>
      <c r="LS37" s="82"/>
      <c r="LT37" s="82"/>
      <c r="LU37" s="82" t="str">
        <f>データ!BU10</f>
        <v>R03</v>
      </c>
      <c r="LV37" s="82"/>
      <c r="LW37" s="82"/>
      <c r="LX37" s="82"/>
      <c r="LY37" s="82"/>
      <c r="LZ37" s="82"/>
      <c r="MA37" s="82"/>
      <c r="MB37" s="82"/>
      <c r="MC37" s="82"/>
      <c r="MD37" s="82"/>
      <c r="ME37" s="82"/>
      <c r="MF37" s="82"/>
      <c r="MG37" s="82"/>
      <c r="MH37" s="82"/>
      <c r="MI37" s="82" t="str">
        <f>データ!BV10</f>
        <v>R04</v>
      </c>
      <c r="MJ37" s="82"/>
      <c r="MK37" s="82"/>
      <c r="ML37" s="82"/>
      <c r="MM37" s="82"/>
      <c r="MN37" s="82"/>
      <c r="MO37" s="82"/>
      <c r="MP37" s="82"/>
      <c r="MQ37" s="82"/>
      <c r="MR37" s="82"/>
      <c r="MS37" s="82"/>
      <c r="MT37" s="82"/>
      <c r="MU37" s="82"/>
      <c r="MV37" s="82"/>
      <c r="MW37" s="2"/>
      <c r="MX37" s="2"/>
      <c r="MY37" s="2"/>
      <c r="MZ37" s="2"/>
      <c r="NA37" s="2"/>
      <c r="NB37" s="2"/>
      <c r="NC37" s="26"/>
      <c r="ND37" s="2"/>
      <c r="NE37" s="92"/>
      <c r="NF37" s="93"/>
      <c r="NG37" s="93"/>
      <c r="NH37" s="93"/>
      <c r="NI37" s="93"/>
      <c r="NJ37" s="93"/>
      <c r="NK37" s="93"/>
      <c r="NL37" s="93"/>
      <c r="NM37" s="93"/>
      <c r="NN37" s="93"/>
      <c r="NO37" s="93"/>
      <c r="NP37" s="93"/>
      <c r="NQ37" s="93"/>
      <c r="NR37" s="93"/>
      <c r="NS37" s="94"/>
    </row>
    <row r="38" spans="1:383" ht="12.75" customHeight="1" x14ac:dyDescent="0.15">
      <c r="A38" s="2"/>
      <c r="B38" s="25"/>
      <c r="C38" s="2"/>
      <c r="D38" s="2"/>
      <c r="E38" s="2"/>
      <c r="F38" s="2"/>
      <c r="G38" s="79" t="s">
        <v>19</v>
      </c>
      <c r="H38" s="79"/>
      <c r="I38" s="79"/>
      <c r="J38" s="79"/>
      <c r="K38" s="79"/>
      <c r="L38" s="79"/>
      <c r="M38" s="79"/>
      <c r="N38" s="79"/>
      <c r="O38" s="79"/>
      <c r="P38" s="79"/>
      <c r="Q38" s="79"/>
      <c r="R38" s="80">
        <f>データ!AK12</f>
        <v>106.1</v>
      </c>
      <c r="S38" s="80"/>
      <c r="T38" s="80"/>
      <c r="U38" s="80"/>
      <c r="V38" s="80"/>
      <c r="W38" s="80"/>
      <c r="X38" s="80"/>
      <c r="Y38" s="80"/>
      <c r="Z38" s="80"/>
      <c r="AA38" s="80"/>
      <c r="AB38" s="80"/>
      <c r="AC38" s="80"/>
      <c r="AD38" s="80"/>
      <c r="AE38" s="80"/>
      <c r="AF38" s="80">
        <f>データ!AL12</f>
        <v>104.5</v>
      </c>
      <c r="AG38" s="80"/>
      <c r="AH38" s="80"/>
      <c r="AI38" s="80"/>
      <c r="AJ38" s="80"/>
      <c r="AK38" s="80"/>
      <c r="AL38" s="80"/>
      <c r="AM38" s="80"/>
      <c r="AN38" s="80"/>
      <c r="AO38" s="80"/>
      <c r="AP38" s="80"/>
      <c r="AQ38" s="80"/>
      <c r="AR38" s="80"/>
      <c r="AS38" s="80"/>
      <c r="AT38" s="80">
        <f>データ!AM12</f>
        <v>102.9</v>
      </c>
      <c r="AU38" s="80"/>
      <c r="AV38" s="80"/>
      <c r="AW38" s="80"/>
      <c r="AX38" s="80"/>
      <c r="AY38" s="80"/>
      <c r="AZ38" s="80"/>
      <c r="BA38" s="80"/>
      <c r="BB38" s="80"/>
      <c r="BC38" s="80"/>
      <c r="BD38" s="80"/>
      <c r="BE38" s="80"/>
      <c r="BF38" s="80"/>
      <c r="BG38" s="80"/>
      <c r="BH38" s="80">
        <f>データ!AN12</f>
        <v>100.5</v>
      </c>
      <c r="BI38" s="80"/>
      <c r="BJ38" s="80"/>
      <c r="BK38" s="80"/>
      <c r="BL38" s="80"/>
      <c r="BM38" s="80"/>
      <c r="BN38" s="80"/>
      <c r="BO38" s="80"/>
      <c r="BP38" s="80"/>
      <c r="BQ38" s="80"/>
      <c r="BR38" s="80"/>
      <c r="BS38" s="80"/>
      <c r="BT38" s="80"/>
      <c r="BU38" s="80"/>
      <c r="BV38" s="80">
        <f>データ!AO12</f>
        <v>104.3</v>
      </c>
      <c r="BW38" s="80"/>
      <c r="BX38" s="80"/>
      <c r="BY38" s="80"/>
      <c r="BZ38" s="80"/>
      <c r="CA38" s="80"/>
      <c r="CB38" s="80"/>
      <c r="CC38" s="80"/>
      <c r="CD38" s="80"/>
      <c r="CE38" s="80"/>
      <c r="CF38" s="80"/>
      <c r="CG38" s="80"/>
      <c r="CH38" s="80"/>
      <c r="CI38" s="80"/>
      <c r="CJ38" s="2"/>
      <c r="CK38" s="2"/>
      <c r="CL38" s="2"/>
      <c r="CM38" s="2"/>
      <c r="CN38" s="2"/>
      <c r="CO38" s="2"/>
      <c r="CP38" s="2"/>
      <c r="CQ38" s="2"/>
      <c r="CR38" s="2"/>
      <c r="CS38" s="2"/>
      <c r="CT38" s="79" t="s">
        <v>19</v>
      </c>
      <c r="CU38" s="79"/>
      <c r="CV38" s="79"/>
      <c r="CW38" s="79"/>
      <c r="CX38" s="79"/>
      <c r="CY38" s="79"/>
      <c r="CZ38" s="79"/>
      <c r="DA38" s="79"/>
      <c r="DB38" s="79"/>
      <c r="DC38" s="79"/>
      <c r="DD38" s="79"/>
      <c r="DE38" s="80">
        <f>データ!AV11</f>
        <v>40.1</v>
      </c>
      <c r="DF38" s="80"/>
      <c r="DG38" s="80"/>
      <c r="DH38" s="80"/>
      <c r="DI38" s="80"/>
      <c r="DJ38" s="80"/>
      <c r="DK38" s="80"/>
      <c r="DL38" s="80"/>
      <c r="DM38" s="80"/>
      <c r="DN38" s="80"/>
      <c r="DO38" s="80"/>
      <c r="DP38" s="80"/>
      <c r="DQ38" s="80"/>
      <c r="DR38" s="80"/>
      <c r="DS38" s="80">
        <f>データ!AW11</f>
        <v>37.1</v>
      </c>
      <c r="DT38" s="80"/>
      <c r="DU38" s="80"/>
      <c r="DV38" s="80"/>
      <c r="DW38" s="80"/>
      <c r="DX38" s="80"/>
      <c r="DY38" s="80"/>
      <c r="DZ38" s="80"/>
      <c r="EA38" s="80"/>
      <c r="EB38" s="80"/>
      <c r="EC38" s="80"/>
      <c r="ED38" s="80"/>
      <c r="EE38" s="80"/>
      <c r="EF38" s="80"/>
      <c r="EG38" s="80">
        <f>データ!AX11</f>
        <v>23.6</v>
      </c>
      <c r="EH38" s="80"/>
      <c r="EI38" s="80"/>
      <c r="EJ38" s="80"/>
      <c r="EK38" s="80"/>
      <c r="EL38" s="80"/>
      <c r="EM38" s="80"/>
      <c r="EN38" s="80"/>
      <c r="EO38" s="80"/>
      <c r="EP38" s="80"/>
      <c r="EQ38" s="80"/>
      <c r="ER38" s="80"/>
      <c r="ES38" s="80"/>
      <c r="ET38" s="80"/>
      <c r="EU38" s="80">
        <f>データ!AY11</f>
        <v>22</v>
      </c>
      <c r="EV38" s="80"/>
      <c r="EW38" s="80"/>
      <c r="EX38" s="80"/>
      <c r="EY38" s="80"/>
      <c r="EZ38" s="80"/>
      <c r="FA38" s="80"/>
      <c r="FB38" s="80"/>
      <c r="FC38" s="80"/>
      <c r="FD38" s="80"/>
      <c r="FE38" s="80"/>
      <c r="FF38" s="80"/>
      <c r="FG38" s="80"/>
      <c r="FH38" s="80"/>
      <c r="FI38" s="80">
        <f>データ!AZ11</f>
        <v>22.2</v>
      </c>
      <c r="FJ38" s="80"/>
      <c r="FK38" s="80"/>
      <c r="FL38" s="80"/>
      <c r="FM38" s="80"/>
      <c r="FN38" s="80"/>
      <c r="FO38" s="80"/>
      <c r="FP38" s="80"/>
      <c r="FQ38" s="80"/>
      <c r="FR38" s="80"/>
      <c r="FS38" s="80"/>
      <c r="FT38" s="80"/>
      <c r="FU38" s="80"/>
      <c r="FV38" s="80"/>
      <c r="FW38" s="2"/>
      <c r="FX38" s="2"/>
      <c r="FY38" s="2"/>
      <c r="FZ38" s="2"/>
      <c r="GA38" s="2"/>
      <c r="GB38" s="2"/>
      <c r="GC38" s="2"/>
      <c r="GD38" s="2"/>
      <c r="GE38" s="2"/>
      <c r="GF38" s="2"/>
      <c r="GG38" s="79" t="s">
        <v>19</v>
      </c>
      <c r="GH38" s="79"/>
      <c r="GI38" s="79"/>
      <c r="GJ38" s="79"/>
      <c r="GK38" s="79"/>
      <c r="GL38" s="79"/>
      <c r="GM38" s="79"/>
      <c r="GN38" s="79"/>
      <c r="GO38" s="79"/>
      <c r="GP38" s="79"/>
      <c r="GQ38" s="79"/>
      <c r="GR38" s="80">
        <f>データ!BG11</f>
        <v>709.1</v>
      </c>
      <c r="GS38" s="80"/>
      <c r="GT38" s="80"/>
      <c r="GU38" s="80"/>
      <c r="GV38" s="80"/>
      <c r="GW38" s="80"/>
      <c r="GX38" s="80"/>
      <c r="GY38" s="80"/>
      <c r="GZ38" s="80"/>
      <c r="HA38" s="80"/>
      <c r="HB38" s="80"/>
      <c r="HC38" s="80"/>
      <c r="HD38" s="80"/>
      <c r="HE38" s="80"/>
      <c r="HF38" s="80">
        <f>データ!BH11</f>
        <v>681.3</v>
      </c>
      <c r="HG38" s="80"/>
      <c r="HH38" s="80"/>
      <c r="HI38" s="80"/>
      <c r="HJ38" s="80"/>
      <c r="HK38" s="80"/>
      <c r="HL38" s="80"/>
      <c r="HM38" s="80"/>
      <c r="HN38" s="80"/>
      <c r="HO38" s="80"/>
      <c r="HP38" s="80"/>
      <c r="HQ38" s="80"/>
      <c r="HR38" s="80"/>
      <c r="HS38" s="80"/>
      <c r="HT38" s="80">
        <f>データ!BI11</f>
        <v>2279.8000000000002</v>
      </c>
      <c r="HU38" s="80"/>
      <c r="HV38" s="80"/>
      <c r="HW38" s="80"/>
      <c r="HX38" s="80"/>
      <c r="HY38" s="80"/>
      <c r="HZ38" s="80"/>
      <c r="IA38" s="80"/>
      <c r="IB38" s="80"/>
      <c r="IC38" s="80"/>
      <c r="ID38" s="80"/>
      <c r="IE38" s="80"/>
      <c r="IF38" s="80"/>
      <c r="IG38" s="80"/>
      <c r="IH38" s="80">
        <f>データ!BJ11</f>
        <v>814.5</v>
      </c>
      <c r="II38" s="80"/>
      <c r="IJ38" s="80"/>
      <c r="IK38" s="80"/>
      <c r="IL38" s="80"/>
      <c r="IM38" s="80"/>
      <c r="IN38" s="80"/>
      <c r="IO38" s="80"/>
      <c r="IP38" s="80"/>
      <c r="IQ38" s="80"/>
      <c r="IR38" s="80"/>
      <c r="IS38" s="80"/>
      <c r="IT38" s="80"/>
      <c r="IU38" s="80"/>
      <c r="IV38" s="80">
        <f>データ!BK11</f>
        <v>978.7</v>
      </c>
      <c r="IW38" s="80"/>
      <c r="IX38" s="80"/>
      <c r="IY38" s="80"/>
      <c r="IZ38" s="80"/>
      <c r="JA38" s="80"/>
      <c r="JB38" s="80"/>
      <c r="JC38" s="80"/>
      <c r="JD38" s="80"/>
      <c r="JE38" s="80"/>
      <c r="JF38" s="80"/>
      <c r="JG38" s="80"/>
      <c r="JH38" s="80"/>
      <c r="JI38" s="80"/>
      <c r="JJ38" s="2"/>
      <c r="JK38" s="2"/>
      <c r="JL38" s="2"/>
      <c r="JM38" s="2"/>
      <c r="JN38" s="2"/>
      <c r="JO38" s="2"/>
      <c r="JP38" s="2"/>
      <c r="JQ38" s="2"/>
      <c r="JR38" s="2"/>
      <c r="JS38" s="2"/>
      <c r="JT38" s="79" t="s">
        <v>19</v>
      </c>
      <c r="JU38" s="79"/>
      <c r="JV38" s="79"/>
      <c r="JW38" s="79"/>
      <c r="JX38" s="79"/>
      <c r="JY38" s="79"/>
      <c r="JZ38" s="79"/>
      <c r="KA38" s="79"/>
      <c r="KB38" s="79"/>
      <c r="KC38" s="79"/>
      <c r="KD38" s="79"/>
      <c r="KE38" s="80">
        <f>データ!BR11</f>
        <v>0</v>
      </c>
      <c r="KF38" s="80"/>
      <c r="KG38" s="80"/>
      <c r="KH38" s="80"/>
      <c r="KI38" s="80"/>
      <c r="KJ38" s="80"/>
      <c r="KK38" s="80"/>
      <c r="KL38" s="80"/>
      <c r="KM38" s="80"/>
      <c r="KN38" s="80"/>
      <c r="KO38" s="80"/>
      <c r="KP38" s="80"/>
      <c r="KQ38" s="80"/>
      <c r="KR38" s="80"/>
      <c r="KS38" s="80">
        <f>データ!BS11</f>
        <v>0</v>
      </c>
      <c r="KT38" s="80"/>
      <c r="KU38" s="80"/>
      <c r="KV38" s="80"/>
      <c r="KW38" s="80"/>
      <c r="KX38" s="80"/>
      <c r="KY38" s="80"/>
      <c r="KZ38" s="80"/>
      <c r="LA38" s="80"/>
      <c r="LB38" s="80"/>
      <c r="LC38" s="80"/>
      <c r="LD38" s="80"/>
      <c r="LE38" s="80"/>
      <c r="LF38" s="80"/>
      <c r="LG38" s="80">
        <f>データ!BT11</f>
        <v>0</v>
      </c>
      <c r="LH38" s="80"/>
      <c r="LI38" s="80"/>
      <c r="LJ38" s="80"/>
      <c r="LK38" s="80"/>
      <c r="LL38" s="80"/>
      <c r="LM38" s="80"/>
      <c r="LN38" s="80"/>
      <c r="LO38" s="80"/>
      <c r="LP38" s="80"/>
      <c r="LQ38" s="80"/>
      <c r="LR38" s="80"/>
      <c r="LS38" s="80"/>
      <c r="LT38" s="80"/>
      <c r="LU38" s="80">
        <f>データ!BU11</f>
        <v>0</v>
      </c>
      <c r="LV38" s="80"/>
      <c r="LW38" s="80"/>
      <c r="LX38" s="80"/>
      <c r="LY38" s="80"/>
      <c r="LZ38" s="80"/>
      <c r="MA38" s="80"/>
      <c r="MB38" s="80"/>
      <c r="MC38" s="80"/>
      <c r="MD38" s="80"/>
      <c r="ME38" s="80"/>
      <c r="MF38" s="80"/>
      <c r="MG38" s="80"/>
      <c r="MH38" s="80"/>
      <c r="MI38" s="80">
        <f>データ!BV11</f>
        <v>0</v>
      </c>
      <c r="MJ38" s="80"/>
      <c r="MK38" s="80"/>
      <c r="ML38" s="80"/>
      <c r="MM38" s="80"/>
      <c r="MN38" s="80"/>
      <c r="MO38" s="80"/>
      <c r="MP38" s="80"/>
      <c r="MQ38" s="80"/>
      <c r="MR38" s="80"/>
      <c r="MS38" s="80"/>
      <c r="MT38" s="80"/>
      <c r="MU38" s="80"/>
      <c r="MV38" s="80"/>
      <c r="MW38" s="2"/>
      <c r="MX38" s="2"/>
      <c r="MY38" s="2"/>
      <c r="MZ38" s="2"/>
      <c r="NA38" s="2"/>
      <c r="NB38" s="2"/>
      <c r="NC38" s="26"/>
      <c r="ND38" s="2"/>
      <c r="NE38" s="92"/>
      <c r="NF38" s="93"/>
      <c r="NG38" s="93"/>
      <c r="NH38" s="93"/>
      <c r="NI38" s="93"/>
      <c r="NJ38" s="93"/>
      <c r="NK38" s="93"/>
      <c r="NL38" s="93"/>
      <c r="NM38" s="93"/>
      <c r="NN38" s="93"/>
      <c r="NO38" s="93"/>
      <c r="NP38" s="93"/>
      <c r="NQ38" s="93"/>
      <c r="NR38" s="93"/>
      <c r="NS38" s="94"/>
    </row>
    <row r="39" spans="1:383" ht="12.75" customHeight="1" x14ac:dyDescent="0.15">
      <c r="A39" s="2"/>
      <c r="B39" s="25"/>
      <c r="C39" s="2"/>
      <c r="D39" s="2"/>
      <c r="E39" s="2"/>
      <c r="F39" s="2"/>
      <c r="G39" s="79" t="s">
        <v>20</v>
      </c>
      <c r="H39" s="79"/>
      <c r="I39" s="79"/>
      <c r="J39" s="79"/>
      <c r="K39" s="79"/>
      <c r="L39" s="79"/>
      <c r="M39" s="79"/>
      <c r="N39" s="79"/>
      <c r="O39" s="79"/>
      <c r="P39" s="79"/>
      <c r="Q39" s="79"/>
      <c r="R39" s="80">
        <f>データ!AK13</f>
        <v>102.4</v>
      </c>
      <c r="S39" s="80"/>
      <c r="T39" s="80"/>
      <c r="U39" s="80"/>
      <c r="V39" s="80"/>
      <c r="W39" s="80"/>
      <c r="X39" s="80"/>
      <c r="Y39" s="80"/>
      <c r="Z39" s="80"/>
      <c r="AA39" s="80"/>
      <c r="AB39" s="80"/>
      <c r="AC39" s="80"/>
      <c r="AD39" s="80"/>
      <c r="AE39" s="80"/>
      <c r="AF39" s="80">
        <f>データ!AL13</f>
        <v>98.5</v>
      </c>
      <c r="AG39" s="80"/>
      <c r="AH39" s="80"/>
      <c r="AI39" s="80"/>
      <c r="AJ39" s="80"/>
      <c r="AK39" s="80"/>
      <c r="AL39" s="80"/>
      <c r="AM39" s="80"/>
      <c r="AN39" s="80"/>
      <c r="AO39" s="80"/>
      <c r="AP39" s="80"/>
      <c r="AQ39" s="80"/>
      <c r="AR39" s="80"/>
      <c r="AS39" s="80"/>
      <c r="AT39" s="80">
        <f>データ!AM13</f>
        <v>83.7</v>
      </c>
      <c r="AU39" s="80"/>
      <c r="AV39" s="80"/>
      <c r="AW39" s="80"/>
      <c r="AX39" s="80"/>
      <c r="AY39" s="80"/>
      <c r="AZ39" s="80"/>
      <c r="BA39" s="80"/>
      <c r="BB39" s="80"/>
      <c r="BC39" s="80"/>
      <c r="BD39" s="80"/>
      <c r="BE39" s="80"/>
      <c r="BF39" s="80"/>
      <c r="BG39" s="80"/>
      <c r="BH39" s="80">
        <f>データ!AN13</f>
        <v>89.7</v>
      </c>
      <c r="BI39" s="80"/>
      <c r="BJ39" s="80"/>
      <c r="BK39" s="80"/>
      <c r="BL39" s="80"/>
      <c r="BM39" s="80"/>
      <c r="BN39" s="80"/>
      <c r="BO39" s="80"/>
      <c r="BP39" s="80"/>
      <c r="BQ39" s="80"/>
      <c r="BR39" s="80"/>
      <c r="BS39" s="80"/>
      <c r="BT39" s="80"/>
      <c r="BU39" s="80"/>
      <c r="BV39" s="80">
        <f>データ!AO13</f>
        <v>96.8</v>
      </c>
      <c r="BW39" s="80"/>
      <c r="BX39" s="80"/>
      <c r="BY39" s="80"/>
      <c r="BZ39" s="80"/>
      <c r="CA39" s="80"/>
      <c r="CB39" s="80"/>
      <c r="CC39" s="80"/>
      <c r="CD39" s="80"/>
      <c r="CE39" s="80"/>
      <c r="CF39" s="80"/>
      <c r="CG39" s="80"/>
      <c r="CH39" s="80"/>
      <c r="CI39" s="80"/>
      <c r="CJ39" s="2"/>
      <c r="CK39" s="2"/>
      <c r="CL39" s="2"/>
      <c r="CM39" s="2"/>
      <c r="CN39" s="2"/>
      <c r="CO39" s="2"/>
      <c r="CP39" s="2"/>
      <c r="CQ39" s="2"/>
      <c r="CR39" s="2"/>
      <c r="CS39" s="2"/>
      <c r="CT39" s="79" t="s">
        <v>20</v>
      </c>
      <c r="CU39" s="79"/>
      <c r="CV39" s="79"/>
      <c r="CW39" s="79"/>
      <c r="CX39" s="79"/>
      <c r="CY39" s="79"/>
      <c r="CZ39" s="79"/>
      <c r="DA39" s="79"/>
      <c r="DB39" s="79"/>
      <c r="DC39" s="79"/>
      <c r="DD39" s="79"/>
      <c r="DE39" s="80">
        <f>データ!AV12</f>
        <v>93.2</v>
      </c>
      <c r="DF39" s="80"/>
      <c r="DG39" s="80"/>
      <c r="DH39" s="80"/>
      <c r="DI39" s="80"/>
      <c r="DJ39" s="80"/>
      <c r="DK39" s="80"/>
      <c r="DL39" s="80"/>
      <c r="DM39" s="80"/>
      <c r="DN39" s="80"/>
      <c r="DO39" s="80"/>
      <c r="DP39" s="80"/>
      <c r="DQ39" s="80"/>
      <c r="DR39" s="80"/>
      <c r="DS39" s="80">
        <f>データ!AW12</f>
        <v>89.9</v>
      </c>
      <c r="DT39" s="80"/>
      <c r="DU39" s="80"/>
      <c r="DV39" s="80"/>
      <c r="DW39" s="80"/>
      <c r="DX39" s="80"/>
      <c r="DY39" s="80"/>
      <c r="DZ39" s="80"/>
      <c r="EA39" s="80"/>
      <c r="EB39" s="80"/>
      <c r="EC39" s="80"/>
      <c r="ED39" s="80"/>
      <c r="EE39" s="80"/>
      <c r="EF39" s="80"/>
      <c r="EG39" s="80">
        <f>データ!AX12</f>
        <v>71.400000000000006</v>
      </c>
      <c r="EH39" s="80"/>
      <c r="EI39" s="80"/>
      <c r="EJ39" s="80"/>
      <c r="EK39" s="80"/>
      <c r="EL39" s="80"/>
      <c r="EM39" s="80"/>
      <c r="EN39" s="80"/>
      <c r="EO39" s="80"/>
      <c r="EP39" s="80"/>
      <c r="EQ39" s="80"/>
      <c r="ER39" s="80"/>
      <c r="ES39" s="80"/>
      <c r="ET39" s="80"/>
      <c r="EU39" s="80">
        <f>データ!AY12</f>
        <v>76.900000000000006</v>
      </c>
      <c r="EV39" s="80"/>
      <c r="EW39" s="80"/>
      <c r="EX39" s="80"/>
      <c r="EY39" s="80"/>
      <c r="EZ39" s="80"/>
      <c r="FA39" s="80"/>
      <c r="FB39" s="80"/>
      <c r="FC39" s="80"/>
      <c r="FD39" s="80"/>
      <c r="FE39" s="80"/>
      <c r="FF39" s="80"/>
      <c r="FG39" s="80"/>
      <c r="FH39" s="80"/>
      <c r="FI39" s="80">
        <f>データ!AZ12</f>
        <v>83.4</v>
      </c>
      <c r="FJ39" s="80"/>
      <c r="FK39" s="80"/>
      <c r="FL39" s="80"/>
      <c r="FM39" s="80"/>
      <c r="FN39" s="80"/>
      <c r="FO39" s="80"/>
      <c r="FP39" s="80"/>
      <c r="FQ39" s="80"/>
      <c r="FR39" s="80"/>
      <c r="FS39" s="80"/>
      <c r="FT39" s="80"/>
      <c r="FU39" s="80"/>
      <c r="FV39" s="80"/>
      <c r="FW39" s="2"/>
      <c r="FX39" s="2"/>
      <c r="FY39" s="2"/>
      <c r="FZ39" s="2"/>
      <c r="GA39" s="2"/>
      <c r="GB39" s="2"/>
      <c r="GC39" s="2"/>
      <c r="GD39" s="2"/>
      <c r="GE39" s="2"/>
      <c r="GF39" s="2"/>
      <c r="GG39" s="79" t="s">
        <v>20</v>
      </c>
      <c r="GH39" s="79"/>
      <c r="GI39" s="79"/>
      <c r="GJ39" s="79"/>
      <c r="GK39" s="79"/>
      <c r="GL39" s="79"/>
      <c r="GM39" s="79"/>
      <c r="GN39" s="79"/>
      <c r="GO39" s="79"/>
      <c r="GP39" s="79"/>
      <c r="GQ39" s="79"/>
      <c r="GR39" s="80">
        <f>データ!BG12</f>
        <v>155.30000000000001</v>
      </c>
      <c r="GS39" s="80"/>
      <c r="GT39" s="80"/>
      <c r="GU39" s="80"/>
      <c r="GV39" s="80"/>
      <c r="GW39" s="80"/>
      <c r="GX39" s="80"/>
      <c r="GY39" s="80"/>
      <c r="GZ39" s="80"/>
      <c r="HA39" s="80"/>
      <c r="HB39" s="80"/>
      <c r="HC39" s="80"/>
      <c r="HD39" s="80"/>
      <c r="HE39" s="80"/>
      <c r="HF39" s="80">
        <f>データ!BH12</f>
        <v>154.19999999999999</v>
      </c>
      <c r="HG39" s="80"/>
      <c r="HH39" s="80"/>
      <c r="HI39" s="80"/>
      <c r="HJ39" s="80"/>
      <c r="HK39" s="80"/>
      <c r="HL39" s="80"/>
      <c r="HM39" s="80"/>
      <c r="HN39" s="80"/>
      <c r="HO39" s="80"/>
      <c r="HP39" s="80"/>
      <c r="HQ39" s="80"/>
      <c r="HR39" s="80"/>
      <c r="HS39" s="80"/>
      <c r="HT39" s="80">
        <f>データ!BI12</f>
        <v>126.8</v>
      </c>
      <c r="HU39" s="80"/>
      <c r="HV39" s="80"/>
      <c r="HW39" s="80"/>
      <c r="HX39" s="80"/>
      <c r="HY39" s="80"/>
      <c r="HZ39" s="80"/>
      <c r="IA39" s="80"/>
      <c r="IB39" s="80"/>
      <c r="IC39" s="80"/>
      <c r="ID39" s="80"/>
      <c r="IE39" s="80"/>
      <c r="IF39" s="80"/>
      <c r="IG39" s="80"/>
      <c r="IH39" s="80">
        <f>データ!BJ12</f>
        <v>108.4</v>
      </c>
      <c r="II39" s="80"/>
      <c r="IJ39" s="80"/>
      <c r="IK39" s="80"/>
      <c r="IL39" s="80"/>
      <c r="IM39" s="80"/>
      <c r="IN39" s="80"/>
      <c r="IO39" s="80"/>
      <c r="IP39" s="80"/>
      <c r="IQ39" s="80"/>
      <c r="IR39" s="80"/>
      <c r="IS39" s="80"/>
      <c r="IT39" s="80"/>
      <c r="IU39" s="80"/>
      <c r="IV39" s="80">
        <f>データ!BK12</f>
        <v>107.1</v>
      </c>
      <c r="IW39" s="80"/>
      <c r="IX39" s="80"/>
      <c r="IY39" s="80"/>
      <c r="IZ39" s="80"/>
      <c r="JA39" s="80"/>
      <c r="JB39" s="80"/>
      <c r="JC39" s="80"/>
      <c r="JD39" s="80"/>
      <c r="JE39" s="80"/>
      <c r="JF39" s="80"/>
      <c r="JG39" s="80"/>
      <c r="JH39" s="80"/>
      <c r="JI39" s="80"/>
      <c r="JJ39" s="2"/>
      <c r="JK39" s="2"/>
      <c r="JL39" s="2"/>
      <c r="JM39" s="2"/>
      <c r="JN39" s="2"/>
      <c r="JO39" s="2"/>
      <c r="JP39" s="2"/>
      <c r="JQ39" s="2"/>
      <c r="JR39" s="2"/>
      <c r="JS39" s="2"/>
      <c r="JT39" s="79" t="s">
        <v>20</v>
      </c>
      <c r="JU39" s="79"/>
      <c r="JV39" s="79"/>
      <c r="JW39" s="79"/>
      <c r="JX39" s="79"/>
      <c r="JY39" s="79"/>
      <c r="JZ39" s="79"/>
      <c r="KA39" s="79"/>
      <c r="KB39" s="79"/>
      <c r="KC39" s="79"/>
      <c r="KD39" s="79"/>
      <c r="KE39" s="80">
        <f>データ!BR12</f>
        <v>34.799999999999997</v>
      </c>
      <c r="KF39" s="80"/>
      <c r="KG39" s="80"/>
      <c r="KH39" s="80"/>
      <c r="KI39" s="80"/>
      <c r="KJ39" s="80"/>
      <c r="KK39" s="80"/>
      <c r="KL39" s="80"/>
      <c r="KM39" s="80"/>
      <c r="KN39" s="80"/>
      <c r="KO39" s="80"/>
      <c r="KP39" s="80"/>
      <c r="KQ39" s="80"/>
      <c r="KR39" s="80"/>
      <c r="KS39" s="80">
        <f>データ!BS12</f>
        <v>35.1</v>
      </c>
      <c r="KT39" s="80"/>
      <c r="KU39" s="80"/>
      <c r="KV39" s="80"/>
      <c r="KW39" s="80"/>
      <c r="KX39" s="80"/>
      <c r="KY39" s="80"/>
      <c r="KZ39" s="80"/>
      <c r="LA39" s="80"/>
      <c r="LB39" s="80"/>
      <c r="LC39" s="80"/>
      <c r="LD39" s="80"/>
      <c r="LE39" s="80"/>
      <c r="LF39" s="80"/>
      <c r="LG39" s="80">
        <f>データ!BT12</f>
        <v>58.4</v>
      </c>
      <c r="LH39" s="80"/>
      <c r="LI39" s="80"/>
      <c r="LJ39" s="80"/>
      <c r="LK39" s="80"/>
      <c r="LL39" s="80"/>
      <c r="LM39" s="80"/>
      <c r="LN39" s="80"/>
      <c r="LO39" s="80"/>
      <c r="LP39" s="80"/>
      <c r="LQ39" s="80"/>
      <c r="LR39" s="80"/>
      <c r="LS39" s="80"/>
      <c r="LT39" s="80"/>
      <c r="LU39" s="80">
        <f>データ!BU12</f>
        <v>66.5</v>
      </c>
      <c r="LV39" s="80"/>
      <c r="LW39" s="80"/>
      <c r="LX39" s="80"/>
      <c r="LY39" s="80"/>
      <c r="LZ39" s="80"/>
      <c r="MA39" s="80"/>
      <c r="MB39" s="80"/>
      <c r="MC39" s="80"/>
      <c r="MD39" s="80"/>
      <c r="ME39" s="80"/>
      <c r="MF39" s="80"/>
      <c r="MG39" s="80"/>
      <c r="MH39" s="80"/>
      <c r="MI39" s="80">
        <f>データ!BV12</f>
        <v>64.7</v>
      </c>
      <c r="MJ39" s="80"/>
      <c r="MK39" s="80"/>
      <c r="ML39" s="80"/>
      <c r="MM39" s="80"/>
      <c r="MN39" s="80"/>
      <c r="MO39" s="80"/>
      <c r="MP39" s="80"/>
      <c r="MQ39" s="80"/>
      <c r="MR39" s="80"/>
      <c r="MS39" s="80"/>
      <c r="MT39" s="80"/>
      <c r="MU39" s="80"/>
      <c r="MV39" s="80"/>
      <c r="MW39" s="2"/>
      <c r="MX39" s="2"/>
      <c r="MY39" s="2"/>
      <c r="MZ39" s="2"/>
      <c r="NA39" s="2"/>
      <c r="NB39" s="2"/>
      <c r="NC39" s="26"/>
      <c r="ND39" s="2"/>
      <c r="NE39" s="92"/>
      <c r="NF39" s="93"/>
      <c r="NG39" s="93"/>
      <c r="NH39" s="93"/>
      <c r="NI39" s="93"/>
      <c r="NJ39" s="93"/>
      <c r="NK39" s="93"/>
      <c r="NL39" s="93"/>
      <c r="NM39" s="93"/>
      <c r="NN39" s="93"/>
      <c r="NO39" s="93"/>
      <c r="NP39" s="93"/>
      <c r="NQ39" s="93"/>
      <c r="NR39" s="93"/>
      <c r="NS39" s="94"/>
    </row>
    <row r="40" spans="1:383" ht="20.25" customHeight="1" x14ac:dyDescent="0.15">
      <c r="A40" s="2"/>
      <c r="B40" s="25"/>
      <c r="C40" s="1"/>
      <c r="D40" s="1"/>
      <c r="E40" s="1"/>
      <c r="F40" s="1"/>
      <c r="G40" s="1"/>
      <c r="H40" s="1"/>
      <c r="I40" s="1"/>
      <c r="J40" s="1"/>
      <c r="K40" s="1"/>
      <c r="L40" s="1"/>
      <c r="M40" s="1"/>
      <c r="N40" s="1"/>
      <c r="O40" s="1"/>
      <c r="P40" s="1"/>
      <c r="Q40" s="27"/>
      <c r="R40" s="1"/>
      <c r="S40" s="1"/>
      <c r="T40" s="1"/>
      <c r="U40" s="1"/>
      <c r="V40" s="1"/>
      <c r="W40" s="1"/>
      <c r="X40" s="1"/>
      <c r="Y40" s="1"/>
      <c r="Z40" s="1"/>
      <c r="AA40" s="1"/>
      <c r="AB40" s="1"/>
      <c r="AC40" s="1"/>
      <c r="AD40" s="1"/>
      <c r="AE40" s="1"/>
      <c r="AF40" s="27"/>
      <c r="AG40" s="1"/>
      <c r="AH40" s="1"/>
      <c r="AI40" s="1"/>
      <c r="AJ40" s="1"/>
      <c r="AK40" s="1"/>
      <c r="AL40" s="1"/>
      <c r="AM40" s="1"/>
      <c r="AN40" s="1"/>
      <c r="AO40" s="1"/>
      <c r="AP40" s="1"/>
      <c r="AQ40" s="1"/>
      <c r="AR40" s="1"/>
      <c r="AS40" s="1"/>
      <c r="AT40" s="1"/>
      <c r="AU40" s="27"/>
      <c r="AV40" s="1"/>
      <c r="AW40" s="1"/>
      <c r="AX40" s="1"/>
      <c r="AY40" s="1"/>
      <c r="AZ40" s="1"/>
      <c r="BA40" s="1"/>
      <c r="BB40" s="1"/>
      <c r="BC40" s="1"/>
      <c r="BD40" s="1"/>
      <c r="BE40" s="1"/>
      <c r="BF40" s="1"/>
      <c r="BG40" s="1"/>
      <c r="BH40" s="1"/>
      <c r="BI40" s="1"/>
      <c r="BJ40" s="2"/>
      <c r="BK40" s="2"/>
      <c r="BL40" s="1"/>
      <c r="BM40" s="1"/>
      <c r="BN40" s="1"/>
      <c r="BO40" s="1"/>
      <c r="BP40" s="1"/>
      <c r="BQ40" s="1"/>
      <c r="BR40" s="1"/>
      <c r="BS40" s="1"/>
      <c r="BT40" s="1"/>
      <c r="BU40" s="1"/>
      <c r="BV40" s="1"/>
      <c r="BW40" s="1"/>
      <c r="BX40" s="1"/>
      <c r="BY40" s="1"/>
      <c r="BZ40" s="27"/>
      <c r="CA40" s="1"/>
      <c r="CB40" s="1"/>
      <c r="CC40" s="1"/>
      <c r="CD40" s="1"/>
      <c r="CE40" s="1"/>
      <c r="CF40" s="1"/>
      <c r="CG40" s="1"/>
      <c r="CH40" s="1"/>
      <c r="CI40" s="1"/>
      <c r="CJ40" s="1"/>
      <c r="CK40" s="1"/>
      <c r="CL40" s="1"/>
      <c r="CM40" s="1"/>
      <c r="CN40" s="1"/>
      <c r="CO40" s="27"/>
      <c r="CP40" s="1"/>
      <c r="CQ40" s="1"/>
      <c r="CR40" s="1"/>
      <c r="CS40" s="1"/>
      <c r="CT40" s="1"/>
      <c r="CU40" s="1"/>
      <c r="CV40" s="1"/>
      <c r="CW40" s="1"/>
      <c r="CX40" s="1"/>
      <c r="CY40" s="1"/>
      <c r="CZ40" s="1"/>
      <c r="DA40" s="1"/>
      <c r="DB40" s="1"/>
      <c r="DC40" s="1"/>
      <c r="DD40" s="27"/>
      <c r="DE40" s="1"/>
      <c r="DF40" s="1"/>
      <c r="DG40" s="1"/>
      <c r="DH40" s="1"/>
      <c r="DI40" s="1"/>
      <c r="DJ40" s="1"/>
      <c r="DK40" s="1"/>
      <c r="DL40" s="1"/>
      <c r="DM40" s="1"/>
      <c r="DN40" s="1"/>
      <c r="DO40" s="1"/>
      <c r="DP40" s="1"/>
      <c r="DQ40" s="1"/>
      <c r="DR40" s="1"/>
      <c r="DS40" s="2"/>
      <c r="DT40" s="2"/>
      <c r="DU40" s="1"/>
      <c r="DV40" s="1"/>
      <c r="DW40" s="1"/>
      <c r="DX40" s="1"/>
      <c r="DY40" s="1"/>
      <c r="DZ40" s="1"/>
      <c r="EA40" s="1"/>
      <c r="EB40" s="1"/>
      <c r="EC40" s="1"/>
      <c r="ED40" s="1"/>
      <c r="EE40" s="1"/>
      <c r="EF40" s="1"/>
      <c r="EG40" s="1"/>
      <c r="EH40" s="1"/>
      <c r="EI40" s="27"/>
      <c r="EJ40" s="1"/>
      <c r="EK40" s="1"/>
      <c r="EL40" s="1"/>
      <c r="EM40" s="1"/>
      <c r="EN40" s="1"/>
      <c r="EO40" s="1"/>
      <c r="EP40" s="1"/>
      <c r="EQ40" s="1"/>
      <c r="ER40" s="1"/>
      <c r="ES40" s="1"/>
      <c r="ET40" s="1"/>
      <c r="EU40" s="1"/>
      <c r="EV40" s="1"/>
      <c r="EW40" s="1"/>
      <c r="EX40" s="27"/>
      <c r="EY40" s="1"/>
      <c r="EZ40" s="1"/>
      <c r="FA40" s="1"/>
      <c r="FB40" s="1"/>
      <c r="FC40" s="1"/>
      <c r="FD40" s="1"/>
      <c r="FE40" s="1"/>
      <c r="FF40" s="1"/>
      <c r="FG40" s="1"/>
      <c r="FH40" s="1"/>
      <c r="FI40" s="1"/>
      <c r="FJ40" s="1"/>
      <c r="FK40" s="1"/>
      <c r="FL40" s="1"/>
      <c r="FM40" s="27"/>
      <c r="FN40" s="1"/>
      <c r="FO40" s="1"/>
      <c r="FP40" s="1"/>
      <c r="FQ40" s="1"/>
      <c r="FR40" s="1"/>
      <c r="FS40" s="1"/>
      <c r="FT40" s="1"/>
      <c r="FU40" s="1"/>
      <c r="FV40" s="1"/>
      <c r="FW40" s="1"/>
      <c r="FX40" s="1"/>
      <c r="FY40" s="1"/>
      <c r="FZ40" s="1"/>
      <c r="GA40" s="1"/>
      <c r="GB40" s="2"/>
      <c r="GC40" s="2"/>
      <c r="GD40" s="1"/>
      <c r="GE40" s="1"/>
      <c r="GF40" s="1"/>
      <c r="GG40" s="1"/>
      <c r="GH40" s="1"/>
      <c r="GI40" s="1"/>
      <c r="GJ40" s="1"/>
      <c r="GK40" s="1"/>
      <c r="GL40" s="1"/>
      <c r="GM40" s="1"/>
      <c r="GN40" s="1"/>
      <c r="GO40" s="1"/>
      <c r="GP40" s="1"/>
      <c r="GQ40" s="1"/>
      <c r="GR40" s="27"/>
      <c r="GS40" s="1"/>
      <c r="GT40" s="1"/>
      <c r="GU40" s="1"/>
      <c r="GV40" s="1"/>
      <c r="GW40" s="1"/>
      <c r="GX40" s="1"/>
      <c r="GY40" s="1"/>
      <c r="GZ40" s="1"/>
      <c r="HA40" s="1"/>
      <c r="HB40" s="1"/>
      <c r="HC40" s="1"/>
      <c r="HD40" s="1"/>
      <c r="HE40" s="1"/>
      <c r="HF40" s="1"/>
      <c r="HG40" s="27"/>
      <c r="HH40" s="1"/>
      <c r="HI40" s="1"/>
      <c r="HJ40" s="1"/>
      <c r="HK40" s="1"/>
      <c r="HL40" s="1"/>
      <c r="HM40" s="1"/>
      <c r="HN40" s="1"/>
      <c r="HO40" s="1"/>
      <c r="HP40" s="1"/>
      <c r="HQ40" s="1"/>
      <c r="HR40" s="1"/>
      <c r="HS40" s="1"/>
      <c r="HT40" s="1"/>
      <c r="HU40" s="1"/>
      <c r="HV40" s="27"/>
      <c r="HW40" s="1"/>
      <c r="HX40" s="1"/>
      <c r="HY40" s="1"/>
      <c r="HZ40" s="1"/>
      <c r="IA40" s="1"/>
      <c r="IB40" s="1"/>
      <c r="IC40" s="1"/>
      <c r="ID40" s="1"/>
      <c r="IE40" s="1"/>
      <c r="IF40" s="1"/>
      <c r="IG40" s="1"/>
      <c r="IH40" s="1"/>
      <c r="II40" s="1"/>
      <c r="IJ40" s="1"/>
      <c r="IK40" s="2"/>
      <c r="IL40" s="2"/>
      <c r="IM40" s="1"/>
      <c r="IN40" s="1"/>
      <c r="IO40" s="1"/>
      <c r="IP40" s="1"/>
      <c r="IQ40" s="1"/>
      <c r="IR40" s="1"/>
      <c r="IS40" s="1"/>
      <c r="IT40" s="1"/>
      <c r="IU40" s="1"/>
      <c r="IV40" s="1"/>
      <c r="IW40" s="1"/>
      <c r="IX40" s="1"/>
      <c r="IY40" s="1"/>
      <c r="IZ40" s="1"/>
      <c r="JA40" s="27"/>
      <c r="JB40" s="1"/>
      <c r="JC40" s="1"/>
      <c r="JD40" s="1"/>
      <c r="JE40" s="1"/>
      <c r="JF40" s="1"/>
      <c r="JG40" s="1"/>
      <c r="JH40" s="1"/>
      <c r="JI40" s="1"/>
      <c r="JJ40" s="1"/>
      <c r="JK40" s="1"/>
      <c r="JL40" s="1"/>
      <c r="JM40" s="1"/>
      <c r="JN40" s="1"/>
      <c r="JO40" s="1"/>
      <c r="JP40" s="27"/>
      <c r="JQ40" s="1"/>
      <c r="JR40" s="1"/>
      <c r="JS40" s="1"/>
      <c r="JT40" s="1"/>
      <c r="JU40" s="1"/>
      <c r="JV40" s="1"/>
      <c r="JW40" s="1"/>
      <c r="JX40" s="1"/>
      <c r="JY40" s="1"/>
      <c r="JZ40" s="1"/>
      <c r="KA40" s="1"/>
      <c r="KB40" s="1"/>
      <c r="KC40" s="1"/>
      <c r="KD40" s="1"/>
      <c r="KE40" s="27"/>
      <c r="KF40" s="1"/>
      <c r="KG40" s="1"/>
      <c r="KH40" s="1"/>
      <c r="KI40" s="1"/>
      <c r="KJ40" s="1"/>
      <c r="KK40" s="1"/>
      <c r="KL40" s="1"/>
      <c r="KM40" s="1"/>
      <c r="KN40" s="1"/>
      <c r="KO40" s="1"/>
      <c r="KP40" s="1"/>
      <c r="KQ40" s="1"/>
      <c r="KR40" s="1"/>
      <c r="KS40" s="1"/>
      <c r="KT40" s="2"/>
      <c r="KU40" s="2"/>
      <c r="KV40" s="1"/>
      <c r="KW40" s="1"/>
      <c r="KX40" s="1"/>
      <c r="KY40" s="1"/>
      <c r="KZ40" s="1"/>
      <c r="LA40" s="1"/>
      <c r="LB40" s="1"/>
      <c r="LC40" s="1"/>
      <c r="LD40" s="1"/>
      <c r="LE40" s="1"/>
      <c r="LF40" s="1"/>
      <c r="LG40" s="1"/>
      <c r="LH40" s="1"/>
      <c r="LI40" s="1"/>
      <c r="LJ40" s="27"/>
      <c r="LK40" s="1"/>
      <c r="LL40" s="1"/>
      <c r="LM40" s="1"/>
      <c r="LN40" s="1"/>
      <c r="LO40" s="1"/>
      <c r="LP40" s="1"/>
      <c r="LQ40" s="1"/>
      <c r="LR40" s="1"/>
      <c r="LS40" s="1"/>
      <c r="LT40" s="1"/>
      <c r="LU40" s="1"/>
      <c r="LV40" s="1"/>
      <c r="LW40" s="1"/>
      <c r="LX40" s="1"/>
      <c r="LY40" s="27"/>
      <c r="LZ40" s="1"/>
      <c r="MA40" s="1"/>
      <c r="MB40" s="1"/>
      <c r="MC40" s="1"/>
      <c r="MD40" s="1"/>
      <c r="ME40" s="1"/>
      <c r="MF40" s="1"/>
      <c r="MG40" s="1"/>
      <c r="MH40" s="1"/>
      <c r="MI40" s="1"/>
      <c r="MJ40" s="1"/>
      <c r="MK40" s="1"/>
      <c r="ML40" s="1"/>
      <c r="MM40" s="1"/>
      <c r="MN40" s="27"/>
      <c r="MO40" s="1"/>
      <c r="MP40" s="1"/>
      <c r="MQ40" s="1"/>
      <c r="MR40" s="1"/>
      <c r="MS40" s="1"/>
      <c r="MT40" s="1"/>
      <c r="MU40" s="1"/>
      <c r="MV40" s="1"/>
      <c r="MW40" s="1"/>
      <c r="MX40" s="1"/>
      <c r="MY40" s="1"/>
      <c r="MZ40" s="1"/>
      <c r="NA40" s="1"/>
      <c r="NB40" s="1"/>
      <c r="NC40" s="26"/>
      <c r="ND40" s="2"/>
      <c r="NE40" s="92"/>
      <c r="NF40" s="93"/>
      <c r="NG40" s="93"/>
      <c r="NH40" s="93"/>
      <c r="NI40" s="93"/>
      <c r="NJ40" s="93"/>
      <c r="NK40" s="93"/>
      <c r="NL40" s="93"/>
      <c r="NM40" s="93"/>
      <c r="NN40" s="93"/>
      <c r="NO40" s="93"/>
      <c r="NP40" s="93"/>
      <c r="NQ40" s="93"/>
      <c r="NR40" s="93"/>
      <c r="NS40" s="94"/>
    </row>
    <row r="41" spans="1:383" ht="13.5" customHeight="1" x14ac:dyDescent="0.15">
      <c r="A41" s="2"/>
      <c r="B41" s="25"/>
      <c r="C41" s="1"/>
      <c r="D41" s="1"/>
      <c r="E41" s="1"/>
      <c r="F41" s="1"/>
      <c r="G41" s="1"/>
      <c r="H41" s="1"/>
      <c r="I41" s="1"/>
      <c r="J41" s="1"/>
      <c r="K41" s="1"/>
      <c r="L41" s="1"/>
      <c r="M41" s="1"/>
      <c r="N41" s="1"/>
      <c r="O41" s="1"/>
      <c r="P41" s="1"/>
      <c r="Q41" s="27"/>
      <c r="R41" s="1"/>
      <c r="S41" s="1"/>
      <c r="T41" s="1"/>
      <c r="U41" s="1"/>
      <c r="V41" s="1"/>
      <c r="W41" s="1"/>
      <c r="X41" s="1"/>
      <c r="Y41" s="1"/>
      <c r="Z41" s="1"/>
      <c r="AA41" s="1"/>
      <c r="AB41" s="1"/>
      <c r="AC41" s="1"/>
      <c r="AD41" s="1"/>
      <c r="AE41" s="1"/>
      <c r="AF41" s="27"/>
      <c r="AG41" s="1"/>
      <c r="AH41" s="1"/>
      <c r="AI41" s="1"/>
      <c r="AJ41" s="1"/>
      <c r="AK41" s="1"/>
      <c r="AL41" s="1"/>
      <c r="AM41" s="1"/>
      <c r="AN41" s="1"/>
      <c r="AO41" s="1"/>
      <c r="AP41" s="1"/>
      <c r="AQ41" s="1"/>
      <c r="AR41" s="1"/>
      <c r="AS41" s="1"/>
      <c r="AT41" s="1"/>
      <c r="AU41" s="27"/>
      <c r="AV41" s="1"/>
      <c r="AW41" s="1"/>
      <c r="AX41" s="1"/>
      <c r="AY41" s="1"/>
      <c r="AZ41" s="1"/>
      <c r="BA41" s="1"/>
      <c r="BB41" s="1"/>
      <c r="BC41" s="1"/>
      <c r="BD41" s="1"/>
      <c r="BE41" s="1"/>
      <c r="BF41" s="1"/>
      <c r="BG41" s="1"/>
      <c r="BH41" s="1"/>
      <c r="BI41" s="1"/>
      <c r="BJ41" s="2"/>
      <c r="BK41" s="2"/>
      <c r="BL41" s="1"/>
      <c r="BM41" s="1"/>
      <c r="BN41" s="1"/>
      <c r="BO41" s="1"/>
      <c r="BP41" s="1"/>
      <c r="BQ41" s="1"/>
      <c r="BR41" s="1"/>
      <c r="BS41" s="1"/>
      <c r="BT41" s="1"/>
      <c r="BU41" s="1"/>
      <c r="BV41" s="1"/>
      <c r="BW41" s="1"/>
      <c r="BX41" s="1"/>
      <c r="BY41" s="1"/>
      <c r="BZ41" s="27"/>
      <c r="CA41" s="1"/>
      <c r="CB41" s="1"/>
      <c r="CC41" s="1"/>
      <c r="CD41" s="1"/>
      <c r="CE41" s="1"/>
      <c r="CF41" s="1"/>
      <c r="CG41" s="1"/>
      <c r="CH41" s="1"/>
      <c r="CI41" s="1"/>
      <c r="CJ41" s="1"/>
      <c r="CK41" s="1"/>
      <c r="CL41" s="1"/>
      <c r="CM41" s="1"/>
      <c r="CN41" s="1"/>
      <c r="CO41" s="27"/>
      <c r="CP41" s="1"/>
      <c r="CQ41" s="1"/>
      <c r="CR41" s="1"/>
      <c r="CS41" s="1"/>
      <c r="CT41" s="1"/>
      <c r="CU41" s="1"/>
      <c r="CV41" s="1"/>
      <c r="CW41" s="1"/>
      <c r="CX41" s="1"/>
      <c r="CY41" s="1"/>
      <c r="CZ41" s="1"/>
      <c r="DA41" s="1"/>
      <c r="DB41" s="1"/>
      <c r="DC41" s="1"/>
      <c r="DD41" s="27"/>
      <c r="DE41" s="1"/>
      <c r="DF41" s="1"/>
      <c r="DG41" s="1"/>
      <c r="DH41" s="1"/>
      <c r="DI41" s="1"/>
      <c r="DJ41" s="1"/>
      <c r="DK41" s="1"/>
      <c r="DL41" s="1"/>
      <c r="DM41" s="1"/>
      <c r="DN41" s="1"/>
      <c r="DO41" s="1"/>
      <c r="DP41" s="1"/>
      <c r="DQ41" s="1"/>
      <c r="DR41" s="1"/>
      <c r="DS41" s="2"/>
      <c r="DT41" s="2"/>
      <c r="DU41" s="1"/>
      <c r="DV41" s="1"/>
      <c r="DW41" s="1"/>
      <c r="DX41" s="1"/>
      <c r="DY41" s="1"/>
      <c r="DZ41" s="1"/>
      <c r="EA41" s="1"/>
      <c r="EB41" s="1"/>
      <c r="EC41" s="1"/>
      <c r="ED41" s="1"/>
      <c r="EE41" s="1"/>
      <c r="EF41" s="1"/>
      <c r="EG41" s="1"/>
      <c r="EH41" s="1"/>
      <c r="EI41" s="27"/>
      <c r="EJ41" s="1"/>
      <c r="EK41" s="1"/>
      <c r="EL41" s="1"/>
      <c r="EM41" s="1"/>
      <c r="EN41" s="1"/>
      <c r="EO41" s="1"/>
      <c r="EP41" s="1"/>
      <c r="EQ41" s="1"/>
      <c r="ER41" s="1"/>
      <c r="ES41" s="1"/>
      <c r="ET41" s="1"/>
      <c r="EU41" s="1"/>
      <c r="EV41" s="1"/>
      <c r="EW41" s="1"/>
      <c r="EX41" s="27"/>
      <c r="EY41" s="1"/>
      <c r="EZ41" s="1"/>
      <c r="FA41" s="1"/>
      <c r="FB41" s="1"/>
      <c r="FC41" s="1"/>
      <c r="FD41" s="1"/>
      <c r="FE41" s="1"/>
      <c r="FF41" s="1"/>
      <c r="FG41" s="1"/>
      <c r="FH41" s="1"/>
      <c r="FI41" s="1"/>
      <c r="FJ41" s="1"/>
      <c r="FK41" s="1"/>
      <c r="FL41" s="1"/>
      <c r="FM41" s="27"/>
      <c r="FN41" s="1"/>
      <c r="FO41" s="1"/>
      <c r="FP41" s="1"/>
      <c r="FQ41" s="1"/>
      <c r="FR41" s="1"/>
      <c r="FS41" s="1"/>
      <c r="FT41" s="1"/>
      <c r="FU41" s="1"/>
      <c r="FV41" s="1"/>
      <c r="FW41" s="1"/>
      <c r="FX41" s="1"/>
      <c r="FY41" s="1"/>
      <c r="FZ41" s="1"/>
      <c r="GA41" s="1"/>
      <c r="GB41" s="2"/>
      <c r="GC41" s="2"/>
      <c r="GD41" s="1"/>
      <c r="GE41" s="1"/>
      <c r="GF41" s="1"/>
      <c r="GG41" s="1"/>
      <c r="GH41" s="1"/>
      <c r="GI41" s="1"/>
      <c r="GJ41" s="1"/>
      <c r="GK41" s="1"/>
      <c r="GL41" s="1"/>
      <c r="GM41" s="1"/>
      <c r="GN41" s="1"/>
      <c r="GO41" s="1"/>
      <c r="GP41" s="1"/>
      <c r="GQ41" s="1"/>
      <c r="GR41" s="27"/>
      <c r="GS41" s="1"/>
      <c r="GT41" s="1"/>
      <c r="GU41" s="1"/>
      <c r="GV41" s="1"/>
      <c r="GW41" s="1"/>
      <c r="GX41" s="1"/>
      <c r="GY41" s="1"/>
      <c r="GZ41" s="1"/>
      <c r="HA41" s="1"/>
      <c r="HB41" s="1"/>
      <c r="HC41" s="1"/>
      <c r="HD41" s="1"/>
      <c r="HE41" s="1"/>
      <c r="HF41" s="1"/>
      <c r="HG41" s="27"/>
      <c r="HH41" s="1"/>
      <c r="HI41" s="1"/>
      <c r="HJ41" s="1"/>
      <c r="HK41" s="1"/>
      <c r="HL41" s="1"/>
      <c r="HM41" s="1"/>
      <c r="HN41" s="1"/>
      <c r="HO41" s="1"/>
      <c r="HP41" s="1"/>
      <c r="HQ41" s="1"/>
      <c r="HR41" s="1"/>
      <c r="HS41" s="1"/>
      <c r="HT41" s="1"/>
      <c r="HU41" s="1"/>
      <c r="HV41" s="27"/>
      <c r="HW41" s="1"/>
      <c r="HX41" s="1"/>
      <c r="HY41" s="1"/>
      <c r="HZ41" s="1"/>
      <c r="IA41" s="1"/>
      <c r="IB41" s="1"/>
      <c r="IC41" s="1"/>
      <c r="ID41" s="1"/>
      <c r="IE41" s="1"/>
      <c r="IF41" s="1"/>
      <c r="IG41" s="1"/>
      <c r="IH41" s="1"/>
      <c r="II41" s="1"/>
      <c r="IJ41" s="1"/>
      <c r="IK41" s="2"/>
      <c r="IL41" s="2"/>
      <c r="IM41" s="1"/>
      <c r="IN41" s="1"/>
      <c r="IO41" s="1"/>
      <c r="IP41" s="1"/>
      <c r="IQ41" s="1"/>
      <c r="IR41" s="1"/>
      <c r="IS41" s="1"/>
      <c r="IT41" s="1"/>
      <c r="IU41" s="1"/>
      <c r="IV41" s="1"/>
      <c r="IW41" s="1"/>
      <c r="IX41" s="1"/>
      <c r="IY41" s="1"/>
      <c r="IZ41" s="1"/>
      <c r="JA41" s="27"/>
      <c r="JB41" s="1"/>
      <c r="JC41" s="1"/>
      <c r="JD41" s="1"/>
      <c r="JE41" s="1"/>
      <c r="JF41" s="1"/>
      <c r="JG41" s="1"/>
      <c r="JH41" s="1"/>
      <c r="JI41" s="1"/>
      <c r="JJ41" s="1"/>
      <c r="JK41" s="1"/>
      <c r="JL41" s="1"/>
      <c r="JM41" s="1"/>
      <c r="JN41" s="1"/>
      <c r="JO41" s="1"/>
      <c r="JP41" s="27"/>
      <c r="JQ41" s="1"/>
      <c r="JR41" s="1"/>
      <c r="JS41" s="1"/>
      <c r="JT41" s="1"/>
      <c r="JU41" s="1"/>
      <c r="JV41" s="1"/>
      <c r="JW41" s="1"/>
      <c r="JX41" s="1"/>
      <c r="JY41" s="1"/>
      <c r="JZ41" s="1"/>
      <c r="KA41" s="1"/>
      <c r="KB41" s="1"/>
      <c r="KC41" s="1"/>
      <c r="KD41" s="1"/>
      <c r="KE41" s="27"/>
      <c r="KF41" s="1"/>
      <c r="KG41" s="1"/>
      <c r="KH41" s="1"/>
      <c r="KI41" s="1"/>
      <c r="KJ41" s="1"/>
      <c r="KK41" s="1"/>
      <c r="KL41" s="1"/>
      <c r="KM41" s="1"/>
      <c r="KN41" s="1"/>
      <c r="KO41" s="1"/>
      <c r="KP41" s="1"/>
      <c r="KQ41" s="1"/>
      <c r="KR41" s="1"/>
      <c r="KS41" s="1"/>
      <c r="KT41" s="2"/>
      <c r="KU41" s="2"/>
      <c r="KV41" s="1"/>
      <c r="KW41" s="1"/>
      <c r="KX41" s="1"/>
      <c r="KY41" s="1"/>
      <c r="KZ41" s="1"/>
      <c r="LA41" s="1"/>
      <c r="LB41" s="1"/>
      <c r="LC41" s="1"/>
      <c r="LD41" s="1"/>
      <c r="LE41" s="1"/>
      <c r="LF41" s="1"/>
      <c r="LG41" s="1"/>
      <c r="LH41" s="1"/>
      <c r="LI41" s="1"/>
      <c r="LJ41" s="27"/>
      <c r="LK41" s="1"/>
      <c r="LL41" s="1"/>
      <c r="LM41" s="1"/>
      <c r="LN41" s="1"/>
      <c r="LO41" s="1"/>
      <c r="LP41" s="1"/>
      <c r="LQ41" s="1"/>
      <c r="LR41" s="1"/>
      <c r="LS41" s="1"/>
      <c r="LT41" s="1"/>
      <c r="LU41" s="1"/>
      <c r="LV41" s="1"/>
      <c r="LW41" s="1"/>
      <c r="LX41" s="1"/>
      <c r="LY41" s="27"/>
      <c r="LZ41" s="1"/>
      <c r="MA41" s="1"/>
      <c r="MB41" s="1"/>
      <c r="MC41" s="1"/>
      <c r="MD41" s="1"/>
      <c r="ME41" s="1"/>
      <c r="MF41" s="1"/>
      <c r="MG41" s="1"/>
      <c r="MH41" s="1"/>
      <c r="MI41" s="1"/>
      <c r="MJ41" s="1"/>
      <c r="MK41" s="1"/>
      <c r="ML41" s="1"/>
      <c r="MM41" s="1"/>
      <c r="MN41" s="27"/>
      <c r="MO41" s="1"/>
      <c r="MP41" s="1"/>
      <c r="MQ41" s="1"/>
      <c r="MR41" s="1"/>
      <c r="MS41" s="1"/>
      <c r="MT41" s="1"/>
      <c r="MU41" s="1"/>
      <c r="MV41" s="1"/>
      <c r="MW41" s="1"/>
      <c r="MX41" s="1"/>
      <c r="MY41" s="1"/>
      <c r="MZ41" s="1"/>
      <c r="NA41" s="1"/>
      <c r="NB41" s="1"/>
      <c r="NC41" s="26"/>
      <c r="ND41" s="2"/>
      <c r="NE41" s="92"/>
      <c r="NF41" s="93"/>
      <c r="NG41" s="93"/>
      <c r="NH41" s="93"/>
      <c r="NI41" s="93"/>
      <c r="NJ41" s="93"/>
      <c r="NK41" s="93"/>
      <c r="NL41" s="93"/>
      <c r="NM41" s="93"/>
      <c r="NN41" s="93"/>
      <c r="NO41" s="93"/>
      <c r="NP41" s="93"/>
      <c r="NQ41" s="93"/>
      <c r="NR41" s="93"/>
      <c r="NS41" s="94"/>
    </row>
    <row r="42" spans="1:383" ht="13.5" customHeight="1" x14ac:dyDescent="0.15">
      <c r="A42" s="2"/>
      <c r="B42" s="25"/>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2"/>
      <c r="NC42" s="26"/>
      <c r="ND42" s="2"/>
      <c r="NE42" s="92"/>
      <c r="NF42" s="93"/>
      <c r="NG42" s="93"/>
      <c r="NH42" s="93"/>
      <c r="NI42" s="93"/>
      <c r="NJ42" s="93"/>
      <c r="NK42" s="93"/>
      <c r="NL42" s="93"/>
      <c r="NM42" s="93"/>
      <c r="NN42" s="93"/>
      <c r="NO42" s="93"/>
      <c r="NP42" s="93"/>
      <c r="NQ42" s="93"/>
      <c r="NR42" s="93"/>
      <c r="NS42" s="94"/>
    </row>
    <row r="43" spans="1:383" ht="13.5" customHeight="1" x14ac:dyDescent="0.15">
      <c r="A43" s="2"/>
      <c r="B43" s="25"/>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6"/>
      <c r="ND43" s="2"/>
      <c r="NE43" s="92"/>
      <c r="NF43" s="93"/>
      <c r="NG43" s="93"/>
      <c r="NH43" s="93"/>
      <c r="NI43" s="93"/>
      <c r="NJ43" s="93"/>
      <c r="NK43" s="93"/>
      <c r="NL43" s="93"/>
      <c r="NM43" s="93"/>
      <c r="NN43" s="93"/>
      <c r="NO43" s="93"/>
      <c r="NP43" s="93"/>
      <c r="NQ43" s="93"/>
      <c r="NR43" s="93"/>
      <c r="NS43" s="94"/>
    </row>
    <row r="44" spans="1:383" ht="13.5" customHeight="1" x14ac:dyDescent="0.15">
      <c r="A44" s="2"/>
      <c r="B44" s="25"/>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6"/>
      <c r="ND44" s="2"/>
      <c r="NE44" s="92"/>
      <c r="NF44" s="93"/>
      <c r="NG44" s="93"/>
      <c r="NH44" s="93"/>
      <c r="NI44" s="93"/>
      <c r="NJ44" s="93"/>
      <c r="NK44" s="93"/>
      <c r="NL44" s="93"/>
      <c r="NM44" s="93"/>
      <c r="NN44" s="93"/>
      <c r="NO44" s="93"/>
      <c r="NP44" s="93"/>
      <c r="NQ44" s="93"/>
      <c r="NR44" s="93"/>
      <c r="NS44" s="94"/>
    </row>
    <row r="45" spans="1:383" ht="13.5" customHeight="1" x14ac:dyDescent="0.15">
      <c r="A45" s="2"/>
      <c r="B45" s="25"/>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6"/>
      <c r="ND45" s="2"/>
      <c r="NE45" s="92"/>
      <c r="NF45" s="93"/>
      <c r="NG45" s="93"/>
      <c r="NH45" s="93"/>
      <c r="NI45" s="93"/>
      <c r="NJ45" s="93"/>
      <c r="NK45" s="93"/>
      <c r="NL45" s="93"/>
      <c r="NM45" s="93"/>
      <c r="NN45" s="93"/>
      <c r="NO45" s="93"/>
      <c r="NP45" s="93"/>
      <c r="NQ45" s="93"/>
      <c r="NR45" s="93"/>
      <c r="NS45" s="94"/>
    </row>
    <row r="46" spans="1:383" ht="13.5" customHeight="1" x14ac:dyDescent="0.15">
      <c r="A46" s="2"/>
      <c r="B46" s="25"/>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6"/>
      <c r="ND46" s="2"/>
      <c r="NE46" s="92"/>
      <c r="NF46" s="93"/>
      <c r="NG46" s="93"/>
      <c r="NH46" s="93"/>
      <c r="NI46" s="93"/>
      <c r="NJ46" s="93"/>
      <c r="NK46" s="93"/>
      <c r="NL46" s="93"/>
      <c r="NM46" s="93"/>
      <c r="NN46" s="93"/>
      <c r="NO46" s="93"/>
      <c r="NP46" s="93"/>
      <c r="NQ46" s="93"/>
      <c r="NR46" s="93"/>
      <c r="NS46" s="94"/>
    </row>
    <row r="47" spans="1:383" ht="13.5" customHeight="1" x14ac:dyDescent="0.15">
      <c r="A47" s="2"/>
      <c r="B47" s="25"/>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6"/>
      <c r="ND47" s="2"/>
      <c r="NE47" s="92"/>
      <c r="NF47" s="93"/>
      <c r="NG47" s="93"/>
      <c r="NH47" s="93"/>
      <c r="NI47" s="93"/>
      <c r="NJ47" s="93"/>
      <c r="NK47" s="93"/>
      <c r="NL47" s="93"/>
      <c r="NM47" s="93"/>
      <c r="NN47" s="93"/>
      <c r="NO47" s="93"/>
      <c r="NP47" s="93"/>
      <c r="NQ47" s="93"/>
      <c r="NR47" s="93"/>
      <c r="NS47" s="94"/>
    </row>
    <row r="48" spans="1:383" ht="13.5" customHeight="1" x14ac:dyDescent="0.15">
      <c r="A48" s="2"/>
      <c r="B48" s="25"/>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6"/>
      <c r="ND48" s="2"/>
      <c r="NE48" s="92"/>
      <c r="NF48" s="93"/>
      <c r="NG48" s="93"/>
      <c r="NH48" s="93"/>
      <c r="NI48" s="93"/>
      <c r="NJ48" s="93"/>
      <c r="NK48" s="93"/>
      <c r="NL48" s="93"/>
      <c r="NM48" s="93"/>
      <c r="NN48" s="93"/>
      <c r="NO48" s="93"/>
      <c r="NP48" s="93"/>
      <c r="NQ48" s="93"/>
      <c r="NR48" s="93"/>
      <c r="NS48" s="94"/>
    </row>
    <row r="49" spans="1:383" ht="13.5" customHeight="1" x14ac:dyDescent="0.15">
      <c r="A49" s="2"/>
      <c r="B49" s="25"/>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6"/>
      <c r="ND49" s="2"/>
      <c r="NE49" s="92"/>
      <c r="NF49" s="93"/>
      <c r="NG49" s="93"/>
      <c r="NH49" s="93"/>
      <c r="NI49" s="93"/>
      <c r="NJ49" s="93"/>
      <c r="NK49" s="93"/>
      <c r="NL49" s="93"/>
      <c r="NM49" s="93"/>
      <c r="NN49" s="93"/>
      <c r="NO49" s="93"/>
      <c r="NP49" s="93"/>
      <c r="NQ49" s="93"/>
      <c r="NR49" s="93"/>
      <c r="NS49" s="94"/>
    </row>
    <row r="50" spans="1:383" ht="13.5" customHeight="1" x14ac:dyDescent="0.15">
      <c r="A50" s="2"/>
      <c r="B50" s="25"/>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6"/>
      <c r="ND50" s="2"/>
      <c r="NE50" s="92"/>
      <c r="NF50" s="93"/>
      <c r="NG50" s="93"/>
      <c r="NH50" s="93"/>
      <c r="NI50" s="93"/>
      <c r="NJ50" s="93"/>
      <c r="NK50" s="93"/>
      <c r="NL50" s="93"/>
      <c r="NM50" s="93"/>
      <c r="NN50" s="93"/>
      <c r="NO50" s="93"/>
      <c r="NP50" s="93"/>
      <c r="NQ50" s="93"/>
      <c r="NR50" s="93"/>
      <c r="NS50" s="94"/>
    </row>
    <row r="51" spans="1:383" ht="13.15" customHeight="1" x14ac:dyDescent="0.15">
      <c r="A51" s="2"/>
      <c r="B51" s="25"/>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6"/>
      <c r="ND51" s="2"/>
      <c r="NE51" s="92"/>
      <c r="NF51" s="93"/>
      <c r="NG51" s="93"/>
      <c r="NH51" s="93"/>
      <c r="NI51" s="93"/>
      <c r="NJ51" s="93"/>
      <c r="NK51" s="93"/>
      <c r="NL51" s="93"/>
      <c r="NM51" s="93"/>
      <c r="NN51" s="93"/>
      <c r="NO51" s="93"/>
      <c r="NP51" s="93"/>
      <c r="NQ51" s="93"/>
      <c r="NR51" s="93"/>
      <c r="NS51" s="94"/>
    </row>
    <row r="52" spans="1:383" ht="31.15" customHeight="1" x14ac:dyDescent="0.15">
      <c r="A52" s="2"/>
      <c r="B52" s="25"/>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6"/>
      <c r="ND52" s="2"/>
      <c r="NE52" s="95"/>
      <c r="NF52" s="96"/>
      <c r="NG52" s="96"/>
      <c r="NH52" s="96"/>
      <c r="NI52" s="96"/>
      <c r="NJ52" s="96"/>
      <c r="NK52" s="96"/>
      <c r="NL52" s="96"/>
      <c r="NM52" s="96"/>
      <c r="NN52" s="96"/>
      <c r="NO52" s="96"/>
      <c r="NP52" s="96"/>
      <c r="NQ52" s="96"/>
      <c r="NR52" s="96"/>
      <c r="NS52" s="97"/>
    </row>
    <row r="53" spans="1:383" ht="13.15" customHeight="1" x14ac:dyDescent="0.15">
      <c r="A53" s="2"/>
      <c r="B53" s="25"/>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
      <c r="BK53" s="2"/>
      <c r="BL53" s="2"/>
      <c r="BM53" s="2"/>
      <c r="BN53" s="2"/>
      <c r="BO53" s="2"/>
      <c r="BP53" s="2"/>
      <c r="BQ53" s="2"/>
      <c r="BR53" s="2"/>
      <c r="BS53" s="2"/>
      <c r="BT53" s="2"/>
      <c r="BU53" s="2"/>
      <c r="BV53" s="2"/>
      <c r="BW53" s="2"/>
      <c r="BX53" s="2"/>
      <c r="BY53" s="2"/>
      <c r="BZ53" s="2"/>
      <c r="CA53" s="2"/>
      <c r="CB53" s="2"/>
      <c r="CC53" s="2"/>
      <c r="CD53" s="2"/>
      <c r="CE53" s="2"/>
      <c r="CF53" s="2"/>
      <c r="CG53" s="2"/>
      <c r="CH53" s="2"/>
      <c r="CI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6"/>
      <c r="ND53" s="2"/>
      <c r="NE53" s="86" t="s">
        <v>21</v>
      </c>
      <c r="NF53" s="87"/>
      <c r="NG53" s="87"/>
      <c r="NH53" s="87"/>
      <c r="NI53" s="87"/>
      <c r="NJ53" s="87"/>
      <c r="NK53" s="87"/>
      <c r="NL53" s="87"/>
      <c r="NM53" s="87"/>
      <c r="NN53" s="87"/>
      <c r="NO53" s="87"/>
      <c r="NP53" s="87"/>
      <c r="NQ53" s="87"/>
      <c r="NR53" s="87"/>
      <c r="NS53" s="88"/>
    </row>
    <row r="54" spans="1:383" ht="13.5" customHeight="1" x14ac:dyDescent="0.15">
      <c r="A54" s="2"/>
      <c r="B54" s="25"/>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2"/>
      <c r="NC54" s="26"/>
      <c r="ND54" s="2"/>
      <c r="NE54" s="89"/>
      <c r="NF54" s="90"/>
      <c r="NG54" s="90"/>
      <c r="NH54" s="90"/>
      <c r="NI54" s="90"/>
      <c r="NJ54" s="90"/>
      <c r="NK54" s="90"/>
      <c r="NL54" s="90"/>
      <c r="NM54" s="90"/>
      <c r="NN54" s="90"/>
      <c r="NO54" s="90"/>
      <c r="NP54" s="90"/>
      <c r="NQ54" s="90"/>
      <c r="NR54" s="90"/>
      <c r="NS54" s="91"/>
    </row>
    <row r="55" spans="1:383" ht="13.5" customHeight="1" x14ac:dyDescent="0.15">
      <c r="A55" s="2"/>
      <c r="B55" s="25"/>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
      <c r="BK55" s="2"/>
      <c r="BL55" s="2"/>
      <c r="BM55" s="2"/>
      <c r="BN55" s="2"/>
      <c r="BO55" s="2"/>
      <c r="BP55" s="2"/>
      <c r="BQ55" s="2"/>
      <c r="BR55" s="2"/>
      <c r="BS55" s="2"/>
      <c r="BT55" s="2"/>
      <c r="BU55" s="2"/>
      <c r="BV55" s="2"/>
      <c r="BW55" s="2"/>
      <c r="BX55" s="2"/>
      <c r="BY55" s="2"/>
      <c r="BZ55" s="2"/>
      <c r="CA55" s="2"/>
      <c r="CB55" s="2"/>
      <c r="CC55" s="2"/>
      <c r="CD55" s="2"/>
      <c r="CE55" s="2"/>
      <c r="CF55" s="2"/>
      <c r="CG55" s="2"/>
      <c r="CH55" s="2"/>
      <c r="CI55" s="2"/>
      <c r="CJ55" s="2"/>
      <c r="CK55" s="2"/>
      <c r="CL55" s="2"/>
      <c r="CM55" s="2"/>
      <c r="CN55" s="2"/>
      <c r="CO55" s="2"/>
      <c r="CP55" s="2"/>
      <c r="CQ55" s="2"/>
      <c r="CR55" s="2"/>
      <c r="CS55" s="2"/>
      <c r="CT55" s="2"/>
      <c r="CU55" s="2"/>
      <c r="CV55" s="2"/>
      <c r="CW55" s="2"/>
      <c r="CX55" s="2"/>
      <c r="CY55" s="2"/>
      <c r="CZ55" s="2"/>
      <c r="DA55" s="2"/>
      <c r="DB55" s="2"/>
      <c r="DC55" s="2"/>
      <c r="DD55" s="2"/>
      <c r="DE55" s="2"/>
      <c r="DF55" s="2"/>
      <c r="DG55" s="2"/>
      <c r="DH55" s="2"/>
      <c r="DI55" s="2"/>
      <c r="DJ55" s="2"/>
      <c r="DK55" s="2"/>
      <c r="DL55" s="2"/>
      <c r="DM55" s="2"/>
      <c r="DN55" s="2"/>
      <c r="DO55" s="2"/>
      <c r="DP55" s="2"/>
      <c r="DQ55" s="2"/>
      <c r="DR55" s="2"/>
      <c r="DS55" s="2"/>
      <c r="DT55" s="2"/>
      <c r="DU55" s="2"/>
      <c r="DV55" s="2"/>
      <c r="DW55" s="2"/>
      <c r="DX55" s="2"/>
      <c r="DY55" s="2"/>
      <c r="DZ55" s="2"/>
      <c r="EA55" s="2"/>
      <c r="EB55" s="2"/>
      <c r="EC55" s="2"/>
      <c r="ED55" s="2"/>
      <c r="EE55" s="2"/>
      <c r="EF55" s="2"/>
      <c r="EG55" s="2"/>
      <c r="EH55" s="2"/>
      <c r="EI55" s="2"/>
      <c r="EJ55" s="2"/>
      <c r="EK55" s="2"/>
      <c r="EL55" s="2"/>
      <c r="EM55" s="2"/>
      <c r="EN55" s="2"/>
      <c r="EO55" s="2"/>
      <c r="EP55" s="2"/>
      <c r="EQ55" s="2"/>
      <c r="ER55" s="2"/>
      <c r="ES55" s="2"/>
      <c r="ET55" s="2"/>
      <c r="EU55" s="2"/>
      <c r="EV55" s="2"/>
      <c r="EW55" s="2"/>
      <c r="EX55" s="2"/>
      <c r="EY55" s="2"/>
      <c r="EZ55" s="2"/>
      <c r="FA55" s="2"/>
      <c r="FB55" s="2"/>
      <c r="FC55" s="2"/>
      <c r="FD55" s="2"/>
      <c r="FE55" s="2"/>
      <c r="FF55" s="2"/>
      <c r="FG55" s="2"/>
      <c r="FH55" s="2"/>
      <c r="FI55" s="2"/>
      <c r="FJ55" s="2"/>
      <c r="FK55" s="2"/>
      <c r="FL55" s="2"/>
      <c r="FM55" s="2"/>
      <c r="FN55" s="2"/>
      <c r="FO55" s="2"/>
      <c r="FP55" s="2"/>
      <c r="FQ55" s="2"/>
      <c r="FR55" s="2"/>
      <c r="FS55" s="2"/>
      <c r="FT55" s="2"/>
      <c r="FU55" s="2"/>
      <c r="FV55" s="2"/>
      <c r="FW55" s="2"/>
      <c r="FX55" s="2"/>
      <c r="FY55" s="2"/>
      <c r="FZ55" s="2"/>
      <c r="GA55" s="2"/>
      <c r="GB55" s="2"/>
      <c r="GC55" s="2"/>
      <c r="GD55" s="2"/>
      <c r="GE55" s="2"/>
      <c r="GF55" s="2"/>
      <c r="GG55" s="2"/>
      <c r="GH55" s="2"/>
      <c r="GI55" s="2"/>
      <c r="GJ55" s="2"/>
      <c r="GK55" s="2"/>
      <c r="GL55" s="2"/>
      <c r="GM55" s="2"/>
      <c r="GN55" s="2"/>
      <c r="GO55" s="2"/>
      <c r="GP55" s="2"/>
      <c r="GQ55" s="2"/>
      <c r="GR55" s="2"/>
      <c r="GS55" s="2"/>
      <c r="GT55" s="2"/>
      <c r="GU55" s="2"/>
      <c r="GV55" s="2"/>
      <c r="GW55" s="2"/>
      <c r="GX55" s="2"/>
      <c r="GY55" s="2"/>
      <c r="GZ55" s="2"/>
      <c r="HA55" s="2"/>
      <c r="HB55" s="2"/>
      <c r="HC55" s="2"/>
      <c r="HD55" s="2"/>
      <c r="HE55" s="2"/>
      <c r="HF55" s="2"/>
      <c r="HG55" s="2"/>
      <c r="HH55" s="2"/>
      <c r="HI55" s="2"/>
      <c r="HJ55" s="2"/>
      <c r="HK55" s="2"/>
      <c r="HL55" s="2"/>
      <c r="HM55" s="2"/>
      <c r="HN55" s="2"/>
      <c r="HO55" s="2"/>
      <c r="HP55" s="2"/>
      <c r="HQ55" s="2"/>
      <c r="HR55" s="2"/>
      <c r="HS55" s="2"/>
      <c r="HT55" s="2"/>
      <c r="HU55" s="2"/>
      <c r="HV55" s="2"/>
      <c r="HW55" s="2"/>
      <c r="HX55" s="2"/>
      <c r="HY55" s="2"/>
      <c r="HZ55" s="2"/>
      <c r="IA55" s="2"/>
      <c r="IB55" s="2"/>
      <c r="IC55" s="2"/>
      <c r="ID55" s="2"/>
      <c r="IE55" s="2"/>
      <c r="IF55" s="2"/>
      <c r="IG55" s="2"/>
      <c r="IH55" s="2"/>
      <c r="II55" s="2"/>
      <c r="IJ55" s="2"/>
      <c r="IK55" s="2"/>
      <c r="IL55" s="2"/>
      <c r="IM55" s="2"/>
      <c r="IN55" s="2"/>
      <c r="IO55" s="2"/>
      <c r="IP55" s="2"/>
      <c r="IQ55" s="2"/>
      <c r="IR55" s="2"/>
      <c r="IS55" s="2"/>
      <c r="IT55" s="2"/>
      <c r="IU55" s="2"/>
      <c r="IV55" s="2"/>
      <c r="IW55" s="2"/>
      <c r="IX55" s="2"/>
      <c r="IY55" s="2"/>
      <c r="IZ55" s="2"/>
      <c r="JA55" s="2"/>
      <c r="JB55" s="2"/>
      <c r="JC55" s="2"/>
      <c r="JD55" s="2"/>
      <c r="JE55" s="2"/>
      <c r="JF55" s="2"/>
      <c r="JG55" s="2"/>
      <c r="JH55" s="2"/>
      <c r="JI55" s="2"/>
      <c r="JJ55" s="2"/>
      <c r="JK55" s="2"/>
      <c r="JL55" s="2"/>
      <c r="JM55" s="2"/>
      <c r="JN55" s="2"/>
      <c r="JO55" s="2"/>
      <c r="JP55" s="2"/>
      <c r="JQ55" s="2"/>
      <c r="JR55" s="2"/>
      <c r="JS55" s="2"/>
      <c r="JT55" s="2"/>
      <c r="JU55" s="2"/>
      <c r="JV55" s="2"/>
      <c r="JW55" s="2"/>
      <c r="JX55" s="2"/>
      <c r="JY55" s="2"/>
      <c r="JZ55" s="2"/>
      <c r="KA55" s="2"/>
      <c r="KB55" s="2"/>
      <c r="KC55" s="2"/>
      <c r="KD55" s="2"/>
      <c r="KE55" s="2"/>
      <c r="KF55" s="2"/>
      <c r="KG55" s="2"/>
      <c r="KH55" s="2"/>
      <c r="KI55" s="2"/>
      <c r="KJ55" s="2"/>
      <c r="KK55" s="2"/>
      <c r="KL55" s="2"/>
      <c r="KM55" s="2"/>
      <c r="KN55" s="2"/>
      <c r="KO55" s="2"/>
      <c r="KP55" s="2"/>
      <c r="KQ55" s="2"/>
      <c r="KR55" s="2"/>
      <c r="KS55" s="2"/>
      <c r="KT55" s="2"/>
      <c r="KU55" s="2"/>
      <c r="KV55" s="2"/>
      <c r="KW55" s="2"/>
      <c r="KX55" s="2"/>
      <c r="KY55" s="2"/>
      <c r="KZ55" s="2"/>
      <c r="LA55" s="2"/>
      <c r="LB55" s="2"/>
      <c r="LC55" s="2"/>
      <c r="LD55" s="2"/>
      <c r="LE55" s="2"/>
      <c r="LF55" s="2"/>
      <c r="LG55" s="2"/>
      <c r="LH55" s="2"/>
      <c r="LI55" s="2"/>
      <c r="LJ55" s="2"/>
      <c r="LK55" s="2"/>
      <c r="LL55" s="2"/>
      <c r="LM55" s="2"/>
      <c r="LN55" s="2"/>
      <c r="LO55" s="2"/>
      <c r="LP55" s="2"/>
      <c r="LQ55" s="2"/>
      <c r="LR55" s="2"/>
      <c r="LS55" s="2"/>
      <c r="LT55" s="2"/>
      <c r="LU55" s="2"/>
      <c r="LV55" s="2"/>
      <c r="LW55" s="2"/>
      <c r="LX55" s="2"/>
      <c r="LY55" s="2"/>
      <c r="LZ55" s="2"/>
      <c r="MA55" s="2"/>
      <c r="MB55" s="2"/>
      <c r="MC55" s="2"/>
      <c r="MD55" s="2"/>
      <c r="ME55" s="2"/>
      <c r="MF55" s="2"/>
      <c r="MG55" s="2"/>
      <c r="MH55" s="2"/>
      <c r="MI55" s="2"/>
      <c r="MJ55" s="2"/>
      <c r="MK55" s="2"/>
      <c r="ML55" s="2"/>
      <c r="MM55" s="2"/>
      <c r="MN55" s="2"/>
      <c r="MO55" s="2"/>
      <c r="MP55" s="2"/>
      <c r="MQ55" s="2"/>
      <c r="MR55" s="2"/>
      <c r="MS55" s="2"/>
      <c r="MT55" s="2"/>
      <c r="MU55" s="2"/>
      <c r="MV55" s="2"/>
      <c r="MW55" s="2"/>
      <c r="MX55" s="2"/>
      <c r="MY55" s="2"/>
      <c r="MZ55" s="2"/>
      <c r="NA55" s="2"/>
      <c r="NB55" s="2"/>
      <c r="NC55" s="26"/>
      <c r="ND55" s="2"/>
      <c r="NE55" s="92" t="s">
        <v>137</v>
      </c>
      <c r="NF55" s="93"/>
      <c r="NG55" s="93"/>
      <c r="NH55" s="93"/>
      <c r="NI55" s="93"/>
      <c r="NJ55" s="93"/>
      <c r="NK55" s="93"/>
      <c r="NL55" s="93"/>
      <c r="NM55" s="93"/>
      <c r="NN55" s="93"/>
      <c r="NO55" s="93"/>
      <c r="NP55" s="93"/>
      <c r="NQ55" s="93"/>
      <c r="NR55" s="93"/>
      <c r="NS55" s="94"/>
    </row>
    <row r="56" spans="1:383" ht="13.5" customHeight="1" x14ac:dyDescent="0.15">
      <c r="A56" s="2"/>
      <c r="B56" s="25"/>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c r="BA56" s="2"/>
      <c r="BB56" s="2"/>
      <c r="BC56" s="2"/>
      <c r="BD56" s="2"/>
      <c r="BE56" s="2"/>
      <c r="BF56" s="2"/>
      <c r="BG56" s="2"/>
      <c r="BH56" s="2"/>
      <c r="BI56" s="2"/>
      <c r="BJ56" s="2"/>
      <c r="BK56" s="2"/>
      <c r="BL56" s="2"/>
      <c r="BM56" s="2"/>
      <c r="BN56" s="2"/>
      <c r="BO56" s="2"/>
      <c r="BP56" s="2"/>
      <c r="BQ56" s="2"/>
      <c r="BR56" s="2"/>
      <c r="BS56" s="2"/>
      <c r="BT56" s="2"/>
      <c r="BU56" s="2"/>
      <c r="BV56" s="2"/>
      <c r="BW56" s="2"/>
      <c r="BX56" s="2"/>
      <c r="BY56" s="2"/>
      <c r="BZ56" s="2"/>
      <c r="CA56" s="2"/>
      <c r="CB56" s="2"/>
      <c r="CC56" s="2"/>
      <c r="CD56" s="2"/>
      <c r="CE56" s="2"/>
      <c r="CF56" s="2"/>
      <c r="CG56" s="2"/>
      <c r="CH56" s="2"/>
      <c r="CI56" s="2"/>
      <c r="CJ56" s="2"/>
      <c r="CK56" s="2"/>
      <c r="CL56" s="2"/>
      <c r="CM56" s="2"/>
      <c r="CN56" s="2"/>
      <c r="CO56" s="2"/>
      <c r="CP56" s="2"/>
      <c r="CQ56" s="2"/>
      <c r="CR56" s="2"/>
      <c r="CS56" s="2"/>
      <c r="CT56" s="2"/>
      <c r="CU56" s="2"/>
      <c r="CV56" s="2"/>
      <c r="CW56" s="2"/>
      <c r="CX56" s="2"/>
      <c r="CY56" s="2"/>
      <c r="CZ56" s="2"/>
      <c r="DA56" s="2"/>
      <c r="DB56" s="2"/>
      <c r="DC56" s="2"/>
      <c r="DD56" s="2"/>
      <c r="DE56" s="2"/>
      <c r="DF56" s="2"/>
      <c r="DG56" s="2"/>
      <c r="DH56" s="2"/>
      <c r="DI56" s="2"/>
      <c r="DJ56" s="2"/>
      <c r="DK56" s="2"/>
      <c r="DL56" s="2"/>
      <c r="DM56" s="2"/>
      <c r="DN56" s="2"/>
      <c r="DO56" s="2"/>
      <c r="DP56" s="2"/>
      <c r="DQ56" s="2"/>
      <c r="DR56" s="2"/>
      <c r="DS56" s="2"/>
      <c r="DT56" s="2"/>
      <c r="DU56" s="2"/>
      <c r="DV56" s="2"/>
      <c r="DW56" s="2"/>
      <c r="DX56" s="2"/>
      <c r="DY56" s="2"/>
      <c r="DZ56" s="2"/>
      <c r="EA56" s="2"/>
      <c r="EB56" s="2"/>
      <c r="EC56" s="2"/>
      <c r="ED56" s="2"/>
      <c r="EE56" s="2"/>
      <c r="EF56" s="2"/>
      <c r="EG56" s="2"/>
      <c r="EH56" s="2"/>
      <c r="EI56" s="2"/>
      <c r="EJ56" s="2"/>
      <c r="EK56" s="2"/>
      <c r="EL56" s="2"/>
      <c r="EM56" s="2"/>
      <c r="EN56" s="2"/>
      <c r="EO56" s="2"/>
      <c r="EP56" s="2"/>
      <c r="EQ56" s="2"/>
      <c r="ER56" s="2"/>
      <c r="ES56" s="2"/>
      <c r="ET56" s="2"/>
      <c r="EU56" s="2"/>
      <c r="EV56" s="2"/>
      <c r="EW56" s="2"/>
      <c r="EX56" s="2"/>
      <c r="EY56" s="2"/>
      <c r="EZ56" s="2"/>
      <c r="FA56" s="2"/>
      <c r="FB56" s="2"/>
      <c r="FC56" s="2"/>
      <c r="FD56" s="2"/>
      <c r="FE56" s="2"/>
      <c r="FF56" s="2"/>
      <c r="FG56" s="2"/>
      <c r="FH56" s="2"/>
      <c r="FI56" s="2"/>
      <c r="FJ56" s="2"/>
      <c r="FK56" s="2"/>
      <c r="FL56" s="2"/>
      <c r="FM56" s="2"/>
      <c r="FN56" s="2"/>
      <c r="FO56" s="2"/>
      <c r="FP56" s="2"/>
      <c r="FQ56" s="2"/>
      <c r="FR56" s="2"/>
      <c r="FS56" s="2"/>
      <c r="FT56" s="2"/>
      <c r="FU56" s="2"/>
      <c r="FV56" s="2"/>
      <c r="FW56" s="2"/>
      <c r="FX56" s="2"/>
      <c r="FY56" s="2"/>
      <c r="FZ56" s="2"/>
      <c r="GA56" s="2"/>
      <c r="GB56" s="2"/>
      <c r="GC56" s="2"/>
      <c r="GD56" s="2"/>
      <c r="GE56" s="2"/>
      <c r="GF56" s="2"/>
      <c r="GG56" s="2"/>
      <c r="GH56" s="2"/>
      <c r="GI56" s="2"/>
      <c r="GJ56" s="2"/>
      <c r="GK56" s="2"/>
      <c r="GL56" s="2"/>
      <c r="GM56" s="2"/>
      <c r="GN56" s="2"/>
      <c r="GO56" s="2"/>
      <c r="GP56" s="2"/>
      <c r="GQ56" s="2"/>
      <c r="GR56" s="2"/>
      <c r="GS56" s="2"/>
      <c r="GT56" s="2"/>
      <c r="GU56" s="2"/>
      <c r="GV56" s="2"/>
      <c r="GW56" s="2"/>
      <c r="GX56" s="2"/>
      <c r="GY56" s="2"/>
      <c r="GZ56" s="2"/>
      <c r="HA56" s="2"/>
      <c r="HB56" s="2"/>
      <c r="HC56" s="2"/>
      <c r="HD56" s="2"/>
      <c r="HE56" s="2"/>
      <c r="HF56" s="2"/>
      <c r="HG56" s="2"/>
      <c r="HH56" s="2"/>
      <c r="HI56" s="2"/>
      <c r="HJ56" s="2"/>
      <c r="HK56" s="2"/>
      <c r="HL56" s="2"/>
      <c r="HM56" s="2"/>
      <c r="HN56" s="2"/>
      <c r="HO56" s="2"/>
      <c r="HP56" s="2"/>
      <c r="HQ56" s="2"/>
      <c r="HR56" s="2"/>
      <c r="HS56" s="2"/>
      <c r="HT56" s="2"/>
      <c r="HU56" s="2"/>
      <c r="HV56" s="2"/>
      <c r="HW56" s="2"/>
      <c r="HX56" s="2"/>
      <c r="HY56" s="2"/>
      <c r="HZ56" s="2"/>
      <c r="IA56" s="2"/>
      <c r="IB56" s="2"/>
      <c r="IC56" s="2"/>
      <c r="ID56" s="2"/>
      <c r="IE56" s="2"/>
      <c r="IF56" s="2"/>
      <c r="IG56" s="2"/>
      <c r="IH56" s="2"/>
      <c r="II56" s="2"/>
      <c r="IJ56" s="2"/>
      <c r="IK56" s="2"/>
      <c r="IL56" s="2"/>
      <c r="IM56" s="2"/>
      <c r="IN56" s="2"/>
      <c r="IO56" s="2"/>
      <c r="IP56" s="2"/>
      <c r="IQ56" s="2"/>
      <c r="IR56" s="2"/>
      <c r="IS56" s="2"/>
      <c r="IT56" s="2"/>
      <c r="IU56" s="2"/>
      <c r="IV56" s="2"/>
      <c r="IW56" s="2"/>
      <c r="IX56" s="2"/>
      <c r="IY56" s="2"/>
      <c r="IZ56" s="2"/>
      <c r="JA56" s="2"/>
      <c r="JB56" s="2"/>
      <c r="JC56" s="2"/>
      <c r="JD56" s="2"/>
      <c r="JE56" s="2"/>
      <c r="JF56" s="2"/>
      <c r="JG56" s="2"/>
      <c r="JH56" s="2"/>
      <c r="JI56" s="2"/>
      <c r="JJ56" s="2"/>
      <c r="JK56" s="2"/>
      <c r="JL56" s="2"/>
      <c r="JM56" s="2"/>
      <c r="JN56" s="2"/>
      <c r="JO56" s="2"/>
      <c r="JP56" s="2"/>
      <c r="JQ56" s="2"/>
      <c r="JR56" s="2"/>
      <c r="JS56" s="2"/>
      <c r="JT56" s="2"/>
      <c r="JU56" s="2"/>
      <c r="JV56" s="2"/>
      <c r="JW56" s="2"/>
      <c r="JX56" s="2"/>
      <c r="JY56" s="2"/>
      <c r="JZ56" s="2"/>
      <c r="KA56" s="2"/>
      <c r="KB56" s="2"/>
      <c r="KC56" s="2"/>
      <c r="KD56" s="2"/>
      <c r="KE56" s="2"/>
      <c r="KF56" s="2"/>
      <c r="KG56" s="2"/>
      <c r="KH56" s="2"/>
      <c r="KI56" s="2"/>
      <c r="KJ56" s="2"/>
      <c r="KK56" s="2"/>
      <c r="KL56" s="2"/>
      <c r="KM56" s="2"/>
      <c r="KN56" s="2"/>
      <c r="KO56" s="2"/>
      <c r="KP56" s="2"/>
      <c r="KQ56" s="2"/>
      <c r="KR56" s="2"/>
      <c r="KS56" s="2"/>
      <c r="KT56" s="2"/>
      <c r="KU56" s="2"/>
      <c r="KV56" s="2"/>
      <c r="KW56" s="2"/>
      <c r="KX56" s="2"/>
      <c r="KY56" s="2"/>
      <c r="KZ56" s="2"/>
      <c r="LA56" s="2"/>
      <c r="LB56" s="2"/>
      <c r="LC56" s="2"/>
      <c r="LD56" s="2"/>
      <c r="LE56" s="2"/>
      <c r="LF56" s="2"/>
      <c r="LG56" s="2"/>
      <c r="LH56" s="2"/>
      <c r="LI56" s="2"/>
      <c r="LJ56" s="2"/>
      <c r="LK56" s="2"/>
      <c r="LL56" s="2"/>
      <c r="LM56" s="2"/>
      <c r="LN56" s="2"/>
      <c r="LO56" s="2"/>
      <c r="LP56" s="2"/>
      <c r="LQ56" s="2"/>
      <c r="LR56" s="2"/>
      <c r="LS56" s="2"/>
      <c r="LT56" s="2"/>
      <c r="LU56" s="2"/>
      <c r="LV56" s="2"/>
      <c r="LW56" s="2"/>
      <c r="LX56" s="2"/>
      <c r="LY56" s="2"/>
      <c r="LZ56" s="2"/>
      <c r="MA56" s="2"/>
      <c r="MB56" s="2"/>
      <c r="MC56" s="2"/>
      <c r="MD56" s="2"/>
      <c r="ME56" s="2"/>
      <c r="MF56" s="2"/>
      <c r="MG56" s="2"/>
      <c r="MH56" s="2"/>
      <c r="MI56" s="2"/>
      <c r="MJ56" s="2"/>
      <c r="MK56" s="2"/>
      <c r="ML56" s="2"/>
      <c r="MM56" s="2"/>
      <c r="MN56" s="2"/>
      <c r="MO56" s="2"/>
      <c r="MP56" s="2"/>
      <c r="MQ56" s="2"/>
      <c r="MR56" s="2"/>
      <c r="MS56" s="2"/>
      <c r="MT56" s="2"/>
      <c r="MU56" s="2"/>
      <c r="MV56" s="2"/>
      <c r="MW56" s="2"/>
      <c r="MX56" s="2"/>
      <c r="MY56" s="2"/>
      <c r="MZ56" s="2"/>
      <c r="NA56" s="2"/>
      <c r="NB56" s="2"/>
      <c r="NC56" s="26"/>
      <c r="ND56" s="2"/>
      <c r="NE56" s="92"/>
      <c r="NF56" s="93"/>
      <c r="NG56" s="93"/>
      <c r="NH56" s="93"/>
      <c r="NI56" s="93"/>
      <c r="NJ56" s="93"/>
      <c r="NK56" s="93"/>
      <c r="NL56" s="93"/>
      <c r="NM56" s="93"/>
      <c r="NN56" s="93"/>
      <c r="NO56" s="93"/>
      <c r="NP56" s="93"/>
      <c r="NQ56" s="93"/>
      <c r="NR56" s="93"/>
      <c r="NS56" s="94"/>
    </row>
    <row r="57" spans="1:383" ht="13.5" customHeight="1" x14ac:dyDescent="0.15">
      <c r="A57" s="2"/>
      <c r="B57" s="25"/>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6"/>
      <c r="ND57" s="2"/>
      <c r="NE57" s="92"/>
      <c r="NF57" s="93"/>
      <c r="NG57" s="93"/>
      <c r="NH57" s="93"/>
      <c r="NI57" s="93"/>
      <c r="NJ57" s="93"/>
      <c r="NK57" s="93"/>
      <c r="NL57" s="93"/>
      <c r="NM57" s="93"/>
      <c r="NN57" s="93"/>
      <c r="NO57" s="93"/>
      <c r="NP57" s="93"/>
      <c r="NQ57" s="93"/>
      <c r="NR57" s="93"/>
      <c r="NS57" s="94"/>
    </row>
    <row r="58" spans="1:383" ht="13.5" customHeight="1" x14ac:dyDescent="0.15">
      <c r="A58" s="2"/>
      <c r="B58" s="25"/>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
      <c r="NA58" s="2"/>
      <c r="NB58" s="2"/>
      <c r="NC58" s="26"/>
      <c r="ND58" s="2"/>
      <c r="NE58" s="92"/>
      <c r="NF58" s="93"/>
      <c r="NG58" s="93"/>
      <c r="NH58" s="93"/>
      <c r="NI58" s="93"/>
      <c r="NJ58" s="93"/>
      <c r="NK58" s="93"/>
      <c r="NL58" s="93"/>
      <c r="NM58" s="93"/>
      <c r="NN58" s="93"/>
      <c r="NO58" s="93"/>
      <c r="NP58" s="93"/>
      <c r="NQ58" s="93"/>
      <c r="NR58" s="93"/>
      <c r="NS58" s="94"/>
    </row>
    <row r="59" spans="1:383" ht="13.5" customHeight="1" x14ac:dyDescent="0.15">
      <c r="A59" s="2"/>
      <c r="B59" s="25"/>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S59" s="2"/>
      <c r="BT59" s="2"/>
      <c r="BU59" s="2"/>
      <c r="BV59" s="2"/>
      <c r="BW59" s="2"/>
      <c r="BX59" s="2"/>
      <c r="BY59" s="2"/>
      <c r="BZ59" s="2"/>
      <c r="CA59" s="2"/>
      <c r="CB59" s="2"/>
      <c r="CC59" s="2"/>
      <c r="CD59" s="2"/>
      <c r="CE59" s="2"/>
      <c r="CF59" s="2"/>
      <c r="CG59" s="2"/>
      <c r="CH59" s="2"/>
      <c r="CI59" s="2"/>
      <c r="CJ59" s="2"/>
      <c r="CK59" s="2"/>
      <c r="CL59" s="2"/>
      <c r="CM59" s="2"/>
      <c r="CN59" s="2"/>
      <c r="CO59" s="2"/>
      <c r="CP59" s="2"/>
      <c r="CQ59" s="2"/>
      <c r="CR59" s="2"/>
      <c r="CS59" s="2"/>
      <c r="CT59" s="2"/>
      <c r="CU59" s="2"/>
      <c r="CV59" s="2"/>
      <c r="CW59" s="2"/>
      <c r="CX59" s="2"/>
      <c r="CY59" s="2"/>
      <c r="CZ59" s="2"/>
      <c r="DA59" s="2"/>
      <c r="DB59" s="2"/>
      <c r="DC59" s="2"/>
      <c r="DD59" s="2"/>
      <c r="DE59" s="2"/>
      <c r="DF59" s="2"/>
      <c r="DG59" s="2"/>
      <c r="DH59" s="2"/>
      <c r="DI59" s="2"/>
      <c r="DJ59" s="2"/>
      <c r="DK59" s="2"/>
      <c r="DL59" s="2"/>
      <c r="DM59" s="2"/>
      <c r="DN59" s="2"/>
      <c r="DO59" s="2"/>
      <c r="DP59" s="2"/>
      <c r="DQ59" s="2"/>
      <c r="DR59" s="2"/>
      <c r="DS59" s="2"/>
      <c r="DT59" s="2"/>
      <c r="DU59" s="2"/>
      <c r="DV59" s="2"/>
      <c r="DW59" s="2"/>
      <c r="DX59" s="2"/>
      <c r="DY59" s="2"/>
      <c r="DZ59" s="2"/>
      <c r="EA59" s="2"/>
      <c r="EB59" s="2"/>
      <c r="EC59" s="2"/>
      <c r="ED59" s="2"/>
      <c r="EE59" s="2"/>
      <c r="EF59" s="2"/>
      <c r="EG59" s="2"/>
      <c r="EH59" s="2"/>
      <c r="EI59" s="2"/>
      <c r="EJ59" s="2"/>
      <c r="EK59" s="2"/>
      <c r="EL59" s="2"/>
      <c r="EM59" s="2"/>
      <c r="EN59" s="2"/>
      <c r="EO59" s="2"/>
      <c r="EP59" s="2"/>
      <c r="EQ59" s="2"/>
      <c r="ER59" s="2"/>
      <c r="ES59" s="2"/>
      <c r="ET59" s="2"/>
      <c r="EU59" s="2"/>
      <c r="EV59" s="2"/>
      <c r="EW59" s="2"/>
      <c r="EX59" s="2"/>
      <c r="EY59" s="2"/>
      <c r="EZ59" s="2"/>
      <c r="FA59" s="2"/>
      <c r="FB59" s="2"/>
      <c r="FC59" s="2"/>
      <c r="FD59" s="2"/>
      <c r="FE59" s="2"/>
      <c r="FF59" s="2"/>
      <c r="FG59" s="2"/>
      <c r="FH59" s="2"/>
      <c r="FI59" s="2"/>
      <c r="FJ59" s="2"/>
      <c r="FK59" s="2"/>
      <c r="FL59" s="2"/>
      <c r="FM59" s="2"/>
      <c r="FN59" s="2"/>
      <c r="FO59" s="2"/>
      <c r="FP59" s="2"/>
      <c r="FQ59" s="2"/>
      <c r="FR59" s="2"/>
      <c r="FS59" s="2"/>
      <c r="FT59" s="2"/>
      <c r="FU59" s="2"/>
      <c r="FV59" s="2"/>
      <c r="FW59" s="2"/>
      <c r="FX59" s="2"/>
      <c r="FY59" s="2"/>
      <c r="FZ59" s="2"/>
      <c r="GA59" s="2"/>
      <c r="GB59" s="2"/>
      <c r="GC59" s="2"/>
      <c r="GD59" s="2"/>
      <c r="GE59" s="2"/>
      <c r="GF59" s="2"/>
      <c r="GG59" s="2"/>
      <c r="GH59" s="2"/>
      <c r="GI59" s="2"/>
      <c r="GJ59" s="2"/>
      <c r="GK59" s="2"/>
      <c r="GL59" s="2"/>
      <c r="GM59" s="2"/>
      <c r="GN59" s="2"/>
      <c r="GO59" s="2"/>
      <c r="GP59" s="2"/>
      <c r="GQ59" s="2"/>
      <c r="GR59" s="2"/>
      <c r="GS59" s="2"/>
      <c r="GT59" s="2"/>
      <c r="GU59" s="2"/>
      <c r="GV59" s="2"/>
      <c r="GW59" s="2"/>
      <c r="GX59" s="2"/>
      <c r="GY59" s="2"/>
      <c r="GZ59" s="2"/>
      <c r="HA59" s="2"/>
      <c r="HB59" s="2"/>
      <c r="HC59" s="2"/>
      <c r="HD59" s="2"/>
      <c r="HE59" s="2"/>
      <c r="HF59" s="2"/>
      <c r="HG59" s="2"/>
      <c r="HH59" s="2"/>
      <c r="HI59" s="2"/>
      <c r="HJ59" s="2"/>
      <c r="HK59" s="2"/>
      <c r="HL59" s="2"/>
      <c r="HM59" s="2"/>
      <c r="HN59" s="2"/>
      <c r="HO59" s="2"/>
      <c r="HP59" s="2"/>
      <c r="HQ59" s="2"/>
      <c r="HR59" s="2"/>
      <c r="HS59" s="2"/>
      <c r="HT59" s="2"/>
      <c r="HU59" s="2"/>
      <c r="HV59" s="2"/>
      <c r="HW59" s="2"/>
      <c r="HX59" s="2"/>
      <c r="HY59" s="2"/>
      <c r="HZ59" s="2"/>
      <c r="IA59" s="2"/>
      <c r="IB59" s="2"/>
      <c r="IC59" s="2"/>
      <c r="ID59" s="2"/>
      <c r="IE59" s="2"/>
      <c r="IF59" s="2"/>
      <c r="IG59" s="2"/>
      <c r="IH59" s="2"/>
      <c r="II59" s="2"/>
      <c r="IJ59" s="2"/>
      <c r="IK59" s="2"/>
      <c r="IL59" s="2"/>
      <c r="IM59" s="2"/>
      <c r="IN59" s="2"/>
      <c r="IO59" s="2"/>
      <c r="IP59" s="2"/>
      <c r="IQ59" s="2"/>
      <c r="IR59" s="2"/>
      <c r="IS59" s="2"/>
      <c r="IT59" s="2"/>
      <c r="IU59" s="2"/>
      <c r="IV59" s="2"/>
      <c r="IW59" s="2"/>
      <c r="IX59" s="2"/>
      <c r="IY59" s="2"/>
      <c r="IZ59" s="2"/>
      <c r="JA59" s="2"/>
      <c r="JB59" s="2"/>
      <c r="JC59" s="2"/>
      <c r="JD59" s="2"/>
      <c r="JE59" s="2"/>
      <c r="JF59" s="2"/>
      <c r="JG59" s="2"/>
      <c r="JH59" s="2"/>
      <c r="JI59" s="2"/>
      <c r="JJ59" s="2"/>
      <c r="JK59" s="2"/>
      <c r="JL59" s="2"/>
      <c r="JM59" s="2"/>
      <c r="JN59" s="2"/>
      <c r="JO59" s="2"/>
      <c r="JP59" s="2"/>
      <c r="JQ59" s="2"/>
      <c r="JR59" s="2"/>
      <c r="JS59" s="2"/>
      <c r="JT59" s="2"/>
      <c r="JU59" s="2"/>
      <c r="JV59" s="2"/>
      <c r="JW59" s="2"/>
      <c r="JX59" s="2"/>
      <c r="JY59" s="2"/>
      <c r="JZ59" s="2"/>
      <c r="KA59" s="2"/>
      <c r="KB59" s="2"/>
      <c r="KC59" s="2"/>
      <c r="KD59" s="2"/>
      <c r="KE59" s="2"/>
      <c r="KF59" s="2"/>
      <c r="KG59" s="2"/>
      <c r="KH59" s="2"/>
      <c r="KI59" s="2"/>
      <c r="KJ59" s="2"/>
      <c r="KK59" s="2"/>
      <c r="KL59" s="2"/>
      <c r="KM59" s="2"/>
      <c r="KN59" s="2"/>
      <c r="KO59" s="2"/>
      <c r="KP59" s="2"/>
      <c r="KQ59" s="2"/>
      <c r="KR59" s="2"/>
      <c r="KS59" s="2"/>
      <c r="KT59" s="2"/>
      <c r="KU59" s="2"/>
      <c r="KV59" s="2"/>
      <c r="KW59" s="2"/>
      <c r="KX59" s="2"/>
      <c r="KY59" s="2"/>
      <c r="KZ59" s="2"/>
      <c r="LA59" s="2"/>
      <c r="LB59" s="2"/>
      <c r="LC59" s="2"/>
      <c r="LD59" s="2"/>
      <c r="LE59" s="2"/>
      <c r="LF59" s="2"/>
      <c r="LG59" s="2"/>
      <c r="LH59" s="2"/>
      <c r="LI59" s="2"/>
      <c r="LJ59" s="2"/>
      <c r="LK59" s="2"/>
      <c r="LL59" s="2"/>
      <c r="LM59" s="2"/>
      <c r="LN59" s="2"/>
      <c r="LO59" s="2"/>
      <c r="LP59" s="2"/>
      <c r="LQ59" s="2"/>
      <c r="LR59" s="2"/>
      <c r="LS59" s="2"/>
      <c r="LT59" s="2"/>
      <c r="LU59" s="2"/>
      <c r="LV59" s="2"/>
      <c r="LW59" s="2"/>
      <c r="LX59" s="2"/>
      <c r="LY59" s="2"/>
      <c r="LZ59" s="2"/>
      <c r="MA59" s="2"/>
      <c r="MB59" s="2"/>
      <c r="MC59" s="2"/>
      <c r="MD59" s="2"/>
      <c r="ME59" s="2"/>
      <c r="MF59" s="2"/>
      <c r="MG59" s="2"/>
      <c r="MH59" s="2"/>
      <c r="MI59" s="2"/>
      <c r="MJ59" s="2"/>
      <c r="MK59" s="2"/>
      <c r="ML59" s="2"/>
      <c r="MM59" s="2"/>
      <c r="MN59" s="2"/>
      <c r="MO59" s="2"/>
      <c r="MP59" s="2"/>
      <c r="MQ59" s="2"/>
      <c r="MR59" s="2"/>
      <c r="MS59" s="2"/>
      <c r="MT59" s="2"/>
      <c r="MU59" s="2"/>
      <c r="MV59" s="2"/>
      <c r="MW59" s="2"/>
      <c r="MX59" s="2"/>
      <c r="MY59" s="2"/>
      <c r="MZ59" s="2"/>
      <c r="NA59" s="2"/>
      <c r="NB59" s="2"/>
      <c r="NC59" s="26"/>
      <c r="ND59" s="2"/>
      <c r="NE59" s="92"/>
      <c r="NF59" s="93"/>
      <c r="NG59" s="93"/>
      <c r="NH59" s="93"/>
      <c r="NI59" s="93"/>
      <c r="NJ59" s="93"/>
      <c r="NK59" s="93"/>
      <c r="NL59" s="93"/>
      <c r="NM59" s="93"/>
      <c r="NN59" s="93"/>
      <c r="NO59" s="93"/>
      <c r="NP59" s="93"/>
      <c r="NQ59" s="93"/>
      <c r="NR59" s="93"/>
      <c r="NS59" s="94"/>
    </row>
    <row r="60" spans="1:383" ht="13.5" customHeight="1" x14ac:dyDescent="0.15">
      <c r="A60" s="2"/>
      <c r="B60" s="25"/>
      <c r="C60" s="2"/>
      <c r="D60" s="2"/>
      <c r="E60" s="2"/>
      <c r="F60" s="2"/>
      <c r="G60" s="83"/>
      <c r="H60" s="83"/>
      <c r="I60" s="83"/>
      <c r="J60" s="83"/>
      <c r="K60" s="83"/>
      <c r="L60" s="83"/>
      <c r="M60" s="83"/>
      <c r="N60" s="83"/>
      <c r="O60" s="83"/>
      <c r="P60" s="83"/>
      <c r="Q60" s="83"/>
      <c r="R60" s="28"/>
      <c r="S60" s="82" t="str">
        <f>データ!CC10</f>
        <v>H30</v>
      </c>
      <c r="T60" s="82"/>
      <c r="U60" s="82"/>
      <c r="V60" s="82"/>
      <c r="W60" s="82"/>
      <c r="X60" s="82"/>
      <c r="Y60" s="82"/>
      <c r="Z60" s="82"/>
      <c r="AA60" s="82"/>
      <c r="AB60" s="82"/>
      <c r="AC60" s="82"/>
      <c r="AD60" s="82"/>
      <c r="AE60" s="82"/>
      <c r="AF60" s="82"/>
      <c r="AG60" s="82" t="str">
        <f>データ!CD10</f>
        <v>R01</v>
      </c>
      <c r="AH60" s="82"/>
      <c r="AI60" s="82"/>
      <c r="AJ60" s="82"/>
      <c r="AK60" s="82"/>
      <c r="AL60" s="82"/>
      <c r="AM60" s="82"/>
      <c r="AN60" s="82"/>
      <c r="AO60" s="82"/>
      <c r="AP60" s="82"/>
      <c r="AQ60" s="82"/>
      <c r="AR60" s="82"/>
      <c r="AS60" s="82"/>
      <c r="AT60" s="82"/>
      <c r="AU60" s="82" t="str">
        <f>データ!CE10</f>
        <v>R02</v>
      </c>
      <c r="AV60" s="82"/>
      <c r="AW60" s="82"/>
      <c r="AX60" s="82"/>
      <c r="AY60" s="82"/>
      <c r="AZ60" s="82"/>
      <c r="BA60" s="82"/>
      <c r="BB60" s="82"/>
      <c r="BC60" s="82"/>
      <c r="BD60" s="82"/>
      <c r="BE60" s="82"/>
      <c r="BF60" s="82"/>
      <c r="BG60" s="82"/>
      <c r="BH60" s="82"/>
      <c r="BI60" s="82" t="str">
        <f>データ!CF10</f>
        <v>R03</v>
      </c>
      <c r="BJ60" s="82"/>
      <c r="BK60" s="82"/>
      <c r="BL60" s="82"/>
      <c r="BM60" s="82"/>
      <c r="BN60" s="82"/>
      <c r="BO60" s="82"/>
      <c r="BP60" s="82"/>
      <c r="BQ60" s="82"/>
      <c r="BR60" s="82"/>
      <c r="BS60" s="82"/>
      <c r="BT60" s="82"/>
      <c r="BU60" s="82"/>
      <c r="BV60" s="82"/>
      <c r="BW60" s="82" t="str">
        <f>データ!CG10</f>
        <v>R04</v>
      </c>
      <c r="BX60" s="82"/>
      <c r="BY60" s="82"/>
      <c r="BZ60" s="82"/>
      <c r="CA60" s="82"/>
      <c r="CB60" s="82"/>
      <c r="CC60" s="82"/>
      <c r="CD60" s="82"/>
      <c r="CE60" s="82"/>
      <c r="CF60" s="82"/>
      <c r="CG60" s="82"/>
      <c r="CH60" s="82"/>
      <c r="CI60" s="82"/>
      <c r="CJ60" s="82"/>
      <c r="CK60" s="2"/>
      <c r="CL60" s="2"/>
      <c r="CM60" s="2"/>
      <c r="CN60" s="2"/>
      <c r="CO60" s="2"/>
      <c r="CP60" s="2"/>
      <c r="CQ60" s="2"/>
      <c r="CR60" s="2"/>
      <c r="CS60" s="83"/>
      <c r="CT60" s="83"/>
      <c r="CU60" s="83"/>
      <c r="CV60" s="83"/>
      <c r="CW60" s="83"/>
      <c r="CX60" s="83"/>
      <c r="CY60" s="83"/>
      <c r="CZ60" s="83"/>
      <c r="DA60" s="83"/>
      <c r="DB60" s="83"/>
      <c r="DC60" s="83"/>
      <c r="DD60" s="82" t="str">
        <f>データ!CW10</f>
        <v>H30</v>
      </c>
      <c r="DE60" s="82"/>
      <c r="DF60" s="82"/>
      <c r="DG60" s="82"/>
      <c r="DH60" s="82"/>
      <c r="DI60" s="82"/>
      <c r="DJ60" s="82"/>
      <c r="DK60" s="82"/>
      <c r="DL60" s="82"/>
      <c r="DM60" s="82"/>
      <c r="DN60" s="82"/>
      <c r="DO60" s="82"/>
      <c r="DP60" s="82"/>
      <c r="DQ60" s="82"/>
      <c r="DR60" s="82" t="str">
        <f>データ!CX10</f>
        <v>R01</v>
      </c>
      <c r="DS60" s="82"/>
      <c r="DT60" s="82"/>
      <c r="DU60" s="82"/>
      <c r="DV60" s="82"/>
      <c r="DW60" s="82"/>
      <c r="DX60" s="82"/>
      <c r="DY60" s="82"/>
      <c r="DZ60" s="82"/>
      <c r="EA60" s="82"/>
      <c r="EB60" s="82"/>
      <c r="EC60" s="82"/>
      <c r="ED60" s="82"/>
      <c r="EE60" s="82"/>
      <c r="EF60" s="82" t="str">
        <f>データ!CY10</f>
        <v>R02</v>
      </c>
      <c r="EG60" s="82"/>
      <c r="EH60" s="82"/>
      <c r="EI60" s="82"/>
      <c r="EJ60" s="82"/>
      <c r="EK60" s="82"/>
      <c r="EL60" s="82"/>
      <c r="EM60" s="82"/>
      <c r="EN60" s="82"/>
      <c r="EO60" s="82"/>
      <c r="EP60" s="82"/>
      <c r="EQ60" s="82"/>
      <c r="ER60" s="82"/>
      <c r="ES60" s="82"/>
      <c r="ET60" s="82" t="str">
        <f>データ!CZ10</f>
        <v>R03</v>
      </c>
      <c r="EU60" s="82"/>
      <c r="EV60" s="82"/>
      <c r="EW60" s="82"/>
      <c r="EX60" s="82"/>
      <c r="EY60" s="82"/>
      <c r="EZ60" s="82"/>
      <c r="FA60" s="82"/>
      <c r="FB60" s="82"/>
      <c r="FC60" s="82"/>
      <c r="FD60" s="82"/>
      <c r="FE60" s="82"/>
      <c r="FF60" s="82"/>
      <c r="FG60" s="82"/>
      <c r="FH60" s="82" t="str">
        <f>データ!DA10</f>
        <v>R04</v>
      </c>
      <c r="FI60" s="82"/>
      <c r="FJ60" s="82"/>
      <c r="FK60" s="82"/>
      <c r="FL60" s="82"/>
      <c r="FM60" s="82"/>
      <c r="FN60" s="82"/>
      <c r="FO60" s="82"/>
      <c r="FP60" s="82"/>
      <c r="FQ60" s="82"/>
      <c r="FR60" s="82"/>
      <c r="FS60" s="82"/>
      <c r="FT60" s="82"/>
      <c r="FU60" s="82"/>
      <c r="FV60" s="2"/>
      <c r="FW60" s="2"/>
      <c r="FX60" s="2"/>
      <c r="FY60" s="2"/>
      <c r="FZ60" s="2"/>
      <c r="GA60" s="2"/>
      <c r="GB60" s="2"/>
      <c r="GC60" s="2"/>
      <c r="GD60" s="2"/>
      <c r="GE60" s="2"/>
      <c r="GF60" s="2"/>
      <c r="GG60" s="2"/>
      <c r="GH60" s="2"/>
      <c r="GI60" s="2"/>
      <c r="GJ60" s="2"/>
      <c r="GK60" s="83"/>
      <c r="GL60" s="83"/>
      <c r="GM60" s="83"/>
      <c r="GN60" s="83"/>
      <c r="GO60" s="83"/>
      <c r="GP60" s="83"/>
      <c r="GQ60" s="83"/>
      <c r="GR60" s="83"/>
      <c r="GS60" s="83"/>
      <c r="GT60" s="83"/>
      <c r="GU60" s="83"/>
      <c r="GV60" s="82" t="str">
        <f>データ!DG10</f>
        <v>H30</v>
      </c>
      <c r="GW60" s="82"/>
      <c r="GX60" s="82"/>
      <c r="GY60" s="82"/>
      <c r="GZ60" s="82"/>
      <c r="HA60" s="82"/>
      <c r="HB60" s="82"/>
      <c r="HC60" s="82"/>
      <c r="HD60" s="82"/>
      <c r="HE60" s="82"/>
      <c r="HF60" s="82"/>
      <c r="HG60" s="82"/>
      <c r="HH60" s="82"/>
      <c r="HI60" s="82"/>
      <c r="HJ60" s="82" t="str">
        <f>データ!DH10</f>
        <v>R01</v>
      </c>
      <c r="HK60" s="82"/>
      <c r="HL60" s="82"/>
      <c r="HM60" s="82"/>
      <c r="HN60" s="82"/>
      <c r="HO60" s="82"/>
      <c r="HP60" s="82"/>
      <c r="HQ60" s="82"/>
      <c r="HR60" s="82"/>
      <c r="HS60" s="82"/>
      <c r="HT60" s="82"/>
      <c r="HU60" s="82"/>
      <c r="HV60" s="82"/>
      <c r="HW60" s="82"/>
      <c r="HX60" s="82" t="str">
        <f>データ!DI10</f>
        <v>R02</v>
      </c>
      <c r="HY60" s="82"/>
      <c r="HZ60" s="82"/>
      <c r="IA60" s="82"/>
      <c r="IB60" s="82"/>
      <c r="IC60" s="82"/>
      <c r="ID60" s="82"/>
      <c r="IE60" s="82"/>
      <c r="IF60" s="82"/>
      <c r="IG60" s="82"/>
      <c r="IH60" s="82"/>
      <c r="II60" s="82"/>
      <c r="IJ60" s="82"/>
      <c r="IK60" s="82"/>
      <c r="IL60" s="82" t="str">
        <f>データ!DJ10</f>
        <v>R03</v>
      </c>
      <c r="IM60" s="82"/>
      <c r="IN60" s="82"/>
      <c r="IO60" s="82"/>
      <c r="IP60" s="82"/>
      <c r="IQ60" s="82"/>
      <c r="IR60" s="82"/>
      <c r="IS60" s="82"/>
      <c r="IT60" s="82"/>
      <c r="IU60" s="82"/>
      <c r="IV60" s="82"/>
      <c r="IW60" s="82"/>
      <c r="IX60" s="82"/>
      <c r="IY60" s="82"/>
      <c r="IZ60" s="82" t="str">
        <f>データ!DK10</f>
        <v>R04</v>
      </c>
      <c r="JA60" s="82"/>
      <c r="JB60" s="82"/>
      <c r="JC60" s="82"/>
      <c r="JD60" s="82"/>
      <c r="JE60" s="82"/>
      <c r="JF60" s="82"/>
      <c r="JG60" s="82"/>
      <c r="JH60" s="82"/>
      <c r="JI60" s="82"/>
      <c r="JJ60" s="82"/>
      <c r="JK60" s="82"/>
      <c r="JL60" s="82"/>
      <c r="JM60" s="82"/>
      <c r="JN60" s="2"/>
      <c r="JO60" s="2"/>
      <c r="JP60" s="2"/>
      <c r="JQ60" s="2"/>
      <c r="JR60" s="2"/>
      <c r="JS60" s="2"/>
      <c r="JT60" s="2"/>
      <c r="JU60" s="83"/>
      <c r="JV60" s="83"/>
      <c r="JW60" s="83"/>
      <c r="JX60" s="83"/>
      <c r="JY60" s="83"/>
      <c r="JZ60" s="83"/>
      <c r="KA60" s="83"/>
      <c r="KB60" s="83"/>
      <c r="KC60" s="83"/>
      <c r="KD60" s="83"/>
      <c r="KE60" s="83"/>
      <c r="KF60" s="82" t="str">
        <f>データ!DQ10</f>
        <v>H30</v>
      </c>
      <c r="KG60" s="82"/>
      <c r="KH60" s="82"/>
      <c r="KI60" s="82"/>
      <c r="KJ60" s="82"/>
      <c r="KK60" s="82"/>
      <c r="KL60" s="82"/>
      <c r="KM60" s="82"/>
      <c r="KN60" s="82"/>
      <c r="KO60" s="82"/>
      <c r="KP60" s="82"/>
      <c r="KQ60" s="82"/>
      <c r="KR60" s="82"/>
      <c r="KS60" s="82"/>
      <c r="KT60" s="82" t="str">
        <f>データ!DR10</f>
        <v>R01</v>
      </c>
      <c r="KU60" s="82"/>
      <c r="KV60" s="82"/>
      <c r="KW60" s="82"/>
      <c r="KX60" s="82"/>
      <c r="KY60" s="82"/>
      <c r="KZ60" s="82"/>
      <c r="LA60" s="82"/>
      <c r="LB60" s="82"/>
      <c r="LC60" s="82"/>
      <c r="LD60" s="82"/>
      <c r="LE60" s="82"/>
      <c r="LF60" s="82"/>
      <c r="LG60" s="82"/>
      <c r="LH60" s="82" t="str">
        <f>データ!DS10</f>
        <v>R02</v>
      </c>
      <c r="LI60" s="82"/>
      <c r="LJ60" s="82"/>
      <c r="LK60" s="82"/>
      <c r="LL60" s="82"/>
      <c r="LM60" s="82"/>
      <c r="LN60" s="82"/>
      <c r="LO60" s="82"/>
      <c r="LP60" s="82"/>
      <c r="LQ60" s="82"/>
      <c r="LR60" s="82"/>
      <c r="LS60" s="82"/>
      <c r="LT60" s="82"/>
      <c r="LU60" s="82"/>
      <c r="LV60" s="82" t="str">
        <f>データ!DT10</f>
        <v>R03</v>
      </c>
      <c r="LW60" s="82"/>
      <c r="LX60" s="82"/>
      <c r="LY60" s="82"/>
      <c r="LZ60" s="82"/>
      <c r="MA60" s="82"/>
      <c r="MB60" s="82"/>
      <c r="MC60" s="82"/>
      <c r="MD60" s="82"/>
      <c r="ME60" s="82"/>
      <c r="MF60" s="82"/>
      <c r="MG60" s="82"/>
      <c r="MH60" s="82"/>
      <c r="MI60" s="82"/>
      <c r="MJ60" s="82" t="str">
        <f>データ!DU10</f>
        <v>R04</v>
      </c>
      <c r="MK60" s="82"/>
      <c r="ML60" s="82"/>
      <c r="MM60" s="82"/>
      <c r="MN60" s="82"/>
      <c r="MO60" s="82"/>
      <c r="MP60" s="82"/>
      <c r="MQ60" s="82"/>
      <c r="MR60" s="82"/>
      <c r="MS60" s="82"/>
      <c r="MT60" s="82"/>
      <c r="MU60" s="82"/>
      <c r="MV60" s="82"/>
      <c r="MW60" s="82"/>
      <c r="MX60" s="2"/>
      <c r="MY60" s="2"/>
      <c r="MZ60" s="2"/>
      <c r="NA60" s="2"/>
      <c r="NB60" s="2"/>
      <c r="NC60" s="26"/>
      <c r="ND60" s="2"/>
      <c r="NE60" s="92"/>
      <c r="NF60" s="93"/>
      <c r="NG60" s="93"/>
      <c r="NH60" s="93"/>
      <c r="NI60" s="93"/>
      <c r="NJ60" s="93"/>
      <c r="NK60" s="93"/>
      <c r="NL60" s="93"/>
      <c r="NM60" s="93"/>
      <c r="NN60" s="93"/>
      <c r="NO60" s="93"/>
      <c r="NP60" s="93"/>
      <c r="NQ60" s="93"/>
      <c r="NR60" s="93"/>
      <c r="NS60" s="94"/>
    </row>
    <row r="61" spans="1:383" ht="13.5" customHeight="1" x14ac:dyDescent="0.15">
      <c r="A61" s="2"/>
      <c r="B61" s="25"/>
      <c r="C61" s="2"/>
      <c r="D61" s="2"/>
      <c r="E61" s="2"/>
      <c r="F61" s="98" t="s">
        <v>22</v>
      </c>
      <c r="G61" s="99"/>
      <c r="H61" s="99"/>
      <c r="I61" s="99"/>
      <c r="J61" s="99"/>
      <c r="K61" s="99"/>
      <c r="L61" s="99"/>
      <c r="M61" s="99"/>
      <c r="N61" s="99"/>
      <c r="O61" s="99"/>
      <c r="P61" s="99"/>
      <c r="Q61" s="99"/>
      <c r="R61" s="100"/>
      <c r="S61" s="101">
        <f>データ!CC11</f>
        <v>872.1</v>
      </c>
      <c r="T61" s="80"/>
      <c r="U61" s="80"/>
      <c r="V61" s="80"/>
      <c r="W61" s="80"/>
      <c r="X61" s="80"/>
      <c r="Y61" s="80"/>
      <c r="Z61" s="80"/>
      <c r="AA61" s="80"/>
      <c r="AB61" s="80"/>
      <c r="AC61" s="80"/>
      <c r="AD61" s="80"/>
      <c r="AE61" s="80"/>
      <c r="AF61" s="80"/>
      <c r="AG61" s="80">
        <f>データ!CD11</f>
        <v>809.2</v>
      </c>
      <c r="AH61" s="80"/>
      <c r="AI61" s="80"/>
      <c r="AJ61" s="80"/>
      <c r="AK61" s="80"/>
      <c r="AL61" s="80"/>
      <c r="AM61" s="80"/>
      <c r="AN61" s="80"/>
      <c r="AO61" s="80"/>
      <c r="AP61" s="80"/>
      <c r="AQ61" s="80"/>
      <c r="AR61" s="80"/>
      <c r="AS61" s="80"/>
      <c r="AT61" s="80"/>
      <c r="AU61" s="80">
        <f>データ!CE11</f>
        <v>1343.7</v>
      </c>
      <c r="AV61" s="80"/>
      <c r="AW61" s="80"/>
      <c r="AX61" s="80"/>
      <c r="AY61" s="80"/>
      <c r="AZ61" s="80"/>
      <c r="BA61" s="80"/>
      <c r="BB61" s="80"/>
      <c r="BC61" s="80"/>
      <c r="BD61" s="80"/>
      <c r="BE61" s="80"/>
      <c r="BF61" s="80"/>
      <c r="BG61" s="80"/>
      <c r="BH61" s="80"/>
      <c r="BI61" s="80">
        <f>データ!CF11</f>
        <v>1723.9</v>
      </c>
      <c r="BJ61" s="80"/>
      <c r="BK61" s="80"/>
      <c r="BL61" s="80"/>
      <c r="BM61" s="80"/>
      <c r="BN61" s="80"/>
      <c r="BO61" s="80"/>
      <c r="BP61" s="80"/>
      <c r="BQ61" s="80"/>
      <c r="BR61" s="80"/>
      <c r="BS61" s="80"/>
      <c r="BT61" s="80"/>
      <c r="BU61" s="80"/>
      <c r="BV61" s="80"/>
      <c r="BW61" s="80">
        <f>データ!CG11</f>
        <v>1829.1</v>
      </c>
      <c r="BX61" s="80"/>
      <c r="BY61" s="80"/>
      <c r="BZ61" s="80"/>
      <c r="CA61" s="80"/>
      <c r="CB61" s="80"/>
      <c r="CC61" s="80"/>
      <c r="CD61" s="80"/>
      <c r="CE61" s="80"/>
      <c r="CF61" s="80"/>
      <c r="CG61" s="80"/>
      <c r="CH61" s="80"/>
      <c r="CI61" s="80"/>
      <c r="CJ61" s="80"/>
      <c r="CK61" s="2"/>
      <c r="CL61" s="2"/>
      <c r="CM61" s="2"/>
      <c r="CN61" s="2"/>
      <c r="CO61" s="2"/>
      <c r="CP61" s="2"/>
      <c r="CQ61" s="2"/>
      <c r="CR61" s="2"/>
      <c r="CS61" s="79" t="s">
        <v>19</v>
      </c>
      <c r="CT61" s="79"/>
      <c r="CU61" s="79"/>
      <c r="CV61" s="79"/>
      <c r="CW61" s="79"/>
      <c r="CX61" s="79"/>
      <c r="CY61" s="79"/>
      <c r="CZ61" s="79"/>
      <c r="DA61" s="79"/>
      <c r="DB61" s="79"/>
      <c r="DC61" s="79"/>
      <c r="DD61" s="80">
        <f>データ!CW11</f>
        <v>58.5</v>
      </c>
      <c r="DE61" s="80"/>
      <c r="DF61" s="80"/>
      <c r="DG61" s="80"/>
      <c r="DH61" s="80"/>
      <c r="DI61" s="80"/>
      <c r="DJ61" s="80"/>
      <c r="DK61" s="80"/>
      <c r="DL61" s="80"/>
      <c r="DM61" s="80"/>
      <c r="DN61" s="80"/>
      <c r="DO61" s="80"/>
      <c r="DP61" s="80"/>
      <c r="DQ61" s="80"/>
      <c r="DR61" s="80">
        <f>データ!CX11</f>
        <v>51.6</v>
      </c>
      <c r="DS61" s="80"/>
      <c r="DT61" s="80"/>
      <c r="DU61" s="80"/>
      <c r="DV61" s="80"/>
      <c r="DW61" s="80"/>
      <c r="DX61" s="80"/>
      <c r="DY61" s="80"/>
      <c r="DZ61" s="80"/>
      <c r="EA61" s="80"/>
      <c r="EB61" s="80"/>
      <c r="EC61" s="80"/>
      <c r="ED61" s="80"/>
      <c r="EE61" s="80"/>
      <c r="EF61" s="80">
        <f>データ!CY11</f>
        <v>63.4</v>
      </c>
      <c r="EG61" s="80"/>
      <c r="EH61" s="80"/>
      <c r="EI61" s="80"/>
      <c r="EJ61" s="80"/>
      <c r="EK61" s="80"/>
      <c r="EL61" s="80"/>
      <c r="EM61" s="80"/>
      <c r="EN61" s="80"/>
      <c r="EO61" s="80"/>
      <c r="EP61" s="80"/>
      <c r="EQ61" s="80"/>
      <c r="ER61" s="80"/>
      <c r="ES61" s="80"/>
      <c r="ET61" s="80">
        <f>データ!CZ11</f>
        <v>63.3</v>
      </c>
      <c r="EU61" s="80"/>
      <c r="EV61" s="80"/>
      <c r="EW61" s="80"/>
      <c r="EX61" s="80"/>
      <c r="EY61" s="80"/>
      <c r="EZ61" s="80"/>
      <c r="FA61" s="80"/>
      <c r="FB61" s="80"/>
      <c r="FC61" s="80"/>
      <c r="FD61" s="80"/>
      <c r="FE61" s="80"/>
      <c r="FF61" s="80"/>
      <c r="FG61" s="80"/>
      <c r="FH61" s="80">
        <f>データ!DA11</f>
        <v>69.900000000000006</v>
      </c>
      <c r="FI61" s="80"/>
      <c r="FJ61" s="80"/>
      <c r="FK61" s="80"/>
      <c r="FL61" s="80"/>
      <c r="FM61" s="80"/>
      <c r="FN61" s="80"/>
      <c r="FO61" s="80"/>
      <c r="FP61" s="80"/>
      <c r="FQ61" s="80"/>
      <c r="FR61" s="80"/>
      <c r="FS61" s="80"/>
      <c r="FT61" s="80"/>
      <c r="FU61" s="80"/>
      <c r="FV61" s="2"/>
      <c r="FW61" s="2"/>
      <c r="FX61" s="2"/>
      <c r="FY61" s="2"/>
      <c r="FZ61" s="2"/>
      <c r="GA61" s="2"/>
      <c r="GB61" s="2"/>
      <c r="GC61" s="2"/>
      <c r="GD61" s="2"/>
      <c r="GE61" s="2"/>
      <c r="GF61" s="2"/>
      <c r="GG61" s="2"/>
      <c r="GH61" s="2"/>
      <c r="GI61" s="2"/>
      <c r="GJ61" s="2"/>
      <c r="GK61" s="79" t="s">
        <v>19</v>
      </c>
      <c r="GL61" s="79"/>
      <c r="GM61" s="79"/>
      <c r="GN61" s="79"/>
      <c r="GO61" s="79"/>
      <c r="GP61" s="79"/>
      <c r="GQ61" s="79"/>
      <c r="GR61" s="79"/>
      <c r="GS61" s="79"/>
      <c r="GT61" s="79"/>
      <c r="GU61" s="79"/>
      <c r="GV61" s="80">
        <f>データ!DG11</f>
        <v>0</v>
      </c>
      <c r="GW61" s="80"/>
      <c r="GX61" s="80"/>
      <c r="GY61" s="80"/>
      <c r="GZ61" s="80"/>
      <c r="HA61" s="80"/>
      <c r="HB61" s="80"/>
      <c r="HC61" s="80"/>
      <c r="HD61" s="80"/>
      <c r="HE61" s="80"/>
      <c r="HF61" s="80"/>
      <c r="HG61" s="80"/>
      <c r="HH61" s="80"/>
      <c r="HI61" s="80"/>
      <c r="HJ61" s="80">
        <f>データ!DH11</f>
        <v>0</v>
      </c>
      <c r="HK61" s="80"/>
      <c r="HL61" s="80"/>
      <c r="HM61" s="80"/>
      <c r="HN61" s="80"/>
      <c r="HO61" s="80"/>
      <c r="HP61" s="80"/>
      <c r="HQ61" s="80"/>
      <c r="HR61" s="80"/>
      <c r="HS61" s="80"/>
      <c r="HT61" s="80"/>
      <c r="HU61" s="80"/>
      <c r="HV61" s="80"/>
      <c r="HW61" s="80"/>
      <c r="HX61" s="80">
        <f>データ!DI11</f>
        <v>0</v>
      </c>
      <c r="HY61" s="80"/>
      <c r="HZ61" s="80"/>
      <c r="IA61" s="80"/>
      <c r="IB61" s="80"/>
      <c r="IC61" s="80"/>
      <c r="ID61" s="80"/>
      <c r="IE61" s="80"/>
      <c r="IF61" s="80"/>
      <c r="IG61" s="80"/>
      <c r="IH61" s="80"/>
      <c r="II61" s="80"/>
      <c r="IJ61" s="80"/>
      <c r="IK61" s="80"/>
      <c r="IL61" s="80">
        <f>データ!DJ11</f>
        <v>0</v>
      </c>
      <c r="IM61" s="80"/>
      <c r="IN61" s="80"/>
      <c r="IO61" s="80"/>
      <c r="IP61" s="80"/>
      <c r="IQ61" s="80"/>
      <c r="IR61" s="80"/>
      <c r="IS61" s="80"/>
      <c r="IT61" s="80"/>
      <c r="IU61" s="80"/>
      <c r="IV61" s="80"/>
      <c r="IW61" s="80"/>
      <c r="IX61" s="80"/>
      <c r="IY61" s="80"/>
      <c r="IZ61" s="80">
        <f>データ!DK11</f>
        <v>0</v>
      </c>
      <c r="JA61" s="80"/>
      <c r="JB61" s="80"/>
      <c r="JC61" s="80"/>
      <c r="JD61" s="80"/>
      <c r="JE61" s="80"/>
      <c r="JF61" s="80"/>
      <c r="JG61" s="80"/>
      <c r="JH61" s="80"/>
      <c r="JI61" s="80"/>
      <c r="JJ61" s="80"/>
      <c r="JK61" s="80"/>
      <c r="JL61" s="80"/>
      <c r="JM61" s="80"/>
      <c r="JN61" s="2"/>
      <c r="JO61" s="2"/>
      <c r="JP61" s="2"/>
      <c r="JQ61" s="2"/>
      <c r="JR61" s="2"/>
      <c r="JS61" s="2"/>
      <c r="JT61" s="2"/>
      <c r="JU61" s="79" t="s">
        <v>19</v>
      </c>
      <c r="JV61" s="79"/>
      <c r="JW61" s="79"/>
      <c r="JX61" s="79"/>
      <c r="JY61" s="79"/>
      <c r="JZ61" s="79"/>
      <c r="KA61" s="79"/>
      <c r="KB61" s="79"/>
      <c r="KC61" s="79"/>
      <c r="KD61" s="79"/>
      <c r="KE61" s="79"/>
      <c r="KF61" s="80">
        <f>データ!DQ11</f>
        <v>63.9</v>
      </c>
      <c r="KG61" s="80"/>
      <c r="KH61" s="80"/>
      <c r="KI61" s="80"/>
      <c r="KJ61" s="80"/>
      <c r="KK61" s="80"/>
      <c r="KL61" s="80"/>
      <c r="KM61" s="80"/>
      <c r="KN61" s="80"/>
      <c r="KO61" s="80"/>
      <c r="KP61" s="80"/>
      <c r="KQ61" s="80"/>
      <c r="KR61" s="80"/>
      <c r="KS61" s="80"/>
      <c r="KT61" s="80">
        <f>データ!DR11</f>
        <v>61.1</v>
      </c>
      <c r="KU61" s="80"/>
      <c r="KV61" s="80"/>
      <c r="KW61" s="80"/>
      <c r="KX61" s="80"/>
      <c r="KY61" s="80"/>
      <c r="KZ61" s="80"/>
      <c r="LA61" s="80"/>
      <c r="LB61" s="80"/>
      <c r="LC61" s="80"/>
      <c r="LD61" s="80"/>
      <c r="LE61" s="80"/>
      <c r="LF61" s="80"/>
      <c r="LG61" s="80"/>
      <c r="LH61" s="80">
        <f>データ!DS11</f>
        <v>48.5</v>
      </c>
      <c r="LI61" s="80"/>
      <c r="LJ61" s="80"/>
      <c r="LK61" s="80"/>
      <c r="LL61" s="80"/>
      <c r="LM61" s="80"/>
      <c r="LN61" s="80"/>
      <c r="LO61" s="80"/>
      <c r="LP61" s="80"/>
      <c r="LQ61" s="80"/>
      <c r="LR61" s="80"/>
      <c r="LS61" s="80"/>
      <c r="LT61" s="80"/>
      <c r="LU61" s="80"/>
      <c r="LV61" s="80">
        <f>データ!DT11</f>
        <v>55.3</v>
      </c>
      <c r="LW61" s="80"/>
      <c r="LX61" s="80"/>
      <c r="LY61" s="80"/>
      <c r="LZ61" s="80"/>
      <c r="MA61" s="80"/>
      <c r="MB61" s="80"/>
      <c r="MC61" s="80"/>
      <c r="MD61" s="80"/>
      <c r="ME61" s="80"/>
      <c r="MF61" s="80"/>
      <c r="MG61" s="80"/>
      <c r="MH61" s="80"/>
      <c r="MI61" s="80"/>
      <c r="MJ61" s="80">
        <f>データ!DU11</f>
        <v>66.5</v>
      </c>
      <c r="MK61" s="80"/>
      <c r="ML61" s="80"/>
      <c r="MM61" s="80"/>
      <c r="MN61" s="80"/>
      <c r="MO61" s="80"/>
      <c r="MP61" s="80"/>
      <c r="MQ61" s="80"/>
      <c r="MR61" s="80"/>
      <c r="MS61" s="80"/>
      <c r="MT61" s="80"/>
      <c r="MU61" s="80"/>
      <c r="MV61" s="80"/>
      <c r="MW61" s="80"/>
      <c r="MX61" s="2"/>
      <c r="MY61" s="2"/>
      <c r="MZ61" s="2"/>
      <c r="NA61" s="2"/>
      <c r="NB61" s="2"/>
      <c r="NC61" s="26"/>
      <c r="ND61" s="2"/>
      <c r="NE61" s="92"/>
      <c r="NF61" s="93"/>
      <c r="NG61" s="93"/>
      <c r="NH61" s="93"/>
      <c r="NI61" s="93"/>
      <c r="NJ61" s="93"/>
      <c r="NK61" s="93"/>
      <c r="NL61" s="93"/>
      <c r="NM61" s="93"/>
      <c r="NN61" s="93"/>
      <c r="NO61" s="93"/>
      <c r="NP61" s="93"/>
      <c r="NQ61" s="93"/>
      <c r="NR61" s="93"/>
      <c r="NS61" s="94"/>
    </row>
    <row r="62" spans="1:383" ht="13.5" customHeight="1" x14ac:dyDescent="0.15">
      <c r="A62" s="2"/>
      <c r="B62" s="25"/>
      <c r="C62" s="2"/>
      <c r="D62" s="2"/>
      <c r="E62" s="2"/>
      <c r="F62" s="98" t="s">
        <v>23</v>
      </c>
      <c r="G62" s="99"/>
      <c r="H62" s="99"/>
      <c r="I62" s="99"/>
      <c r="J62" s="99"/>
      <c r="K62" s="99"/>
      <c r="L62" s="99"/>
      <c r="M62" s="99"/>
      <c r="N62" s="99"/>
      <c r="O62" s="99"/>
      <c r="P62" s="99"/>
      <c r="Q62" s="99"/>
      <c r="R62" s="100"/>
      <c r="S62" s="101">
        <f>データ!CC12</f>
        <v>1489.9</v>
      </c>
      <c r="T62" s="80"/>
      <c r="U62" s="80"/>
      <c r="V62" s="80"/>
      <c r="W62" s="80"/>
      <c r="X62" s="80"/>
      <c r="Y62" s="80"/>
      <c r="Z62" s="80"/>
      <c r="AA62" s="80"/>
      <c r="AB62" s="80"/>
      <c r="AC62" s="80"/>
      <c r="AD62" s="80"/>
      <c r="AE62" s="80"/>
      <c r="AF62" s="80"/>
      <c r="AG62" s="80">
        <f>データ!CD12</f>
        <v>1568.2</v>
      </c>
      <c r="AH62" s="80"/>
      <c r="AI62" s="80"/>
      <c r="AJ62" s="80"/>
      <c r="AK62" s="80"/>
      <c r="AL62" s="80"/>
      <c r="AM62" s="80"/>
      <c r="AN62" s="80"/>
      <c r="AO62" s="80"/>
      <c r="AP62" s="80"/>
      <c r="AQ62" s="80"/>
      <c r="AR62" s="80"/>
      <c r="AS62" s="80"/>
      <c r="AT62" s="80"/>
      <c r="AU62" s="80">
        <f>データ!CE12</f>
        <v>2120.4</v>
      </c>
      <c r="AV62" s="80"/>
      <c r="AW62" s="80"/>
      <c r="AX62" s="80"/>
      <c r="AY62" s="80"/>
      <c r="AZ62" s="80"/>
      <c r="BA62" s="80"/>
      <c r="BB62" s="80"/>
      <c r="BC62" s="80"/>
      <c r="BD62" s="80"/>
      <c r="BE62" s="80"/>
      <c r="BF62" s="80"/>
      <c r="BG62" s="80"/>
      <c r="BH62" s="80"/>
      <c r="BI62" s="80">
        <f>データ!CF12</f>
        <v>2725.1</v>
      </c>
      <c r="BJ62" s="80"/>
      <c r="BK62" s="80"/>
      <c r="BL62" s="80"/>
      <c r="BM62" s="80"/>
      <c r="BN62" s="80"/>
      <c r="BO62" s="80"/>
      <c r="BP62" s="80"/>
      <c r="BQ62" s="80"/>
      <c r="BR62" s="80"/>
      <c r="BS62" s="80"/>
      <c r="BT62" s="80"/>
      <c r="BU62" s="80"/>
      <c r="BV62" s="80"/>
      <c r="BW62" s="80">
        <f>データ!CG12</f>
        <v>2617.8000000000002</v>
      </c>
      <c r="BX62" s="80"/>
      <c r="BY62" s="80"/>
      <c r="BZ62" s="80"/>
      <c r="CA62" s="80"/>
      <c r="CB62" s="80"/>
      <c r="CC62" s="80"/>
      <c r="CD62" s="80"/>
      <c r="CE62" s="80"/>
      <c r="CF62" s="80"/>
      <c r="CG62" s="80"/>
      <c r="CH62" s="80"/>
      <c r="CI62" s="80"/>
      <c r="CJ62" s="80"/>
      <c r="CK62" s="2"/>
      <c r="CL62" s="2"/>
      <c r="CM62" s="2"/>
      <c r="CN62" s="2"/>
      <c r="CO62" s="2"/>
      <c r="CP62" s="2"/>
      <c r="CQ62" s="2"/>
      <c r="CR62" s="2"/>
      <c r="CS62" s="79" t="s">
        <v>20</v>
      </c>
      <c r="CT62" s="79"/>
      <c r="CU62" s="79"/>
      <c r="CV62" s="79"/>
      <c r="CW62" s="79"/>
      <c r="CX62" s="79"/>
      <c r="CY62" s="79"/>
      <c r="CZ62" s="79"/>
      <c r="DA62" s="79"/>
      <c r="DB62" s="79"/>
      <c r="DC62" s="79"/>
      <c r="DD62" s="80">
        <f>データ!CW12</f>
        <v>8</v>
      </c>
      <c r="DE62" s="80"/>
      <c r="DF62" s="80"/>
      <c r="DG62" s="80"/>
      <c r="DH62" s="80"/>
      <c r="DI62" s="80"/>
      <c r="DJ62" s="80"/>
      <c r="DK62" s="80"/>
      <c r="DL62" s="80"/>
      <c r="DM62" s="80"/>
      <c r="DN62" s="80"/>
      <c r="DO62" s="80"/>
      <c r="DP62" s="80"/>
      <c r="DQ62" s="80"/>
      <c r="DR62" s="80">
        <f>データ!CX12</f>
        <v>7.5</v>
      </c>
      <c r="DS62" s="80"/>
      <c r="DT62" s="80"/>
      <c r="DU62" s="80"/>
      <c r="DV62" s="80"/>
      <c r="DW62" s="80"/>
      <c r="DX62" s="80"/>
      <c r="DY62" s="80"/>
      <c r="DZ62" s="80"/>
      <c r="EA62" s="80"/>
      <c r="EB62" s="80"/>
      <c r="EC62" s="80"/>
      <c r="ED62" s="80"/>
      <c r="EE62" s="80"/>
      <c r="EF62" s="80">
        <f>データ!CY12</f>
        <v>9.6</v>
      </c>
      <c r="EG62" s="80"/>
      <c r="EH62" s="80"/>
      <c r="EI62" s="80"/>
      <c r="EJ62" s="80"/>
      <c r="EK62" s="80"/>
      <c r="EL62" s="80"/>
      <c r="EM62" s="80"/>
      <c r="EN62" s="80"/>
      <c r="EO62" s="80"/>
      <c r="EP62" s="80"/>
      <c r="EQ62" s="80"/>
      <c r="ER62" s="80"/>
      <c r="ES62" s="80"/>
      <c r="ET62" s="80">
        <f>データ!CZ12</f>
        <v>10.3</v>
      </c>
      <c r="EU62" s="80"/>
      <c r="EV62" s="80"/>
      <c r="EW62" s="80"/>
      <c r="EX62" s="80"/>
      <c r="EY62" s="80"/>
      <c r="EZ62" s="80"/>
      <c r="FA62" s="80"/>
      <c r="FB62" s="80"/>
      <c r="FC62" s="80"/>
      <c r="FD62" s="80"/>
      <c r="FE62" s="80"/>
      <c r="FF62" s="80"/>
      <c r="FG62" s="80"/>
      <c r="FH62" s="80">
        <f>データ!DA12</f>
        <v>9.6</v>
      </c>
      <c r="FI62" s="80"/>
      <c r="FJ62" s="80"/>
      <c r="FK62" s="80"/>
      <c r="FL62" s="80"/>
      <c r="FM62" s="80"/>
      <c r="FN62" s="80"/>
      <c r="FO62" s="80"/>
      <c r="FP62" s="80"/>
      <c r="FQ62" s="80"/>
      <c r="FR62" s="80"/>
      <c r="FS62" s="80"/>
      <c r="FT62" s="80"/>
      <c r="FU62" s="80"/>
      <c r="FV62" s="2"/>
      <c r="FW62" s="2"/>
      <c r="FX62" s="2"/>
      <c r="FY62" s="2"/>
      <c r="FZ62" s="2"/>
      <c r="GA62" s="2"/>
      <c r="GB62" s="2"/>
      <c r="GC62" s="2"/>
      <c r="GD62" s="2"/>
      <c r="GE62" s="2"/>
      <c r="GF62" s="2"/>
      <c r="GG62" s="2"/>
      <c r="GH62" s="2"/>
      <c r="GI62" s="2"/>
      <c r="GJ62" s="2"/>
      <c r="GK62" s="79" t="s">
        <v>20</v>
      </c>
      <c r="GL62" s="79"/>
      <c r="GM62" s="79"/>
      <c r="GN62" s="79"/>
      <c r="GO62" s="79"/>
      <c r="GP62" s="79"/>
      <c r="GQ62" s="79"/>
      <c r="GR62" s="79"/>
      <c r="GS62" s="79"/>
      <c r="GT62" s="79"/>
      <c r="GU62" s="79"/>
      <c r="GV62" s="80">
        <f>データ!DG12</f>
        <v>23.3</v>
      </c>
      <c r="GW62" s="80"/>
      <c r="GX62" s="80"/>
      <c r="GY62" s="80"/>
      <c r="GZ62" s="80"/>
      <c r="HA62" s="80"/>
      <c r="HB62" s="80"/>
      <c r="HC62" s="80"/>
      <c r="HD62" s="80"/>
      <c r="HE62" s="80"/>
      <c r="HF62" s="80"/>
      <c r="HG62" s="80"/>
      <c r="HH62" s="80"/>
      <c r="HI62" s="80"/>
      <c r="HJ62" s="80">
        <f>データ!DH12</f>
        <v>29.5</v>
      </c>
      <c r="HK62" s="80"/>
      <c r="HL62" s="80"/>
      <c r="HM62" s="80"/>
      <c r="HN62" s="80"/>
      <c r="HO62" s="80"/>
      <c r="HP62" s="80"/>
      <c r="HQ62" s="80"/>
      <c r="HR62" s="80"/>
      <c r="HS62" s="80"/>
      <c r="HT62" s="80"/>
      <c r="HU62" s="80"/>
      <c r="HV62" s="80"/>
      <c r="HW62" s="80"/>
      <c r="HX62" s="80">
        <f>データ!DI12</f>
        <v>53.2</v>
      </c>
      <c r="HY62" s="80"/>
      <c r="HZ62" s="80"/>
      <c r="IA62" s="80"/>
      <c r="IB62" s="80"/>
      <c r="IC62" s="80"/>
      <c r="ID62" s="80"/>
      <c r="IE62" s="80"/>
      <c r="IF62" s="80"/>
      <c r="IG62" s="80"/>
      <c r="IH62" s="80"/>
      <c r="II62" s="80"/>
      <c r="IJ62" s="80"/>
      <c r="IK62" s="80"/>
      <c r="IL62" s="80">
        <f>データ!DJ12</f>
        <v>56.9</v>
      </c>
      <c r="IM62" s="80"/>
      <c r="IN62" s="80"/>
      <c r="IO62" s="80"/>
      <c r="IP62" s="80"/>
      <c r="IQ62" s="80"/>
      <c r="IR62" s="80"/>
      <c r="IS62" s="80"/>
      <c r="IT62" s="80"/>
      <c r="IU62" s="80"/>
      <c r="IV62" s="80"/>
      <c r="IW62" s="80"/>
      <c r="IX62" s="80"/>
      <c r="IY62" s="80"/>
      <c r="IZ62" s="80">
        <f>データ!DK12</f>
        <v>54.6</v>
      </c>
      <c r="JA62" s="80"/>
      <c r="JB62" s="80"/>
      <c r="JC62" s="80"/>
      <c r="JD62" s="80"/>
      <c r="JE62" s="80"/>
      <c r="JF62" s="80"/>
      <c r="JG62" s="80"/>
      <c r="JH62" s="80"/>
      <c r="JI62" s="80"/>
      <c r="JJ62" s="80"/>
      <c r="JK62" s="80"/>
      <c r="JL62" s="80"/>
      <c r="JM62" s="80"/>
      <c r="JN62" s="2"/>
      <c r="JO62" s="2"/>
      <c r="JP62" s="2"/>
      <c r="JQ62" s="2"/>
      <c r="JR62" s="2"/>
      <c r="JS62" s="2"/>
      <c r="JT62" s="2"/>
      <c r="JU62" s="79" t="s">
        <v>20</v>
      </c>
      <c r="JV62" s="79"/>
      <c r="JW62" s="79"/>
      <c r="JX62" s="79"/>
      <c r="JY62" s="79"/>
      <c r="JZ62" s="79"/>
      <c r="KA62" s="79"/>
      <c r="KB62" s="79"/>
      <c r="KC62" s="79"/>
      <c r="KD62" s="79"/>
      <c r="KE62" s="79"/>
      <c r="KF62" s="80">
        <f>データ!DQ12</f>
        <v>77.400000000000006</v>
      </c>
      <c r="KG62" s="80"/>
      <c r="KH62" s="80"/>
      <c r="KI62" s="80"/>
      <c r="KJ62" s="80"/>
      <c r="KK62" s="80"/>
      <c r="KL62" s="80"/>
      <c r="KM62" s="80"/>
      <c r="KN62" s="80"/>
      <c r="KO62" s="80"/>
      <c r="KP62" s="80"/>
      <c r="KQ62" s="80"/>
      <c r="KR62" s="80"/>
      <c r="KS62" s="80"/>
      <c r="KT62" s="80">
        <f>データ!DR12</f>
        <v>74.900000000000006</v>
      </c>
      <c r="KU62" s="80"/>
      <c r="KV62" s="80"/>
      <c r="KW62" s="80"/>
      <c r="KX62" s="80"/>
      <c r="KY62" s="80"/>
      <c r="KZ62" s="80"/>
      <c r="LA62" s="80"/>
      <c r="LB62" s="80"/>
      <c r="LC62" s="80"/>
      <c r="LD62" s="80"/>
      <c r="LE62" s="80"/>
      <c r="LF62" s="80"/>
      <c r="LG62" s="80"/>
      <c r="LH62" s="80">
        <f>データ!DS12</f>
        <v>74.5</v>
      </c>
      <c r="LI62" s="80"/>
      <c r="LJ62" s="80"/>
      <c r="LK62" s="80"/>
      <c r="LL62" s="80"/>
      <c r="LM62" s="80"/>
      <c r="LN62" s="80"/>
      <c r="LO62" s="80"/>
      <c r="LP62" s="80"/>
      <c r="LQ62" s="80"/>
      <c r="LR62" s="80"/>
      <c r="LS62" s="80"/>
      <c r="LT62" s="80"/>
      <c r="LU62" s="80"/>
      <c r="LV62" s="80">
        <f>データ!DT12</f>
        <v>75.400000000000006</v>
      </c>
      <c r="LW62" s="80"/>
      <c r="LX62" s="80"/>
      <c r="LY62" s="80"/>
      <c r="LZ62" s="80"/>
      <c r="MA62" s="80"/>
      <c r="MB62" s="80"/>
      <c r="MC62" s="80"/>
      <c r="MD62" s="80"/>
      <c r="ME62" s="80"/>
      <c r="MF62" s="80"/>
      <c r="MG62" s="80"/>
      <c r="MH62" s="80"/>
      <c r="MI62" s="80"/>
      <c r="MJ62" s="80">
        <f>データ!DU12</f>
        <v>76</v>
      </c>
      <c r="MK62" s="80"/>
      <c r="ML62" s="80"/>
      <c r="MM62" s="80"/>
      <c r="MN62" s="80"/>
      <c r="MO62" s="80"/>
      <c r="MP62" s="80"/>
      <c r="MQ62" s="80"/>
      <c r="MR62" s="80"/>
      <c r="MS62" s="80"/>
      <c r="MT62" s="80"/>
      <c r="MU62" s="80"/>
      <c r="MV62" s="80"/>
      <c r="MW62" s="80"/>
      <c r="MX62" s="2"/>
      <c r="MY62" s="2"/>
      <c r="MZ62" s="2"/>
      <c r="NA62" s="2"/>
      <c r="NB62" s="2"/>
      <c r="NC62" s="26"/>
      <c r="ND62" s="2"/>
      <c r="NE62" s="92"/>
      <c r="NF62" s="93"/>
      <c r="NG62" s="93"/>
      <c r="NH62" s="93"/>
      <c r="NI62" s="93"/>
      <c r="NJ62" s="93"/>
      <c r="NK62" s="93"/>
      <c r="NL62" s="93"/>
      <c r="NM62" s="93"/>
      <c r="NN62" s="93"/>
      <c r="NO62" s="93"/>
      <c r="NP62" s="93"/>
      <c r="NQ62" s="93"/>
      <c r="NR62" s="93"/>
      <c r="NS62" s="94"/>
    </row>
    <row r="63" spans="1:383" ht="13.5" customHeight="1" x14ac:dyDescent="0.15">
      <c r="A63" s="2"/>
      <c r="B63" s="25"/>
      <c r="C63" s="2"/>
      <c r="D63" s="2"/>
      <c r="E63" s="2"/>
      <c r="F63" s="98" t="s">
        <v>24</v>
      </c>
      <c r="G63" s="99"/>
      <c r="H63" s="99"/>
      <c r="I63" s="99"/>
      <c r="J63" s="99"/>
      <c r="K63" s="99"/>
      <c r="L63" s="99"/>
      <c r="M63" s="99"/>
      <c r="N63" s="99"/>
      <c r="O63" s="99"/>
      <c r="P63" s="99"/>
      <c r="Q63" s="99"/>
      <c r="R63" s="100"/>
      <c r="S63" s="101">
        <f>データ!CC13</f>
        <v>14.7</v>
      </c>
      <c r="T63" s="80"/>
      <c r="U63" s="80"/>
      <c r="V63" s="80"/>
      <c r="W63" s="80"/>
      <c r="X63" s="80"/>
      <c r="Y63" s="80"/>
      <c r="Z63" s="80"/>
      <c r="AA63" s="80"/>
      <c r="AB63" s="80"/>
      <c r="AC63" s="80"/>
      <c r="AD63" s="80"/>
      <c r="AE63" s="80"/>
      <c r="AF63" s="80"/>
      <c r="AG63" s="80">
        <f>データ!CD13</f>
        <v>14.2</v>
      </c>
      <c r="AH63" s="80"/>
      <c r="AI63" s="80"/>
      <c r="AJ63" s="80"/>
      <c r="AK63" s="80"/>
      <c r="AL63" s="80"/>
      <c r="AM63" s="80"/>
      <c r="AN63" s="80"/>
      <c r="AO63" s="80"/>
      <c r="AP63" s="80"/>
      <c r="AQ63" s="80"/>
      <c r="AR63" s="80"/>
      <c r="AS63" s="80"/>
      <c r="AT63" s="80"/>
      <c r="AU63" s="80">
        <f>データ!CE13</f>
        <v>23.4</v>
      </c>
      <c r="AV63" s="80"/>
      <c r="AW63" s="80"/>
      <c r="AX63" s="80"/>
      <c r="AY63" s="80"/>
      <c r="AZ63" s="80"/>
      <c r="BA63" s="80"/>
      <c r="BB63" s="80"/>
      <c r="BC63" s="80"/>
      <c r="BD63" s="80"/>
      <c r="BE63" s="80"/>
      <c r="BF63" s="80"/>
      <c r="BG63" s="80"/>
      <c r="BH63" s="80"/>
      <c r="BI63" s="80">
        <f>データ!CF13</f>
        <v>23.9</v>
      </c>
      <c r="BJ63" s="80"/>
      <c r="BK63" s="80"/>
      <c r="BL63" s="80"/>
      <c r="BM63" s="80"/>
      <c r="BN63" s="80"/>
      <c r="BO63" s="80"/>
      <c r="BP63" s="80"/>
      <c r="BQ63" s="80"/>
      <c r="BR63" s="80"/>
      <c r="BS63" s="80"/>
      <c r="BT63" s="80"/>
      <c r="BU63" s="80"/>
      <c r="BV63" s="80"/>
      <c r="BW63" s="80">
        <f>データ!CG13</f>
        <v>20.6</v>
      </c>
      <c r="BX63" s="80"/>
      <c r="BY63" s="80"/>
      <c r="BZ63" s="80"/>
      <c r="CA63" s="80"/>
      <c r="CB63" s="80"/>
      <c r="CC63" s="80"/>
      <c r="CD63" s="80"/>
      <c r="CE63" s="80"/>
      <c r="CF63" s="80"/>
      <c r="CG63" s="80"/>
      <c r="CH63" s="80"/>
      <c r="CI63" s="80"/>
      <c r="CJ63" s="80"/>
      <c r="CK63" s="2"/>
      <c r="CL63" s="2"/>
      <c r="CM63" s="2"/>
      <c r="CN63" s="2"/>
      <c r="CO63" s="2"/>
      <c r="CP63" s="2"/>
      <c r="CQ63" s="2"/>
      <c r="CR63" s="2"/>
      <c r="CS63" s="2"/>
      <c r="CT63" s="2"/>
      <c r="CU63" s="2"/>
      <c r="CV63" s="2"/>
      <c r="CW63" s="2"/>
      <c r="CX63" s="2"/>
      <c r="CY63" s="2"/>
      <c r="CZ63" s="2"/>
      <c r="DA63" s="2"/>
      <c r="DB63" s="2"/>
      <c r="DC63" s="2"/>
      <c r="DD63" s="2"/>
      <c r="DE63" s="2"/>
      <c r="DF63" s="2"/>
      <c r="DG63" s="2"/>
      <c r="DH63" s="2"/>
      <c r="DI63" s="2"/>
      <c r="DJ63" s="2"/>
      <c r="DK63" s="2"/>
      <c r="DL63" s="2"/>
      <c r="DM63" s="2"/>
      <c r="DN63" s="2"/>
      <c r="DO63" s="2"/>
      <c r="DP63" s="2"/>
      <c r="DQ63" s="2"/>
      <c r="DR63" s="2"/>
      <c r="DS63" s="2"/>
      <c r="DT63" s="2"/>
      <c r="DU63" s="2"/>
      <c r="DV63" s="2"/>
      <c r="DW63" s="2"/>
      <c r="DX63" s="2"/>
      <c r="DY63" s="2"/>
      <c r="DZ63" s="2"/>
      <c r="EA63" s="2"/>
      <c r="EB63" s="2"/>
      <c r="EC63" s="2"/>
      <c r="ED63" s="2"/>
      <c r="EE63" s="2"/>
      <c r="EF63" s="2"/>
      <c r="EG63" s="2"/>
      <c r="EH63" s="2"/>
      <c r="EI63" s="2"/>
      <c r="EJ63" s="2"/>
      <c r="EK63" s="2"/>
      <c r="EL63" s="2"/>
      <c r="EM63" s="2"/>
      <c r="EN63" s="2"/>
      <c r="EO63" s="2"/>
      <c r="EP63" s="2"/>
      <c r="EQ63" s="2"/>
      <c r="ER63" s="2"/>
      <c r="ES63" s="2"/>
      <c r="ET63" s="2"/>
      <c r="EU63" s="2"/>
      <c r="EV63" s="2"/>
      <c r="EW63" s="2"/>
      <c r="EX63" s="2"/>
      <c r="EY63" s="2"/>
      <c r="EZ63" s="2"/>
      <c r="FA63" s="2"/>
      <c r="FB63" s="2"/>
      <c r="FC63" s="2"/>
      <c r="FD63" s="2"/>
      <c r="FE63" s="2"/>
      <c r="FF63" s="2"/>
      <c r="FG63" s="2"/>
      <c r="FH63" s="2"/>
      <c r="FI63" s="2"/>
      <c r="FJ63" s="2"/>
      <c r="FK63" s="2"/>
      <c r="FL63" s="2"/>
      <c r="FM63" s="2"/>
      <c r="FN63" s="2"/>
      <c r="FO63" s="2"/>
      <c r="FP63" s="2"/>
      <c r="FQ63" s="2"/>
      <c r="FR63" s="2"/>
      <c r="FS63" s="2"/>
      <c r="FT63" s="2"/>
      <c r="FU63" s="2"/>
      <c r="FV63" s="2"/>
      <c r="FW63" s="2"/>
      <c r="FX63" s="2"/>
      <c r="FY63" s="2"/>
      <c r="FZ63" s="2"/>
      <c r="GA63" s="2"/>
      <c r="GB63" s="2"/>
      <c r="GC63" s="2"/>
      <c r="GD63" s="2"/>
      <c r="GE63" s="2"/>
      <c r="GF63" s="2"/>
      <c r="GG63" s="2"/>
      <c r="GH63" s="2"/>
      <c r="GI63" s="2"/>
      <c r="GJ63" s="2"/>
      <c r="GK63" s="2"/>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2"/>
      <c r="IF63" s="2"/>
      <c r="IG63" s="2"/>
      <c r="IH63" s="2"/>
      <c r="II63" s="2"/>
      <c r="IJ63" s="2"/>
      <c r="IK63" s="2"/>
      <c r="IL63" s="2"/>
      <c r="IM63" s="2"/>
      <c r="IN63" s="2"/>
      <c r="IO63" s="2"/>
      <c r="IP63" s="2"/>
      <c r="IQ63" s="2"/>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2"/>
      <c r="KN63" s="2"/>
      <c r="KO63" s="2"/>
      <c r="KP63" s="2"/>
      <c r="KQ63" s="2"/>
      <c r="KR63" s="2"/>
      <c r="KS63" s="2"/>
      <c r="KT63" s="2"/>
      <c r="KU63" s="2"/>
      <c r="KV63" s="2"/>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2"/>
      <c r="MP63" s="2"/>
      <c r="MQ63" s="2"/>
      <c r="MR63" s="2"/>
      <c r="MS63" s="2"/>
      <c r="MT63" s="2"/>
      <c r="MU63" s="2"/>
      <c r="MV63" s="2"/>
      <c r="MW63" s="2"/>
      <c r="MX63" s="2"/>
      <c r="MY63" s="2"/>
      <c r="MZ63" s="2"/>
      <c r="NA63" s="2"/>
      <c r="NB63" s="2"/>
      <c r="NC63" s="26"/>
      <c r="ND63" s="2"/>
      <c r="NE63" s="92"/>
      <c r="NF63" s="93"/>
      <c r="NG63" s="93"/>
      <c r="NH63" s="93"/>
      <c r="NI63" s="93"/>
      <c r="NJ63" s="93"/>
      <c r="NK63" s="93"/>
      <c r="NL63" s="93"/>
      <c r="NM63" s="93"/>
      <c r="NN63" s="93"/>
      <c r="NO63" s="93"/>
      <c r="NP63" s="93"/>
      <c r="NQ63" s="93"/>
      <c r="NR63" s="93"/>
      <c r="NS63" s="94"/>
    </row>
    <row r="64" spans="1:383" ht="13.5" customHeight="1" x14ac:dyDescent="0.15">
      <c r="A64" s="2"/>
      <c r="B64" s="25"/>
      <c r="C64" s="1"/>
      <c r="D64" s="1"/>
      <c r="E64" s="1"/>
      <c r="F64" s="98" t="s">
        <v>25</v>
      </c>
      <c r="G64" s="99"/>
      <c r="H64" s="99"/>
      <c r="I64" s="99"/>
      <c r="J64" s="99"/>
      <c r="K64" s="99"/>
      <c r="L64" s="99"/>
      <c r="M64" s="99"/>
      <c r="N64" s="99"/>
      <c r="O64" s="99"/>
      <c r="P64" s="99"/>
      <c r="Q64" s="99"/>
      <c r="R64" s="100"/>
      <c r="S64" s="101">
        <f>データ!CC14</f>
        <v>182.9</v>
      </c>
      <c r="T64" s="80"/>
      <c r="U64" s="80"/>
      <c r="V64" s="80"/>
      <c r="W64" s="80"/>
      <c r="X64" s="80"/>
      <c r="Y64" s="80"/>
      <c r="Z64" s="80"/>
      <c r="AA64" s="80"/>
      <c r="AB64" s="80"/>
      <c r="AC64" s="80"/>
      <c r="AD64" s="80"/>
      <c r="AE64" s="80"/>
      <c r="AF64" s="80"/>
      <c r="AG64" s="80">
        <f>データ!CD14</f>
        <v>190.5</v>
      </c>
      <c r="AH64" s="80"/>
      <c r="AI64" s="80"/>
      <c r="AJ64" s="80"/>
      <c r="AK64" s="80"/>
      <c r="AL64" s="80"/>
      <c r="AM64" s="80"/>
      <c r="AN64" s="80"/>
      <c r="AO64" s="80"/>
      <c r="AP64" s="80"/>
      <c r="AQ64" s="80"/>
      <c r="AR64" s="80"/>
      <c r="AS64" s="80"/>
      <c r="AT64" s="80"/>
      <c r="AU64" s="80">
        <f>データ!CE14</f>
        <v>244.7</v>
      </c>
      <c r="AV64" s="80"/>
      <c r="AW64" s="80"/>
      <c r="AX64" s="80"/>
      <c r="AY64" s="80"/>
      <c r="AZ64" s="80"/>
      <c r="BA64" s="80"/>
      <c r="BB64" s="80"/>
      <c r="BC64" s="80"/>
      <c r="BD64" s="80"/>
      <c r="BE64" s="80"/>
      <c r="BF64" s="80"/>
      <c r="BG64" s="80"/>
      <c r="BH64" s="80"/>
      <c r="BI64" s="80">
        <f>データ!CF14</f>
        <v>231.7</v>
      </c>
      <c r="BJ64" s="80"/>
      <c r="BK64" s="80"/>
      <c r="BL64" s="80"/>
      <c r="BM64" s="80"/>
      <c r="BN64" s="80"/>
      <c r="BO64" s="80"/>
      <c r="BP64" s="80"/>
      <c r="BQ64" s="80"/>
      <c r="BR64" s="80"/>
      <c r="BS64" s="80"/>
      <c r="BT64" s="80"/>
      <c r="BU64" s="80"/>
      <c r="BV64" s="80"/>
      <c r="BW64" s="80">
        <f>データ!CG14</f>
        <v>214.7</v>
      </c>
      <c r="BX64" s="80"/>
      <c r="BY64" s="80"/>
      <c r="BZ64" s="80"/>
      <c r="CA64" s="80"/>
      <c r="CB64" s="80"/>
      <c r="CC64" s="80"/>
      <c r="CD64" s="80"/>
      <c r="CE64" s="80"/>
      <c r="CF64" s="80"/>
      <c r="CG64" s="80"/>
      <c r="CH64" s="80"/>
      <c r="CI64" s="80"/>
      <c r="CJ64" s="80"/>
      <c r="CK64" s="1"/>
      <c r="CL64" s="1"/>
      <c r="CM64" s="1"/>
      <c r="CN64" s="1"/>
      <c r="CO64" s="27"/>
      <c r="CP64" s="1"/>
      <c r="CQ64" s="1"/>
      <c r="CR64" s="1"/>
      <c r="CS64" s="1"/>
      <c r="CT64" s="1"/>
      <c r="CU64" s="1"/>
      <c r="CV64" s="1"/>
      <c r="CW64" s="1"/>
      <c r="CX64" s="1"/>
      <c r="CY64" s="1"/>
      <c r="CZ64" s="1"/>
      <c r="DA64" s="1"/>
      <c r="DB64" s="1"/>
      <c r="DC64" s="1"/>
      <c r="DD64" s="27"/>
      <c r="DE64" s="1"/>
      <c r="DF64" s="1"/>
      <c r="DG64" s="1"/>
      <c r="DH64" s="1"/>
      <c r="DI64" s="1"/>
      <c r="DJ64" s="1"/>
      <c r="DK64" s="1"/>
      <c r="DL64" s="1"/>
      <c r="DM64" s="1"/>
      <c r="DN64" s="1"/>
      <c r="DO64" s="1"/>
      <c r="DP64" s="1"/>
      <c r="DQ64" s="1"/>
      <c r="DR64" s="1"/>
      <c r="DS64" s="2"/>
      <c r="DT64" s="2"/>
      <c r="DU64" s="1"/>
      <c r="DV64" s="1"/>
      <c r="DW64" s="1"/>
      <c r="DX64" s="1"/>
      <c r="DY64" s="1"/>
      <c r="DZ64" s="1"/>
      <c r="EA64" s="1"/>
      <c r="EB64" s="1"/>
      <c r="EC64" s="1"/>
      <c r="ED64" s="1"/>
      <c r="EE64" s="1"/>
      <c r="EF64" s="1"/>
      <c r="EG64" s="1"/>
      <c r="EH64" s="1"/>
      <c r="EI64" s="27"/>
      <c r="EJ64" s="1"/>
      <c r="EK64" s="1"/>
      <c r="EL64" s="1"/>
      <c r="EM64" s="1"/>
      <c r="EN64" s="1"/>
      <c r="EO64" s="1"/>
      <c r="EP64" s="1"/>
      <c r="EQ64" s="1"/>
      <c r="ER64" s="1"/>
      <c r="ES64" s="1"/>
      <c r="ET64" s="1"/>
      <c r="EU64" s="1"/>
      <c r="EV64" s="1"/>
      <c r="EW64" s="1"/>
      <c r="EX64" s="27"/>
      <c r="EY64" s="1"/>
      <c r="EZ64" s="1"/>
      <c r="FA64" s="1"/>
      <c r="FB64" s="1"/>
      <c r="FC64" s="1"/>
      <c r="FD64" s="1"/>
      <c r="FE64" s="1"/>
      <c r="FF64" s="1"/>
      <c r="FG64" s="1"/>
      <c r="FH64" s="1"/>
      <c r="FI64" s="1"/>
      <c r="FJ64" s="1"/>
      <c r="FK64" s="1"/>
      <c r="FL64" s="1"/>
      <c r="FM64" s="27"/>
      <c r="FN64" s="1"/>
      <c r="FO64" s="1"/>
      <c r="FP64" s="1"/>
      <c r="FQ64" s="1"/>
      <c r="FR64" s="1"/>
      <c r="FS64" s="1"/>
      <c r="FT64" s="1"/>
      <c r="FU64" s="1"/>
      <c r="FV64" s="1"/>
      <c r="FW64" s="1"/>
      <c r="FX64" s="1"/>
      <c r="FY64" s="1"/>
      <c r="FZ64" s="1"/>
      <c r="GA64" s="1"/>
      <c r="GB64" s="2"/>
      <c r="GC64" s="2"/>
      <c r="GD64" s="1"/>
      <c r="GE64" s="1"/>
      <c r="GF64" s="1"/>
      <c r="GG64" s="1"/>
      <c r="GH64" s="1"/>
      <c r="GI64" s="1"/>
      <c r="GJ64" s="1"/>
      <c r="GK64" s="1"/>
      <c r="GL64" s="1"/>
      <c r="GM64" s="1"/>
      <c r="GN64" s="1"/>
      <c r="GO64" s="1"/>
      <c r="GP64" s="1"/>
      <c r="GQ64" s="1"/>
      <c r="GR64" s="27"/>
      <c r="GS64" s="1"/>
      <c r="GT64" s="1"/>
      <c r="GU64" s="1"/>
      <c r="GV64" s="1"/>
      <c r="GW64" s="1"/>
      <c r="GX64" s="1"/>
      <c r="GY64" s="1"/>
      <c r="GZ64" s="1"/>
      <c r="HA64" s="1"/>
      <c r="HB64" s="1"/>
      <c r="HC64" s="1"/>
      <c r="HD64" s="1"/>
      <c r="HE64" s="1"/>
      <c r="HF64" s="1"/>
      <c r="HG64" s="27"/>
      <c r="HH64" s="1"/>
      <c r="HI64" s="1"/>
      <c r="HJ64" s="1"/>
      <c r="HK64" s="1"/>
      <c r="HL64" s="1"/>
      <c r="HM64" s="1"/>
      <c r="HN64" s="1"/>
      <c r="HO64" s="1"/>
      <c r="HP64" s="1"/>
      <c r="HQ64" s="1"/>
      <c r="HR64" s="1"/>
      <c r="HS64" s="1"/>
      <c r="HT64" s="1"/>
      <c r="HU64" s="1"/>
      <c r="HV64" s="27"/>
      <c r="HW64" s="1"/>
      <c r="HX64" s="1"/>
      <c r="HY64" s="1"/>
      <c r="HZ64" s="1"/>
      <c r="IA64" s="1"/>
      <c r="IB64" s="1"/>
      <c r="IC64" s="1"/>
      <c r="ID64" s="1"/>
      <c r="IE64" s="1"/>
      <c r="IF64" s="1"/>
      <c r="IG64" s="1"/>
      <c r="IH64" s="1"/>
      <c r="II64" s="1"/>
      <c r="IJ64" s="1"/>
      <c r="IK64" s="2"/>
      <c r="IL64" s="2"/>
      <c r="IM64" s="1"/>
      <c r="IN64" s="1"/>
      <c r="IO64" s="1"/>
      <c r="IP64" s="1"/>
      <c r="IQ64" s="1"/>
      <c r="IR64" s="1"/>
      <c r="IS64" s="1"/>
      <c r="IT64" s="1"/>
      <c r="IU64" s="1"/>
      <c r="IV64" s="1"/>
      <c r="IW64" s="1"/>
      <c r="IX64" s="1"/>
      <c r="IY64" s="1"/>
      <c r="IZ64" s="1"/>
      <c r="JA64" s="27"/>
      <c r="JB64" s="1"/>
      <c r="JC64" s="1"/>
      <c r="JD64" s="1"/>
      <c r="JE64" s="1"/>
      <c r="JF64" s="1"/>
      <c r="JG64" s="1"/>
      <c r="JH64" s="1"/>
      <c r="JI64" s="1"/>
      <c r="JJ64" s="1"/>
      <c r="JK64" s="1"/>
      <c r="JL64" s="1"/>
      <c r="JM64" s="1"/>
      <c r="JN64" s="1"/>
      <c r="JO64" s="1"/>
      <c r="JP64" s="27"/>
      <c r="JQ64" s="1"/>
      <c r="JR64" s="1"/>
      <c r="JS64" s="1"/>
      <c r="JT64" s="1"/>
      <c r="JU64" s="1"/>
      <c r="JV64" s="1"/>
      <c r="JW64" s="1"/>
      <c r="JX64" s="1"/>
      <c r="JY64" s="1"/>
      <c r="JZ64" s="1"/>
      <c r="KA64" s="1"/>
      <c r="KB64" s="1"/>
      <c r="KC64" s="1"/>
      <c r="KD64" s="1"/>
      <c r="KE64" s="27"/>
      <c r="KF64" s="1"/>
      <c r="KG64" s="1"/>
      <c r="KH64" s="1"/>
      <c r="KI64" s="1"/>
      <c r="KJ64" s="1"/>
      <c r="KK64" s="1"/>
      <c r="KL64" s="1"/>
      <c r="KM64" s="1"/>
      <c r="KN64" s="1"/>
      <c r="KO64" s="1"/>
      <c r="KP64" s="1"/>
      <c r="KQ64" s="1"/>
      <c r="KR64" s="1"/>
      <c r="KS64" s="1"/>
      <c r="KT64" s="2"/>
      <c r="KU64" s="2"/>
      <c r="KV64" s="1"/>
      <c r="KW64" s="1"/>
      <c r="KX64" s="1"/>
      <c r="KY64" s="1"/>
      <c r="KZ64" s="1"/>
      <c r="LA64" s="1"/>
      <c r="LB64" s="1"/>
      <c r="LC64" s="1"/>
      <c r="LD64" s="1"/>
      <c r="LE64" s="1"/>
      <c r="LF64" s="1"/>
      <c r="LG64" s="1"/>
      <c r="LH64" s="1"/>
      <c r="LI64" s="1"/>
      <c r="LJ64" s="27"/>
      <c r="LK64" s="1"/>
      <c r="LL64" s="1"/>
      <c r="LM64" s="1"/>
      <c r="LN64" s="1"/>
      <c r="LO64" s="1"/>
      <c r="LP64" s="1"/>
      <c r="LQ64" s="1"/>
      <c r="LR64" s="1"/>
      <c r="LS64" s="1"/>
      <c r="LT64" s="1"/>
      <c r="LU64" s="1"/>
      <c r="LV64" s="1"/>
      <c r="LW64" s="1"/>
      <c r="LX64" s="1"/>
      <c r="LY64" s="27"/>
      <c r="LZ64" s="1"/>
      <c r="MA64" s="1"/>
      <c r="MB64" s="1"/>
      <c r="MC64" s="1"/>
      <c r="MD64" s="1"/>
      <c r="ME64" s="1"/>
      <c r="MF64" s="1"/>
      <c r="MG64" s="1"/>
      <c r="MH64" s="1"/>
      <c r="MI64" s="1"/>
      <c r="MJ64" s="1"/>
      <c r="MK64" s="1"/>
      <c r="ML64" s="1"/>
      <c r="MM64" s="1"/>
      <c r="MN64" s="27"/>
      <c r="MO64" s="1"/>
      <c r="MP64" s="1"/>
      <c r="MQ64" s="1"/>
      <c r="MR64" s="1"/>
      <c r="MS64" s="1"/>
      <c r="MT64" s="1"/>
      <c r="MU64" s="1"/>
      <c r="MV64" s="1"/>
      <c r="MW64" s="1"/>
      <c r="MX64" s="1"/>
      <c r="MY64" s="1"/>
      <c r="MZ64" s="1"/>
      <c r="NA64" s="1"/>
      <c r="NB64" s="1"/>
      <c r="NC64" s="26"/>
      <c r="ND64" s="2"/>
      <c r="NE64" s="92"/>
      <c r="NF64" s="93"/>
      <c r="NG64" s="93"/>
      <c r="NH64" s="93"/>
      <c r="NI64" s="93"/>
      <c r="NJ64" s="93"/>
      <c r="NK64" s="93"/>
      <c r="NL64" s="93"/>
      <c r="NM64" s="93"/>
      <c r="NN64" s="93"/>
      <c r="NO64" s="93"/>
      <c r="NP64" s="93"/>
      <c r="NQ64" s="93"/>
      <c r="NR64" s="93"/>
      <c r="NS64" s="94"/>
    </row>
    <row r="65" spans="1:383" ht="13.5" customHeight="1" thickBot="1" x14ac:dyDescent="0.2">
      <c r="A65" s="2"/>
      <c r="B65" s="29"/>
      <c r="C65" s="30"/>
      <c r="D65" s="30"/>
      <c r="E65" s="30"/>
      <c r="F65" s="30"/>
      <c r="G65" s="30"/>
      <c r="H65" s="30"/>
      <c r="I65" s="30"/>
      <c r="J65" s="30"/>
      <c r="K65" s="30"/>
      <c r="L65" s="30"/>
      <c r="M65" s="30"/>
      <c r="N65" s="30"/>
      <c r="O65" s="30"/>
      <c r="P65" s="30"/>
      <c r="Q65" s="30"/>
      <c r="R65" s="30"/>
      <c r="S65" s="30"/>
      <c r="T65" s="30"/>
      <c r="U65" s="30"/>
      <c r="V65" s="30"/>
      <c r="W65" s="30"/>
      <c r="X65" s="30"/>
      <c r="Y65" s="30"/>
      <c r="Z65" s="30"/>
      <c r="AA65" s="30"/>
      <c r="AB65" s="30"/>
      <c r="AC65" s="30"/>
      <c r="AD65" s="30"/>
      <c r="AE65" s="30"/>
      <c r="AF65" s="30"/>
      <c r="AG65" s="30"/>
      <c r="AH65" s="30"/>
      <c r="AI65" s="30"/>
      <c r="AJ65" s="30"/>
      <c r="AK65" s="30"/>
      <c r="AL65" s="30"/>
      <c r="AM65" s="30"/>
      <c r="AN65" s="30"/>
      <c r="AO65" s="30"/>
      <c r="AP65" s="30"/>
      <c r="AQ65" s="30"/>
      <c r="AR65" s="30"/>
      <c r="AS65" s="30"/>
      <c r="AT65" s="30"/>
      <c r="AU65" s="30"/>
      <c r="AV65" s="30"/>
      <c r="AW65" s="30"/>
      <c r="AX65" s="30"/>
      <c r="AY65" s="30"/>
      <c r="AZ65" s="30"/>
      <c r="BA65" s="30"/>
      <c r="BB65" s="30"/>
      <c r="BC65" s="30"/>
      <c r="BD65" s="30"/>
      <c r="BE65" s="30"/>
      <c r="BF65" s="30"/>
      <c r="BG65" s="30"/>
      <c r="BH65" s="30"/>
      <c r="BI65" s="30"/>
      <c r="BJ65" s="30"/>
      <c r="BK65" s="30"/>
      <c r="BL65" s="30"/>
      <c r="BM65" s="30"/>
      <c r="BN65" s="30"/>
      <c r="BO65" s="30"/>
      <c r="BP65" s="30"/>
      <c r="BQ65" s="30"/>
      <c r="BR65" s="30"/>
      <c r="BS65" s="30"/>
      <c r="BT65" s="30"/>
      <c r="BU65" s="30"/>
      <c r="BV65" s="30"/>
      <c r="BW65" s="30"/>
      <c r="BX65" s="30"/>
      <c r="BY65" s="30"/>
      <c r="BZ65" s="30"/>
      <c r="CA65" s="30"/>
      <c r="CB65" s="30"/>
      <c r="CC65" s="30"/>
      <c r="CD65" s="30"/>
      <c r="CE65" s="30"/>
      <c r="CF65" s="30"/>
      <c r="CG65" s="30"/>
      <c r="CH65" s="30"/>
      <c r="CI65" s="30"/>
      <c r="CJ65" s="30"/>
      <c r="CK65" s="30"/>
      <c r="CL65" s="30"/>
      <c r="CM65" s="30"/>
      <c r="CN65" s="30"/>
      <c r="CO65" s="30"/>
      <c r="CP65" s="30"/>
      <c r="CQ65" s="30"/>
      <c r="CR65" s="30"/>
      <c r="CS65" s="30"/>
      <c r="CT65" s="30"/>
      <c r="CU65" s="30"/>
      <c r="CV65" s="30"/>
      <c r="CW65" s="30"/>
      <c r="CX65" s="30"/>
      <c r="CY65" s="30"/>
      <c r="CZ65" s="30"/>
      <c r="DA65" s="30"/>
      <c r="DB65" s="30"/>
      <c r="DC65" s="30"/>
      <c r="DD65" s="30"/>
      <c r="DE65" s="30"/>
      <c r="DF65" s="30"/>
      <c r="DG65" s="30"/>
      <c r="DH65" s="30"/>
      <c r="DI65" s="30"/>
      <c r="DJ65" s="30"/>
      <c r="DK65" s="30"/>
      <c r="DL65" s="30"/>
      <c r="DM65" s="30"/>
      <c r="DN65" s="30"/>
      <c r="DO65" s="30"/>
      <c r="DP65" s="30"/>
      <c r="DQ65" s="30"/>
      <c r="DR65" s="30"/>
      <c r="DS65" s="30"/>
      <c r="DT65" s="30"/>
      <c r="DU65" s="30"/>
      <c r="DV65" s="30"/>
      <c r="DW65" s="30"/>
      <c r="DX65" s="30"/>
      <c r="DY65" s="30"/>
      <c r="DZ65" s="30"/>
      <c r="EA65" s="30"/>
      <c r="EB65" s="30"/>
      <c r="EC65" s="30"/>
      <c r="ED65" s="30"/>
      <c r="EE65" s="30"/>
      <c r="EF65" s="30"/>
      <c r="EG65" s="30"/>
      <c r="EH65" s="30"/>
      <c r="EI65" s="30"/>
      <c r="EJ65" s="30"/>
      <c r="EK65" s="30"/>
      <c r="EL65" s="30"/>
      <c r="EM65" s="30"/>
      <c r="EN65" s="30"/>
      <c r="EO65" s="30"/>
      <c r="EP65" s="30"/>
      <c r="EQ65" s="30"/>
      <c r="ER65" s="30"/>
      <c r="ES65" s="30"/>
      <c r="ET65" s="30"/>
      <c r="EU65" s="30"/>
      <c r="EV65" s="30"/>
      <c r="EW65" s="30"/>
      <c r="EX65" s="30"/>
      <c r="EY65" s="30"/>
      <c r="EZ65" s="30"/>
      <c r="FA65" s="30"/>
      <c r="FB65" s="30"/>
      <c r="FC65" s="30"/>
      <c r="FD65" s="30"/>
      <c r="FE65" s="30"/>
      <c r="FF65" s="30"/>
      <c r="FG65" s="30"/>
      <c r="FH65" s="30"/>
      <c r="FI65" s="30"/>
      <c r="FJ65" s="30"/>
      <c r="FK65" s="30"/>
      <c r="FL65" s="30"/>
      <c r="FM65" s="30"/>
      <c r="FN65" s="30"/>
      <c r="FO65" s="30"/>
      <c r="FP65" s="30"/>
      <c r="FQ65" s="30"/>
      <c r="FR65" s="30"/>
      <c r="FS65" s="30"/>
      <c r="FT65" s="30"/>
      <c r="FU65" s="30"/>
      <c r="FV65" s="30"/>
      <c r="FW65" s="30"/>
      <c r="FX65" s="30"/>
      <c r="FY65" s="30"/>
      <c r="FZ65" s="30"/>
      <c r="GA65" s="30"/>
      <c r="GB65" s="30"/>
      <c r="GC65" s="30"/>
      <c r="GD65" s="30"/>
      <c r="GE65" s="30"/>
      <c r="GF65" s="30"/>
      <c r="GG65" s="30"/>
      <c r="GH65" s="30"/>
      <c r="GI65" s="30"/>
      <c r="GJ65" s="30"/>
      <c r="GK65" s="30"/>
      <c r="GL65" s="30"/>
      <c r="GM65" s="30"/>
      <c r="GN65" s="30"/>
      <c r="GO65" s="30"/>
      <c r="GP65" s="30"/>
      <c r="GQ65" s="30"/>
      <c r="GR65" s="30"/>
      <c r="GS65" s="30"/>
      <c r="GT65" s="30"/>
      <c r="GU65" s="30"/>
      <c r="GV65" s="30"/>
      <c r="GW65" s="30"/>
      <c r="GX65" s="30"/>
      <c r="GY65" s="30"/>
      <c r="GZ65" s="30"/>
      <c r="HA65" s="30"/>
      <c r="HB65" s="30"/>
      <c r="HC65" s="30"/>
      <c r="HD65" s="30"/>
      <c r="HE65" s="30"/>
      <c r="HF65" s="30"/>
      <c r="HG65" s="30"/>
      <c r="HH65" s="30"/>
      <c r="HI65" s="30"/>
      <c r="HJ65" s="30"/>
      <c r="HK65" s="30"/>
      <c r="HL65" s="30"/>
      <c r="HM65" s="30"/>
      <c r="HN65" s="30"/>
      <c r="HO65" s="30"/>
      <c r="HP65" s="30"/>
      <c r="HQ65" s="30"/>
      <c r="HR65" s="30"/>
      <c r="HS65" s="30"/>
      <c r="HT65" s="30"/>
      <c r="HU65" s="30"/>
      <c r="HV65" s="30"/>
      <c r="HW65" s="30"/>
      <c r="HX65" s="30"/>
      <c r="HY65" s="30"/>
      <c r="HZ65" s="30"/>
      <c r="IA65" s="30"/>
      <c r="IB65" s="30"/>
      <c r="IC65" s="30"/>
      <c r="ID65" s="30"/>
      <c r="IE65" s="30"/>
      <c r="IF65" s="30"/>
      <c r="IG65" s="30"/>
      <c r="IH65" s="30"/>
      <c r="II65" s="30"/>
      <c r="IJ65" s="30"/>
      <c r="IK65" s="30"/>
      <c r="IL65" s="30"/>
      <c r="IM65" s="30"/>
      <c r="IN65" s="30"/>
      <c r="IO65" s="30"/>
      <c r="IP65" s="30"/>
      <c r="IQ65" s="30"/>
      <c r="IR65" s="30"/>
      <c r="IS65" s="30"/>
      <c r="IT65" s="30"/>
      <c r="IU65" s="30"/>
      <c r="IV65" s="30"/>
      <c r="IW65" s="30"/>
      <c r="IX65" s="30"/>
      <c r="IY65" s="30"/>
      <c r="IZ65" s="30"/>
      <c r="JA65" s="30"/>
      <c r="JB65" s="30"/>
      <c r="JC65" s="30"/>
      <c r="JD65" s="30"/>
      <c r="JE65" s="30"/>
      <c r="JF65" s="30"/>
      <c r="JG65" s="30"/>
      <c r="JH65" s="30"/>
      <c r="JI65" s="30"/>
      <c r="JJ65" s="30"/>
      <c r="JK65" s="30"/>
      <c r="JL65" s="30"/>
      <c r="JM65" s="30"/>
      <c r="JN65" s="30"/>
      <c r="JO65" s="30"/>
      <c r="JP65" s="30"/>
      <c r="JQ65" s="30"/>
      <c r="JR65" s="30"/>
      <c r="JS65" s="30"/>
      <c r="JT65" s="30"/>
      <c r="JU65" s="30"/>
      <c r="JV65" s="30"/>
      <c r="JW65" s="30"/>
      <c r="JX65" s="30"/>
      <c r="JY65" s="30"/>
      <c r="JZ65" s="30"/>
      <c r="KA65" s="30"/>
      <c r="KB65" s="30"/>
      <c r="KC65" s="30"/>
      <c r="KD65" s="30"/>
      <c r="KE65" s="30"/>
      <c r="KF65" s="30"/>
      <c r="KG65" s="30"/>
      <c r="KH65" s="30"/>
      <c r="KI65" s="30"/>
      <c r="KJ65" s="30"/>
      <c r="KK65" s="30"/>
      <c r="KL65" s="30"/>
      <c r="KM65" s="30"/>
      <c r="KN65" s="30"/>
      <c r="KO65" s="30"/>
      <c r="KP65" s="30"/>
      <c r="KQ65" s="30"/>
      <c r="KR65" s="30"/>
      <c r="KS65" s="30"/>
      <c r="KT65" s="30"/>
      <c r="KU65" s="30"/>
      <c r="KV65" s="30"/>
      <c r="KW65" s="30"/>
      <c r="KX65" s="30"/>
      <c r="KY65" s="30"/>
      <c r="KZ65" s="30"/>
      <c r="LA65" s="30"/>
      <c r="LB65" s="30"/>
      <c r="LC65" s="30"/>
      <c r="LD65" s="30"/>
      <c r="LE65" s="30"/>
      <c r="LF65" s="30"/>
      <c r="LG65" s="30"/>
      <c r="LH65" s="30"/>
      <c r="LI65" s="30"/>
      <c r="LJ65" s="30"/>
      <c r="LK65" s="30"/>
      <c r="LL65" s="30"/>
      <c r="LM65" s="30"/>
      <c r="LN65" s="30"/>
      <c r="LO65" s="30"/>
      <c r="LP65" s="30"/>
      <c r="LQ65" s="30"/>
      <c r="LR65" s="30"/>
      <c r="LS65" s="30"/>
      <c r="LT65" s="30"/>
      <c r="LU65" s="30"/>
      <c r="LV65" s="30"/>
      <c r="LW65" s="30"/>
      <c r="LX65" s="30"/>
      <c r="LY65" s="30"/>
      <c r="LZ65" s="30"/>
      <c r="MA65" s="30"/>
      <c r="MB65" s="30"/>
      <c r="MC65" s="30"/>
      <c r="MD65" s="30"/>
      <c r="ME65" s="30"/>
      <c r="MF65" s="30"/>
      <c r="MG65" s="30"/>
      <c r="MH65" s="30"/>
      <c r="MI65" s="30"/>
      <c r="MJ65" s="30"/>
      <c r="MK65" s="30"/>
      <c r="ML65" s="30"/>
      <c r="MM65" s="30"/>
      <c r="MN65" s="30"/>
      <c r="MO65" s="30"/>
      <c r="MP65" s="30"/>
      <c r="MQ65" s="30"/>
      <c r="MR65" s="30"/>
      <c r="MS65" s="30"/>
      <c r="MT65" s="30"/>
      <c r="MU65" s="30"/>
      <c r="MV65" s="30"/>
      <c r="MW65" s="30"/>
      <c r="MX65" s="30"/>
      <c r="MY65" s="30"/>
      <c r="MZ65" s="30"/>
      <c r="NA65" s="30"/>
      <c r="NB65" s="30"/>
      <c r="NC65" s="31"/>
      <c r="ND65" s="2"/>
      <c r="NE65" s="92"/>
      <c r="NF65" s="93"/>
      <c r="NG65" s="93"/>
      <c r="NH65" s="93"/>
      <c r="NI65" s="93"/>
      <c r="NJ65" s="93"/>
      <c r="NK65" s="93"/>
      <c r="NL65" s="93"/>
      <c r="NM65" s="93"/>
      <c r="NN65" s="93"/>
      <c r="NO65" s="93"/>
      <c r="NP65" s="93"/>
      <c r="NQ65" s="93"/>
      <c r="NR65" s="93"/>
      <c r="NS65" s="94"/>
    </row>
    <row r="66" spans="1:383" ht="13.5" customHeight="1" thickTop="1" x14ac:dyDescent="0.15">
      <c r="A66" s="2"/>
      <c r="B66" s="84" t="s">
        <v>26</v>
      </c>
      <c r="C66" s="84"/>
      <c r="D66" s="84"/>
      <c r="E66" s="84"/>
      <c r="F66" s="84"/>
      <c r="G66" s="84"/>
      <c r="H66" s="84"/>
      <c r="I66" s="84"/>
      <c r="J66" s="84"/>
      <c r="K66" s="84"/>
      <c r="L66" s="84"/>
      <c r="M66" s="84"/>
      <c r="N66" s="84"/>
      <c r="O66" s="84"/>
      <c r="P66" s="84"/>
      <c r="Q66" s="84"/>
      <c r="R66" s="84"/>
      <c r="S66" s="84"/>
      <c r="T66" s="84"/>
      <c r="U66" s="84"/>
      <c r="V66" s="84"/>
      <c r="W66" s="84"/>
      <c r="X66" s="84"/>
      <c r="Y66" s="84"/>
      <c r="Z66" s="84"/>
      <c r="AA66" s="84"/>
      <c r="AB66" s="84"/>
      <c r="AC66" s="84"/>
      <c r="AD66" s="84"/>
      <c r="AE66" s="84"/>
      <c r="AF66" s="84"/>
      <c r="AG66" s="84"/>
      <c r="AH66" s="84"/>
      <c r="AI66" s="84"/>
      <c r="AJ66" s="84"/>
      <c r="AK66" s="84"/>
      <c r="AL66" s="84"/>
      <c r="AM66" s="84"/>
      <c r="AN66" s="84"/>
      <c r="AO66" s="84"/>
      <c r="AP66" s="84"/>
      <c r="AQ66" s="84"/>
      <c r="AR66" s="84"/>
      <c r="AS66" s="84"/>
      <c r="AT66" s="84"/>
      <c r="AU66" s="84"/>
      <c r="AV66" s="84"/>
      <c r="AW66" s="84"/>
      <c r="AX66" s="84"/>
      <c r="AY66" s="84"/>
      <c r="AZ66" s="84"/>
      <c r="BA66" s="84"/>
      <c r="BB66" s="84"/>
      <c r="BC66" s="84"/>
      <c r="BD66" s="84"/>
      <c r="BE66" s="84"/>
      <c r="BF66" s="84"/>
      <c r="BG66" s="84"/>
      <c r="BH66" s="84"/>
      <c r="BI66" s="84"/>
      <c r="BJ66" s="84"/>
      <c r="BK66" s="84"/>
      <c r="BL66" s="84"/>
      <c r="BM66" s="84"/>
      <c r="BN66" s="84"/>
      <c r="BO66" s="84"/>
      <c r="BP66" s="84"/>
      <c r="BQ66" s="84"/>
      <c r="BR66" s="84"/>
      <c r="BS66" s="84"/>
      <c r="BT66" s="84"/>
      <c r="BU66" s="84"/>
      <c r="BV66" s="84"/>
      <c r="BW66" s="84"/>
      <c r="BX66" s="84"/>
      <c r="BY66" s="84"/>
      <c r="BZ66" s="84"/>
      <c r="CA66" s="84"/>
      <c r="CB66" s="84"/>
      <c r="CC66" s="84"/>
      <c r="CD66" s="84"/>
      <c r="CE66" s="84"/>
      <c r="CF66" s="84"/>
      <c r="CG66" s="84"/>
      <c r="CH66" s="84"/>
      <c r="CI66" s="84"/>
      <c r="CJ66" s="84"/>
      <c r="CK66" s="84"/>
      <c r="CL66" s="84"/>
      <c r="CM66" s="84"/>
      <c r="CN66" s="84"/>
      <c r="CO66" s="84"/>
      <c r="CP66" s="84"/>
      <c r="CQ66" s="84"/>
      <c r="CR66" s="84"/>
      <c r="CS66" s="84"/>
      <c r="CT66" s="84"/>
      <c r="CU66" s="84"/>
      <c r="CV66" s="84"/>
      <c r="CW66" s="84"/>
      <c r="CX66" s="84"/>
      <c r="CY66" s="84"/>
      <c r="CZ66" s="84"/>
      <c r="DA66" s="84"/>
      <c r="DB66" s="84"/>
      <c r="DC66" s="84"/>
      <c r="DD66" s="84"/>
      <c r="DE66" s="84"/>
      <c r="DF66" s="84"/>
      <c r="DG66" s="84"/>
      <c r="DH66" s="84"/>
      <c r="DI66" s="84"/>
      <c r="DJ66" s="84"/>
      <c r="DK66" s="84"/>
      <c r="DL66" s="84"/>
      <c r="DM66" s="84"/>
      <c r="DN66" s="84"/>
      <c r="DO66" s="84"/>
      <c r="DP66" s="84"/>
      <c r="DQ66" s="84"/>
      <c r="DR66" s="84"/>
      <c r="DS66" s="84"/>
      <c r="DT66" s="84"/>
      <c r="DU66" s="84"/>
      <c r="DV66" s="84"/>
      <c r="DW66" s="84"/>
      <c r="DX66" s="84"/>
      <c r="DY66" s="84"/>
      <c r="DZ66" s="84"/>
      <c r="EA66" s="84"/>
      <c r="EB66" s="84"/>
      <c r="EC66" s="84"/>
      <c r="ED66" s="84"/>
      <c r="EE66" s="84"/>
      <c r="EF66" s="84"/>
      <c r="EG66" s="84"/>
      <c r="EH66" s="84"/>
      <c r="EI66" s="84"/>
      <c r="EJ66" s="84"/>
      <c r="EK66" s="84"/>
      <c r="EL66" s="84"/>
      <c r="EM66" s="84"/>
      <c r="EN66" s="84"/>
      <c r="EO66" s="84"/>
      <c r="EP66" s="84"/>
      <c r="EQ66" s="84"/>
      <c r="ER66" s="84"/>
      <c r="ES66" s="84"/>
      <c r="ET66" s="84"/>
      <c r="EU66" s="84"/>
      <c r="EV66" s="84"/>
      <c r="EW66" s="84"/>
      <c r="EX66" s="84"/>
      <c r="EY66" s="84"/>
      <c r="EZ66" s="84"/>
      <c r="FA66" s="84"/>
      <c r="FB66" s="84"/>
      <c r="FC66" s="84"/>
      <c r="FD66" s="84"/>
      <c r="FE66" s="84"/>
      <c r="FF66" s="84"/>
      <c r="FG66" s="84"/>
      <c r="FH66" s="84"/>
      <c r="FI66" s="84"/>
      <c r="FJ66" s="84"/>
      <c r="FK66" s="84"/>
      <c r="FL66" s="84"/>
      <c r="FM66" s="84"/>
      <c r="FN66" s="84"/>
      <c r="FO66" s="84"/>
      <c r="FP66" s="84"/>
      <c r="FQ66" s="84"/>
      <c r="FR66" s="84"/>
      <c r="FS66" s="84"/>
      <c r="FT66" s="84"/>
      <c r="FU66" s="84"/>
      <c r="FV66" s="84"/>
      <c r="FW66" s="84"/>
      <c r="FX66" s="84"/>
      <c r="FY66" s="84"/>
      <c r="FZ66" s="84"/>
      <c r="GA66" s="84"/>
      <c r="GB66" s="84"/>
      <c r="GC66" s="84"/>
      <c r="GD66" s="84"/>
      <c r="GE66" s="84"/>
      <c r="GF66" s="84"/>
      <c r="GG66" s="84"/>
      <c r="GH66" s="84"/>
      <c r="GI66" s="84"/>
      <c r="GJ66" s="84"/>
      <c r="GK66" s="84"/>
      <c r="GL66" s="84"/>
      <c r="GM66" s="84"/>
      <c r="GN66" s="84"/>
      <c r="GO66" s="84"/>
      <c r="GP66" s="84"/>
      <c r="GQ66" s="84"/>
      <c r="GR66" s="84"/>
      <c r="GS66" s="84"/>
      <c r="GT66" s="84"/>
      <c r="GU66" s="84"/>
      <c r="GV66" s="84"/>
      <c r="GW66" s="84"/>
      <c r="GX66" s="84"/>
      <c r="GY66" s="84"/>
      <c r="GZ66" s="84"/>
      <c r="HA66" s="84"/>
      <c r="HB66" s="84"/>
      <c r="HC66" s="84"/>
      <c r="HD66" s="84"/>
      <c r="HE66" s="84"/>
      <c r="HF66" s="84"/>
      <c r="HG66" s="84"/>
      <c r="HH66" s="84"/>
      <c r="HI66" s="84"/>
      <c r="HJ66" s="84"/>
      <c r="HK66" s="84"/>
      <c r="HL66" s="84"/>
      <c r="HM66" s="84"/>
      <c r="HN66" s="84"/>
      <c r="HO66" s="84"/>
      <c r="HP66" s="84"/>
      <c r="HQ66" s="84"/>
      <c r="HR66" s="84"/>
      <c r="HS66" s="84"/>
      <c r="HT66" s="84"/>
      <c r="HU66" s="84"/>
      <c r="HV66" s="84"/>
      <c r="HW66" s="84"/>
      <c r="HX66" s="84"/>
      <c r="HY66" s="84"/>
      <c r="HZ66" s="84"/>
      <c r="IA66" s="84"/>
      <c r="IB66" s="84"/>
      <c r="IC66" s="84"/>
      <c r="ID66" s="84"/>
      <c r="IE66" s="84"/>
      <c r="IF66" s="84"/>
      <c r="IG66" s="84"/>
      <c r="IH66" s="84"/>
      <c r="II66" s="84"/>
      <c r="IJ66" s="84"/>
      <c r="IK66" s="84"/>
      <c r="IL66" s="84"/>
      <c r="IM66" s="84"/>
      <c r="IN66" s="84"/>
      <c r="IO66" s="84"/>
      <c r="IP66" s="84"/>
      <c r="IQ66" s="84"/>
      <c r="IR66" s="84"/>
      <c r="IS66" s="84"/>
      <c r="IT66" s="84"/>
      <c r="IU66" s="84"/>
      <c r="IV66" s="84"/>
      <c r="IW66" s="84"/>
      <c r="IX66" s="84"/>
      <c r="IY66" s="84"/>
      <c r="IZ66" s="84"/>
      <c r="JA66" s="84"/>
      <c r="JB66" s="84"/>
      <c r="JC66" s="84"/>
      <c r="JD66" s="84"/>
      <c r="JE66" s="84"/>
      <c r="JF66" s="84"/>
      <c r="JG66" s="84"/>
      <c r="JH66" s="84"/>
      <c r="JI66" s="84"/>
      <c r="JJ66" s="84"/>
      <c r="JK66" s="84"/>
      <c r="JL66" s="84"/>
      <c r="JM66" s="84"/>
      <c r="JN66" s="84"/>
      <c r="JO66" s="84"/>
      <c r="JP66" s="84"/>
      <c r="JQ66" s="84"/>
      <c r="JR66" s="84"/>
      <c r="JS66" s="84"/>
      <c r="JT66" s="84"/>
      <c r="JU66" s="84"/>
      <c r="JV66" s="84"/>
      <c r="JW66" s="84"/>
      <c r="JX66" s="84"/>
      <c r="JY66" s="84"/>
      <c r="JZ66" s="84"/>
      <c r="KA66" s="84"/>
      <c r="KB66" s="84"/>
      <c r="KC66" s="84"/>
      <c r="KD66" s="84"/>
      <c r="KE66" s="84"/>
      <c r="KF66" s="84"/>
      <c r="KG66" s="84"/>
      <c r="KH66" s="84"/>
      <c r="KI66" s="84"/>
      <c r="KJ66" s="84"/>
      <c r="KK66" s="84"/>
      <c r="KL66" s="84"/>
      <c r="KM66" s="84"/>
      <c r="KN66" s="84"/>
      <c r="KO66" s="84"/>
      <c r="KP66" s="84"/>
      <c r="KQ66" s="84"/>
      <c r="KR66" s="84"/>
      <c r="KS66" s="84"/>
      <c r="KT66" s="84"/>
      <c r="KU66" s="84"/>
      <c r="KV66" s="84"/>
      <c r="KW66" s="84"/>
      <c r="KX66" s="84"/>
      <c r="KY66" s="84"/>
      <c r="KZ66" s="84"/>
      <c r="LA66" s="84"/>
      <c r="LB66" s="84"/>
      <c r="LC66" s="84"/>
      <c r="LD66" s="84"/>
      <c r="LE66" s="84"/>
      <c r="LF66" s="84"/>
      <c r="LG66" s="84"/>
      <c r="LH66" s="84"/>
      <c r="LI66" s="84"/>
      <c r="LJ66" s="84"/>
      <c r="LK66" s="84"/>
      <c r="LL66" s="84"/>
      <c r="LM66" s="84"/>
      <c r="LN66" s="84"/>
      <c r="LO66" s="84"/>
      <c r="LP66" s="84"/>
      <c r="LQ66" s="84"/>
      <c r="LR66" s="84"/>
      <c r="LS66" s="84"/>
      <c r="LT66" s="84"/>
      <c r="LU66" s="84"/>
      <c r="LV66" s="84"/>
      <c r="LW66" s="84"/>
      <c r="LX66" s="84"/>
      <c r="LY66" s="84"/>
      <c r="LZ66" s="84"/>
      <c r="MA66" s="84"/>
      <c r="MB66" s="84"/>
      <c r="MC66" s="84"/>
      <c r="MD66" s="84"/>
      <c r="ME66" s="84"/>
      <c r="MF66" s="84"/>
      <c r="MG66" s="84"/>
      <c r="MH66" s="84"/>
      <c r="MI66" s="84"/>
      <c r="MJ66" s="84"/>
      <c r="MK66" s="84"/>
      <c r="ML66" s="84"/>
      <c r="MM66" s="84"/>
      <c r="MN66" s="84"/>
      <c r="MO66" s="84"/>
      <c r="MP66" s="84"/>
      <c r="MQ66" s="84"/>
      <c r="MR66" s="84"/>
      <c r="MS66" s="84"/>
      <c r="MT66" s="84"/>
      <c r="MU66" s="84"/>
      <c r="MV66" s="84"/>
      <c r="MW66" s="84"/>
      <c r="MX66" s="84"/>
      <c r="MY66" s="84"/>
      <c r="MZ66" s="84"/>
      <c r="NA66" s="84"/>
      <c r="NB66" s="84"/>
      <c r="NC66" s="84"/>
      <c r="ND66" s="2"/>
      <c r="NE66" s="92"/>
      <c r="NF66" s="93"/>
      <c r="NG66" s="93"/>
      <c r="NH66" s="93"/>
      <c r="NI66" s="93"/>
      <c r="NJ66" s="93"/>
      <c r="NK66" s="93"/>
      <c r="NL66" s="93"/>
      <c r="NM66" s="93"/>
      <c r="NN66" s="93"/>
      <c r="NO66" s="93"/>
      <c r="NP66" s="93"/>
      <c r="NQ66" s="93"/>
      <c r="NR66" s="93"/>
      <c r="NS66" s="94"/>
    </row>
    <row r="67" spans="1:383" ht="13.5" customHeight="1" thickBot="1" x14ac:dyDescent="0.2">
      <c r="A67" s="2"/>
      <c r="B67" s="85"/>
      <c r="C67" s="85"/>
      <c r="D67" s="85"/>
      <c r="E67" s="85"/>
      <c r="F67" s="85"/>
      <c r="G67" s="85"/>
      <c r="H67" s="85"/>
      <c r="I67" s="85"/>
      <c r="J67" s="85"/>
      <c r="K67" s="85"/>
      <c r="L67" s="85"/>
      <c r="M67" s="85"/>
      <c r="N67" s="85"/>
      <c r="O67" s="85"/>
      <c r="P67" s="85"/>
      <c r="Q67" s="85"/>
      <c r="R67" s="85"/>
      <c r="S67" s="85"/>
      <c r="T67" s="85"/>
      <c r="U67" s="85"/>
      <c r="V67" s="85"/>
      <c r="W67" s="85"/>
      <c r="X67" s="85"/>
      <c r="Y67" s="85"/>
      <c r="Z67" s="85"/>
      <c r="AA67" s="85"/>
      <c r="AB67" s="85"/>
      <c r="AC67" s="85"/>
      <c r="AD67" s="85"/>
      <c r="AE67" s="85"/>
      <c r="AF67" s="85"/>
      <c r="AG67" s="85"/>
      <c r="AH67" s="85"/>
      <c r="AI67" s="85"/>
      <c r="AJ67" s="85"/>
      <c r="AK67" s="85"/>
      <c r="AL67" s="85"/>
      <c r="AM67" s="85"/>
      <c r="AN67" s="85"/>
      <c r="AO67" s="85"/>
      <c r="AP67" s="85"/>
      <c r="AQ67" s="85"/>
      <c r="AR67" s="85"/>
      <c r="AS67" s="85"/>
      <c r="AT67" s="85"/>
      <c r="AU67" s="85"/>
      <c r="AV67" s="85"/>
      <c r="AW67" s="85"/>
      <c r="AX67" s="85"/>
      <c r="AY67" s="85"/>
      <c r="AZ67" s="85"/>
      <c r="BA67" s="85"/>
      <c r="BB67" s="85"/>
      <c r="BC67" s="85"/>
      <c r="BD67" s="85"/>
      <c r="BE67" s="85"/>
      <c r="BF67" s="85"/>
      <c r="BG67" s="85"/>
      <c r="BH67" s="85"/>
      <c r="BI67" s="85"/>
      <c r="BJ67" s="85"/>
      <c r="BK67" s="85"/>
      <c r="BL67" s="85"/>
      <c r="BM67" s="85"/>
      <c r="BN67" s="85"/>
      <c r="BO67" s="85"/>
      <c r="BP67" s="85"/>
      <c r="BQ67" s="85"/>
      <c r="BR67" s="85"/>
      <c r="BS67" s="85"/>
      <c r="BT67" s="85"/>
      <c r="BU67" s="85"/>
      <c r="BV67" s="85"/>
      <c r="BW67" s="85"/>
      <c r="BX67" s="85"/>
      <c r="BY67" s="85"/>
      <c r="BZ67" s="85"/>
      <c r="CA67" s="85"/>
      <c r="CB67" s="85"/>
      <c r="CC67" s="85"/>
      <c r="CD67" s="85"/>
      <c r="CE67" s="85"/>
      <c r="CF67" s="85"/>
      <c r="CG67" s="85"/>
      <c r="CH67" s="85"/>
      <c r="CI67" s="85"/>
      <c r="CJ67" s="85"/>
      <c r="CK67" s="85"/>
      <c r="CL67" s="85"/>
      <c r="CM67" s="85"/>
      <c r="CN67" s="85"/>
      <c r="CO67" s="85"/>
      <c r="CP67" s="85"/>
      <c r="CQ67" s="85"/>
      <c r="CR67" s="85"/>
      <c r="CS67" s="85"/>
      <c r="CT67" s="85"/>
      <c r="CU67" s="85"/>
      <c r="CV67" s="85"/>
      <c r="CW67" s="85"/>
      <c r="CX67" s="85"/>
      <c r="CY67" s="85"/>
      <c r="CZ67" s="85"/>
      <c r="DA67" s="85"/>
      <c r="DB67" s="85"/>
      <c r="DC67" s="85"/>
      <c r="DD67" s="85"/>
      <c r="DE67" s="85"/>
      <c r="DF67" s="85"/>
      <c r="DG67" s="85"/>
      <c r="DH67" s="85"/>
      <c r="DI67" s="85"/>
      <c r="DJ67" s="85"/>
      <c r="DK67" s="85"/>
      <c r="DL67" s="85"/>
      <c r="DM67" s="85"/>
      <c r="DN67" s="85"/>
      <c r="DO67" s="85"/>
      <c r="DP67" s="85"/>
      <c r="DQ67" s="85"/>
      <c r="DR67" s="85"/>
      <c r="DS67" s="85"/>
      <c r="DT67" s="85"/>
      <c r="DU67" s="85"/>
      <c r="DV67" s="85"/>
      <c r="DW67" s="85"/>
      <c r="DX67" s="85"/>
      <c r="DY67" s="85"/>
      <c r="DZ67" s="85"/>
      <c r="EA67" s="85"/>
      <c r="EB67" s="85"/>
      <c r="EC67" s="85"/>
      <c r="ED67" s="85"/>
      <c r="EE67" s="85"/>
      <c r="EF67" s="85"/>
      <c r="EG67" s="85"/>
      <c r="EH67" s="85"/>
      <c r="EI67" s="85"/>
      <c r="EJ67" s="85"/>
      <c r="EK67" s="85"/>
      <c r="EL67" s="85"/>
      <c r="EM67" s="85"/>
      <c r="EN67" s="85"/>
      <c r="EO67" s="85"/>
      <c r="EP67" s="85"/>
      <c r="EQ67" s="85"/>
      <c r="ER67" s="85"/>
      <c r="ES67" s="85"/>
      <c r="ET67" s="85"/>
      <c r="EU67" s="85"/>
      <c r="EV67" s="85"/>
      <c r="EW67" s="85"/>
      <c r="EX67" s="85"/>
      <c r="EY67" s="85"/>
      <c r="EZ67" s="85"/>
      <c r="FA67" s="85"/>
      <c r="FB67" s="85"/>
      <c r="FC67" s="85"/>
      <c r="FD67" s="85"/>
      <c r="FE67" s="85"/>
      <c r="FF67" s="85"/>
      <c r="FG67" s="85"/>
      <c r="FH67" s="85"/>
      <c r="FI67" s="85"/>
      <c r="FJ67" s="85"/>
      <c r="FK67" s="85"/>
      <c r="FL67" s="85"/>
      <c r="FM67" s="85"/>
      <c r="FN67" s="85"/>
      <c r="FO67" s="85"/>
      <c r="FP67" s="85"/>
      <c r="FQ67" s="85"/>
      <c r="FR67" s="85"/>
      <c r="FS67" s="85"/>
      <c r="FT67" s="85"/>
      <c r="FU67" s="85"/>
      <c r="FV67" s="85"/>
      <c r="FW67" s="85"/>
      <c r="FX67" s="85"/>
      <c r="FY67" s="85"/>
      <c r="FZ67" s="85"/>
      <c r="GA67" s="85"/>
      <c r="GB67" s="85"/>
      <c r="GC67" s="85"/>
      <c r="GD67" s="85"/>
      <c r="GE67" s="85"/>
      <c r="GF67" s="85"/>
      <c r="GG67" s="85"/>
      <c r="GH67" s="85"/>
      <c r="GI67" s="85"/>
      <c r="GJ67" s="85"/>
      <c r="GK67" s="85"/>
      <c r="GL67" s="85"/>
      <c r="GM67" s="85"/>
      <c r="GN67" s="85"/>
      <c r="GO67" s="85"/>
      <c r="GP67" s="85"/>
      <c r="GQ67" s="85"/>
      <c r="GR67" s="85"/>
      <c r="GS67" s="85"/>
      <c r="GT67" s="85"/>
      <c r="GU67" s="85"/>
      <c r="GV67" s="85"/>
      <c r="GW67" s="85"/>
      <c r="GX67" s="85"/>
      <c r="GY67" s="85"/>
      <c r="GZ67" s="85"/>
      <c r="HA67" s="85"/>
      <c r="HB67" s="85"/>
      <c r="HC67" s="85"/>
      <c r="HD67" s="85"/>
      <c r="HE67" s="85"/>
      <c r="HF67" s="85"/>
      <c r="HG67" s="85"/>
      <c r="HH67" s="85"/>
      <c r="HI67" s="85"/>
      <c r="HJ67" s="85"/>
      <c r="HK67" s="85"/>
      <c r="HL67" s="85"/>
      <c r="HM67" s="85"/>
      <c r="HN67" s="85"/>
      <c r="HO67" s="85"/>
      <c r="HP67" s="85"/>
      <c r="HQ67" s="85"/>
      <c r="HR67" s="85"/>
      <c r="HS67" s="85"/>
      <c r="HT67" s="85"/>
      <c r="HU67" s="85"/>
      <c r="HV67" s="85"/>
      <c r="HW67" s="85"/>
      <c r="HX67" s="85"/>
      <c r="HY67" s="85"/>
      <c r="HZ67" s="85"/>
      <c r="IA67" s="85"/>
      <c r="IB67" s="85"/>
      <c r="IC67" s="85"/>
      <c r="ID67" s="85"/>
      <c r="IE67" s="85"/>
      <c r="IF67" s="85"/>
      <c r="IG67" s="85"/>
      <c r="IH67" s="85"/>
      <c r="II67" s="85"/>
      <c r="IJ67" s="85"/>
      <c r="IK67" s="85"/>
      <c r="IL67" s="85"/>
      <c r="IM67" s="85"/>
      <c r="IN67" s="85"/>
      <c r="IO67" s="85"/>
      <c r="IP67" s="85"/>
      <c r="IQ67" s="85"/>
      <c r="IR67" s="85"/>
      <c r="IS67" s="85"/>
      <c r="IT67" s="85"/>
      <c r="IU67" s="85"/>
      <c r="IV67" s="85"/>
      <c r="IW67" s="85"/>
      <c r="IX67" s="85"/>
      <c r="IY67" s="85"/>
      <c r="IZ67" s="85"/>
      <c r="JA67" s="85"/>
      <c r="JB67" s="85"/>
      <c r="JC67" s="85"/>
      <c r="JD67" s="85"/>
      <c r="JE67" s="85"/>
      <c r="JF67" s="85"/>
      <c r="JG67" s="85"/>
      <c r="JH67" s="85"/>
      <c r="JI67" s="85"/>
      <c r="JJ67" s="85"/>
      <c r="JK67" s="85"/>
      <c r="JL67" s="85"/>
      <c r="JM67" s="85"/>
      <c r="JN67" s="85"/>
      <c r="JO67" s="85"/>
      <c r="JP67" s="85"/>
      <c r="JQ67" s="85"/>
      <c r="JR67" s="85"/>
      <c r="JS67" s="85"/>
      <c r="JT67" s="85"/>
      <c r="JU67" s="85"/>
      <c r="JV67" s="85"/>
      <c r="JW67" s="85"/>
      <c r="JX67" s="85"/>
      <c r="JY67" s="85"/>
      <c r="JZ67" s="85"/>
      <c r="KA67" s="85"/>
      <c r="KB67" s="85"/>
      <c r="KC67" s="85"/>
      <c r="KD67" s="85"/>
      <c r="KE67" s="85"/>
      <c r="KF67" s="85"/>
      <c r="KG67" s="85"/>
      <c r="KH67" s="85"/>
      <c r="KI67" s="85"/>
      <c r="KJ67" s="85"/>
      <c r="KK67" s="85"/>
      <c r="KL67" s="85"/>
      <c r="KM67" s="85"/>
      <c r="KN67" s="85"/>
      <c r="KO67" s="85"/>
      <c r="KP67" s="85"/>
      <c r="KQ67" s="85"/>
      <c r="KR67" s="85"/>
      <c r="KS67" s="85"/>
      <c r="KT67" s="85"/>
      <c r="KU67" s="85"/>
      <c r="KV67" s="85"/>
      <c r="KW67" s="85"/>
      <c r="KX67" s="85"/>
      <c r="KY67" s="85"/>
      <c r="KZ67" s="85"/>
      <c r="LA67" s="85"/>
      <c r="LB67" s="85"/>
      <c r="LC67" s="85"/>
      <c r="LD67" s="85"/>
      <c r="LE67" s="85"/>
      <c r="LF67" s="85"/>
      <c r="LG67" s="85"/>
      <c r="LH67" s="85"/>
      <c r="LI67" s="85"/>
      <c r="LJ67" s="85"/>
      <c r="LK67" s="85"/>
      <c r="LL67" s="85"/>
      <c r="LM67" s="85"/>
      <c r="LN67" s="85"/>
      <c r="LO67" s="85"/>
      <c r="LP67" s="85"/>
      <c r="LQ67" s="85"/>
      <c r="LR67" s="85"/>
      <c r="LS67" s="85"/>
      <c r="LT67" s="85"/>
      <c r="LU67" s="85"/>
      <c r="LV67" s="85"/>
      <c r="LW67" s="85"/>
      <c r="LX67" s="85"/>
      <c r="LY67" s="85"/>
      <c r="LZ67" s="85"/>
      <c r="MA67" s="85"/>
      <c r="MB67" s="85"/>
      <c r="MC67" s="85"/>
      <c r="MD67" s="85"/>
      <c r="ME67" s="85"/>
      <c r="MF67" s="85"/>
      <c r="MG67" s="85"/>
      <c r="MH67" s="85"/>
      <c r="MI67" s="85"/>
      <c r="MJ67" s="85"/>
      <c r="MK67" s="85"/>
      <c r="ML67" s="85"/>
      <c r="MM67" s="85"/>
      <c r="MN67" s="85"/>
      <c r="MO67" s="85"/>
      <c r="MP67" s="85"/>
      <c r="MQ67" s="85"/>
      <c r="MR67" s="85"/>
      <c r="MS67" s="85"/>
      <c r="MT67" s="85"/>
      <c r="MU67" s="85"/>
      <c r="MV67" s="85"/>
      <c r="MW67" s="85"/>
      <c r="MX67" s="85"/>
      <c r="MY67" s="85"/>
      <c r="MZ67" s="85"/>
      <c r="NA67" s="85"/>
      <c r="NB67" s="85"/>
      <c r="NC67" s="85"/>
      <c r="ND67" s="2"/>
      <c r="NE67" s="92"/>
      <c r="NF67" s="93"/>
      <c r="NG67" s="93"/>
      <c r="NH67" s="93"/>
      <c r="NI67" s="93"/>
      <c r="NJ67" s="93"/>
      <c r="NK67" s="93"/>
      <c r="NL67" s="93"/>
      <c r="NM67" s="93"/>
      <c r="NN67" s="93"/>
      <c r="NO67" s="93"/>
      <c r="NP67" s="93"/>
      <c r="NQ67" s="93"/>
      <c r="NR67" s="93"/>
      <c r="NS67" s="94"/>
    </row>
    <row r="68" spans="1:383" ht="13.5" customHeight="1" thickTop="1" x14ac:dyDescent="0.15">
      <c r="A68" s="2"/>
      <c r="B68" s="18"/>
      <c r="C68" s="19"/>
      <c r="D68" s="19"/>
      <c r="E68" s="19"/>
      <c r="F68" s="19"/>
      <c r="G68" s="19"/>
      <c r="H68" s="19"/>
      <c r="I68" s="19"/>
      <c r="J68" s="19"/>
      <c r="K68" s="19"/>
      <c r="L68" s="19"/>
      <c r="M68" s="19"/>
      <c r="N68" s="19"/>
      <c r="O68" s="19"/>
      <c r="P68" s="19"/>
      <c r="Q68" s="19"/>
      <c r="R68" s="19"/>
      <c r="S68" s="19"/>
      <c r="T68" s="19"/>
      <c r="U68" s="19"/>
      <c r="V68" s="19"/>
      <c r="W68" s="19"/>
      <c r="X68" s="19"/>
      <c r="Y68" s="19"/>
      <c r="Z68" s="19"/>
      <c r="AA68" s="19"/>
      <c r="AB68" s="19"/>
      <c r="AC68" s="19"/>
      <c r="AD68" s="19"/>
      <c r="AE68" s="19"/>
      <c r="AF68" s="19"/>
      <c r="AG68" s="19"/>
      <c r="AH68" s="19"/>
      <c r="AI68" s="19"/>
      <c r="AJ68" s="19"/>
      <c r="AK68" s="19"/>
      <c r="AL68" s="19"/>
      <c r="AM68" s="19"/>
      <c r="AN68" s="19"/>
      <c r="AO68" s="19"/>
      <c r="AP68" s="19"/>
      <c r="AQ68" s="19"/>
      <c r="AR68" s="19"/>
      <c r="AS68" s="19"/>
      <c r="AT68" s="19"/>
      <c r="AU68" s="19"/>
      <c r="AV68" s="19"/>
      <c r="AW68" s="19"/>
      <c r="AX68" s="19"/>
      <c r="AY68" s="19"/>
      <c r="AZ68" s="19"/>
      <c r="BA68" s="19"/>
      <c r="BB68" s="19"/>
      <c r="BC68" s="19"/>
      <c r="BD68" s="19"/>
      <c r="BE68" s="19"/>
      <c r="BF68" s="19"/>
      <c r="BG68" s="19"/>
      <c r="BH68" s="19"/>
      <c r="BI68" s="19"/>
      <c r="BJ68" s="19"/>
      <c r="BK68" s="19"/>
      <c r="BL68" s="19"/>
      <c r="BM68" s="19"/>
      <c r="BN68" s="19"/>
      <c r="BO68" s="19"/>
      <c r="BP68" s="19"/>
      <c r="BQ68" s="19"/>
      <c r="BR68" s="19"/>
      <c r="BS68" s="19"/>
      <c r="BT68" s="19"/>
      <c r="BU68" s="19"/>
      <c r="BV68" s="19"/>
      <c r="BW68" s="19"/>
      <c r="BX68" s="19"/>
      <c r="BY68" s="19"/>
      <c r="BZ68" s="19"/>
      <c r="CA68" s="19"/>
      <c r="CB68" s="19"/>
      <c r="CC68" s="19"/>
      <c r="CD68" s="19"/>
      <c r="CE68" s="19"/>
      <c r="CF68" s="19"/>
      <c r="CG68" s="19"/>
      <c r="CH68" s="19"/>
      <c r="CI68" s="19"/>
      <c r="CJ68" s="19"/>
      <c r="CK68" s="19"/>
      <c r="CL68" s="19"/>
      <c r="CM68" s="19"/>
      <c r="CN68" s="19"/>
      <c r="CO68" s="19"/>
      <c r="CP68" s="19"/>
      <c r="CQ68" s="19"/>
      <c r="CR68" s="19"/>
      <c r="CS68" s="19"/>
      <c r="CT68" s="19"/>
      <c r="CU68" s="19"/>
      <c r="CV68" s="19"/>
      <c r="CW68" s="19"/>
      <c r="CX68" s="19"/>
      <c r="CY68" s="19"/>
      <c r="CZ68" s="19"/>
      <c r="DA68" s="19"/>
      <c r="DB68" s="19"/>
      <c r="DC68" s="19"/>
      <c r="DD68" s="19"/>
      <c r="DE68" s="19"/>
      <c r="DF68" s="19"/>
      <c r="DG68" s="19"/>
      <c r="DH68" s="19"/>
      <c r="DI68" s="19"/>
      <c r="DJ68" s="19"/>
      <c r="DK68" s="19"/>
      <c r="DL68" s="19"/>
      <c r="DM68" s="19"/>
      <c r="DN68" s="19"/>
      <c r="DO68" s="19"/>
      <c r="DP68" s="19"/>
      <c r="DQ68" s="19"/>
      <c r="DR68" s="19"/>
      <c r="DS68" s="19"/>
      <c r="DT68" s="19"/>
      <c r="DU68" s="19"/>
      <c r="DV68" s="19"/>
      <c r="DW68" s="19"/>
      <c r="DX68" s="19"/>
      <c r="DY68" s="19"/>
      <c r="DZ68" s="19"/>
      <c r="EA68" s="19"/>
      <c r="EB68" s="19"/>
      <c r="EC68" s="19"/>
      <c r="ED68" s="19"/>
      <c r="EE68" s="19"/>
      <c r="EF68" s="19"/>
      <c r="EG68" s="19"/>
      <c r="EH68" s="19"/>
      <c r="EI68" s="19"/>
      <c r="EJ68" s="19"/>
      <c r="EK68" s="19"/>
      <c r="EL68" s="19"/>
      <c r="EM68" s="19"/>
      <c r="EN68" s="19"/>
      <c r="EO68" s="19"/>
      <c r="EP68" s="19"/>
      <c r="EQ68" s="19"/>
      <c r="ER68" s="19"/>
      <c r="ES68" s="19"/>
      <c r="ET68" s="19"/>
      <c r="EU68" s="19"/>
      <c r="EV68" s="19"/>
      <c r="EW68" s="19"/>
      <c r="EX68" s="19"/>
      <c r="EY68" s="19"/>
      <c r="EZ68" s="19"/>
      <c r="FA68" s="19"/>
      <c r="FB68" s="19"/>
      <c r="FC68" s="19"/>
      <c r="FD68" s="19"/>
      <c r="FE68" s="19"/>
      <c r="FF68" s="19"/>
      <c r="FG68" s="19"/>
      <c r="FH68" s="19"/>
      <c r="FI68" s="19"/>
      <c r="FJ68" s="19"/>
      <c r="FK68" s="19"/>
      <c r="FL68" s="19"/>
      <c r="FM68" s="19"/>
      <c r="FN68" s="19"/>
      <c r="FO68" s="19"/>
      <c r="FP68" s="19"/>
      <c r="FQ68" s="19"/>
      <c r="FR68" s="19"/>
      <c r="FS68" s="19"/>
      <c r="FT68" s="19"/>
      <c r="FU68" s="19"/>
      <c r="FV68" s="19"/>
      <c r="FW68" s="19"/>
      <c r="FX68" s="19"/>
      <c r="FY68" s="19"/>
      <c r="FZ68" s="19"/>
      <c r="GA68" s="19"/>
      <c r="GB68" s="19"/>
      <c r="GC68" s="19"/>
      <c r="GD68" s="19"/>
      <c r="GE68" s="19"/>
      <c r="GF68" s="19"/>
      <c r="GG68" s="19"/>
      <c r="GH68" s="19"/>
      <c r="GI68" s="19"/>
      <c r="GJ68" s="19"/>
      <c r="GK68" s="19"/>
      <c r="GL68" s="19"/>
      <c r="GM68" s="19"/>
      <c r="GN68" s="19"/>
      <c r="GO68" s="19"/>
      <c r="GP68" s="19"/>
      <c r="GQ68" s="19"/>
      <c r="GR68" s="19"/>
      <c r="GS68" s="19"/>
      <c r="GT68" s="19"/>
      <c r="GU68" s="19"/>
      <c r="GV68" s="19"/>
      <c r="GW68" s="19"/>
      <c r="GX68" s="19"/>
      <c r="GY68" s="19"/>
      <c r="GZ68" s="19"/>
      <c r="HA68" s="19"/>
      <c r="HB68" s="19"/>
      <c r="HC68" s="19"/>
      <c r="HD68" s="19"/>
      <c r="HE68" s="19"/>
      <c r="HF68" s="19"/>
      <c r="HG68" s="19"/>
      <c r="HH68" s="19"/>
      <c r="HI68" s="19"/>
      <c r="HJ68" s="19"/>
      <c r="HK68" s="19"/>
      <c r="HL68" s="19"/>
      <c r="HM68" s="19"/>
      <c r="HN68" s="19"/>
      <c r="HO68" s="19"/>
      <c r="HP68" s="19"/>
      <c r="HQ68" s="19"/>
      <c r="HR68" s="19"/>
      <c r="HS68" s="19"/>
      <c r="HT68" s="19"/>
      <c r="HU68" s="19"/>
      <c r="HV68" s="19"/>
      <c r="HW68" s="19"/>
      <c r="HX68" s="19"/>
      <c r="HY68" s="19"/>
      <c r="HZ68" s="19"/>
      <c r="IA68" s="19"/>
      <c r="IB68" s="19"/>
      <c r="IC68" s="19"/>
      <c r="ID68" s="19"/>
      <c r="IE68" s="19"/>
      <c r="IF68" s="19"/>
      <c r="IG68" s="19"/>
      <c r="IH68" s="19"/>
      <c r="II68" s="19"/>
      <c r="IJ68" s="19"/>
      <c r="IK68" s="19"/>
      <c r="IL68" s="19"/>
      <c r="IM68" s="19"/>
      <c r="IN68" s="19"/>
      <c r="IO68" s="19"/>
      <c r="IP68" s="19"/>
      <c r="IQ68" s="19"/>
      <c r="IR68" s="19"/>
      <c r="IS68" s="19"/>
      <c r="IT68" s="19"/>
      <c r="IU68" s="19"/>
      <c r="IV68" s="19"/>
      <c r="IW68" s="19"/>
      <c r="IX68" s="19"/>
      <c r="IY68" s="19"/>
      <c r="IZ68" s="19"/>
      <c r="JA68" s="19"/>
      <c r="JB68" s="19"/>
      <c r="JC68" s="19"/>
      <c r="JD68" s="19"/>
      <c r="JE68" s="19"/>
      <c r="JF68" s="19"/>
      <c r="JG68" s="19"/>
      <c r="JH68" s="19"/>
      <c r="JI68" s="19"/>
      <c r="JJ68" s="19"/>
      <c r="JK68" s="19"/>
      <c r="JL68" s="19"/>
      <c r="JM68" s="19"/>
      <c r="JN68" s="19"/>
      <c r="JO68" s="19"/>
      <c r="JP68" s="19"/>
      <c r="JQ68" s="19"/>
      <c r="JR68" s="32"/>
      <c r="JS68" s="19"/>
      <c r="JT68" s="19"/>
      <c r="JU68" s="19"/>
      <c r="JV68" s="19"/>
      <c r="JW68" s="19"/>
      <c r="JX68" s="19"/>
      <c r="JY68" s="19"/>
      <c r="JZ68" s="19"/>
      <c r="KA68" s="19"/>
      <c r="KB68" s="19"/>
      <c r="KC68" s="19"/>
      <c r="KD68" s="19"/>
      <c r="KE68" s="19"/>
      <c r="KF68" s="19"/>
      <c r="KG68" s="19"/>
      <c r="KH68" s="19"/>
      <c r="KI68" s="19"/>
      <c r="KJ68" s="19"/>
      <c r="KK68" s="19"/>
      <c r="KL68" s="19"/>
      <c r="KM68" s="19"/>
      <c r="KN68" s="19"/>
      <c r="KO68" s="19"/>
      <c r="KP68" s="19"/>
      <c r="KQ68" s="19"/>
      <c r="KR68" s="19"/>
      <c r="KS68" s="19"/>
      <c r="KT68" s="19"/>
      <c r="KU68" s="19"/>
      <c r="KV68" s="19"/>
      <c r="KW68" s="19"/>
      <c r="KX68" s="19"/>
      <c r="KY68" s="19"/>
      <c r="KZ68" s="19"/>
      <c r="LA68" s="19"/>
      <c r="LB68" s="19"/>
      <c r="LC68" s="19"/>
      <c r="LD68" s="19"/>
      <c r="LE68" s="19"/>
      <c r="LF68" s="19"/>
      <c r="LG68" s="19"/>
      <c r="LH68" s="19"/>
      <c r="LI68" s="19"/>
      <c r="LJ68" s="19"/>
      <c r="LK68" s="19"/>
      <c r="LL68" s="19"/>
      <c r="LM68" s="19"/>
      <c r="LN68" s="19"/>
      <c r="LO68" s="19"/>
      <c r="LP68" s="19"/>
      <c r="LQ68" s="19"/>
      <c r="LR68" s="19"/>
      <c r="LS68" s="19"/>
      <c r="LT68" s="19"/>
      <c r="LU68" s="19"/>
      <c r="LV68" s="19"/>
      <c r="LW68" s="19"/>
      <c r="LX68" s="19"/>
      <c r="LY68" s="19"/>
      <c r="LZ68" s="19"/>
      <c r="MA68" s="19"/>
      <c r="MB68" s="19"/>
      <c r="MC68" s="19"/>
      <c r="MD68" s="19"/>
      <c r="ME68" s="19"/>
      <c r="MF68" s="19"/>
      <c r="MG68" s="19"/>
      <c r="MH68" s="19"/>
      <c r="MI68" s="19"/>
      <c r="MJ68" s="19"/>
      <c r="MK68" s="19"/>
      <c r="ML68" s="19"/>
      <c r="MM68" s="19"/>
      <c r="MN68" s="19"/>
      <c r="MO68" s="19"/>
      <c r="MP68" s="19"/>
      <c r="MQ68" s="19"/>
      <c r="MR68" s="19"/>
      <c r="MS68" s="19"/>
      <c r="MT68" s="19"/>
      <c r="MU68" s="19"/>
      <c r="MV68" s="19"/>
      <c r="MW68" s="19"/>
      <c r="MX68" s="19"/>
      <c r="MY68" s="19"/>
      <c r="MZ68" s="19"/>
      <c r="NA68" s="19"/>
      <c r="NB68" s="19"/>
      <c r="NC68" s="20"/>
      <c r="ND68" s="2"/>
      <c r="NE68" s="92"/>
      <c r="NF68" s="93"/>
      <c r="NG68" s="93"/>
      <c r="NH68" s="93"/>
      <c r="NI68" s="93"/>
      <c r="NJ68" s="93"/>
      <c r="NK68" s="93"/>
      <c r="NL68" s="93"/>
      <c r="NM68" s="93"/>
      <c r="NN68" s="93"/>
      <c r="NO68" s="93"/>
      <c r="NP68" s="93"/>
      <c r="NQ68" s="93"/>
      <c r="NR68" s="93"/>
      <c r="NS68" s="94"/>
    </row>
    <row r="69" spans="1:383" ht="13.5" customHeight="1" x14ac:dyDescent="0.15">
      <c r="A69" s="2"/>
      <c r="B69" s="21"/>
      <c r="C69" s="22"/>
      <c r="D69" s="22"/>
      <c r="E69" s="22"/>
      <c r="F69" s="22"/>
      <c r="G69" s="22"/>
      <c r="H69" s="22"/>
      <c r="I69" s="22"/>
      <c r="J69" s="22"/>
      <c r="K69" s="22"/>
      <c r="L69" s="22"/>
      <c r="M69" s="22"/>
      <c r="N69" s="22"/>
      <c r="O69" s="22"/>
      <c r="P69" s="22"/>
      <c r="Q69" s="22"/>
      <c r="R69" s="22"/>
      <c r="S69" s="22"/>
      <c r="T69" s="22"/>
      <c r="U69" s="22"/>
      <c r="V69" s="22"/>
      <c r="W69" s="22"/>
      <c r="X69" s="22"/>
      <c r="Y69" s="22"/>
      <c r="Z69" s="22"/>
      <c r="AA69" s="22"/>
      <c r="AB69" s="22"/>
      <c r="AC69" s="22"/>
      <c r="AD69" s="22"/>
      <c r="AE69" s="22"/>
      <c r="AF69" s="22"/>
      <c r="AG69" s="22"/>
      <c r="AH69" s="22"/>
      <c r="AI69" s="22"/>
      <c r="AJ69" s="22"/>
      <c r="AK69" s="22"/>
      <c r="AL69" s="22"/>
      <c r="AM69" s="22"/>
      <c r="AN69" s="22"/>
      <c r="AO69" s="22"/>
      <c r="AP69" s="22"/>
      <c r="AQ69" s="22"/>
      <c r="AR69" s="22"/>
      <c r="AS69" s="22"/>
      <c r="AT69" s="22"/>
      <c r="AU69" s="22"/>
      <c r="AV69" s="22"/>
      <c r="AW69" s="22"/>
      <c r="AX69" s="22"/>
      <c r="AY69" s="22"/>
      <c r="AZ69" s="22"/>
      <c r="BA69" s="22"/>
      <c r="BB69" s="22"/>
      <c r="BC69" s="22"/>
      <c r="BD69" s="22"/>
      <c r="BE69" s="22"/>
      <c r="BF69" s="22"/>
      <c r="BG69" s="22"/>
      <c r="BH69" s="22"/>
      <c r="BI69" s="22"/>
      <c r="BJ69" s="22"/>
      <c r="BK69" s="22"/>
      <c r="BL69" s="22"/>
      <c r="BM69" s="22"/>
      <c r="BN69" s="22"/>
      <c r="BO69" s="22"/>
      <c r="BP69" s="22"/>
      <c r="BQ69" s="22"/>
      <c r="BR69" s="22"/>
      <c r="BS69" s="22"/>
      <c r="BT69" s="22"/>
      <c r="BU69" s="22"/>
      <c r="BV69" s="22"/>
      <c r="BW69" s="22"/>
      <c r="BX69" s="22"/>
      <c r="BY69" s="22"/>
      <c r="BZ69" s="22"/>
      <c r="CA69" s="22"/>
      <c r="CB69" s="22"/>
      <c r="CC69" s="22"/>
      <c r="CD69" s="22"/>
      <c r="CE69" s="22"/>
      <c r="CF69" s="22"/>
      <c r="CG69" s="22"/>
      <c r="CH69" s="22"/>
      <c r="CI69" s="22"/>
      <c r="CJ69" s="22"/>
      <c r="CK69" s="22"/>
      <c r="CL69" s="22"/>
      <c r="CM69" s="22"/>
      <c r="CN69" s="22"/>
      <c r="CO69" s="22"/>
      <c r="CP69" s="22"/>
      <c r="CQ69" s="22"/>
      <c r="CR69" s="22"/>
      <c r="CS69" s="22"/>
      <c r="CT69" s="22"/>
      <c r="CU69" s="22"/>
      <c r="CV69" s="22"/>
      <c r="CW69" s="22"/>
      <c r="CX69" s="22"/>
      <c r="CY69" s="22"/>
      <c r="CZ69" s="22"/>
      <c r="DA69" s="22"/>
      <c r="DB69" s="22"/>
      <c r="DC69" s="22"/>
      <c r="DD69" s="22"/>
      <c r="DE69" s="22"/>
      <c r="DF69" s="22"/>
      <c r="DG69" s="22"/>
      <c r="DH69" s="22"/>
      <c r="DI69" s="22"/>
      <c r="DJ69" s="22"/>
      <c r="DK69" s="22"/>
      <c r="DL69" s="22"/>
      <c r="DM69" s="22"/>
      <c r="DN69" s="22"/>
      <c r="DO69" s="22"/>
      <c r="DP69" s="22"/>
      <c r="DQ69" s="22"/>
      <c r="DR69" s="22"/>
      <c r="DS69" s="22"/>
      <c r="DT69" s="22"/>
      <c r="DU69" s="22"/>
      <c r="DV69" s="22"/>
      <c r="DW69" s="22"/>
      <c r="DX69" s="22"/>
      <c r="DY69" s="22"/>
      <c r="DZ69" s="22"/>
      <c r="EA69" s="22"/>
      <c r="EB69" s="22"/>
      <c r="EC69" s="22"/>
      <c r="ED69" s="22"/>
      <c r="EE69" s="22"/>
      <c r="EF69" s="22"/>
      <c r="EG69" s="22"/>
      <c r="EH69" s="22"/>
      <c r="EI69" s="22"/>
      <c r="EJ69" s="22"/>
      <c r="EK69" s="22"/>
      <c r="EL69" s="22"/>
      <c r="EM69" s="22"/>
      <c r="EN69" s="22"/>
      <c r="EO69" s="22"/>
      <c r="EP69" s="22"/>
      <c r="EQ69" s="22"/>
      <c r="ER69" s="22"/>
      <c r="ES69" s="22"/>
      <c r="ET69" s="22"/>
      <c r="EU69" s="22"/>
      <c r="EV69" s="22"/>
      <c r="EW69" s="22"/>
      <c r="EX69" s="22"/>
      <c r="EY69" s="22"/>
      <c r="EZ69" s="22"/>
      <c r="FA69" s="22"/>
      <c r="FB69" s="22"/>
      <c r="FC69" s="22"/>
      <c r="FD69" s="22"/>
      <c r="FE69" s="22"/>
      <c r="FF69" s="22"/>
      <c r="FG69" s="22"/>
      <c r="FH69" s="22"/>
      <c r="FI69" s="22"/>
      <c r="FJ69" s="22"/>
      <c r="FK69" s="22"/>
      <c r="FL69" s="22"/>
      <c r="FM69" s="22"/>
      <c r="FN69" s="22"/>
      <c r="FO69" s="22"/>
      <c r="FP69" s="22"/>
      <c r="FQ69" s="22"/>
      <c r="FR69" s="22"/>
      <c r="FS69" s="22"/>
      <c r="FT69" s="22"/>
      <c r="FU69" s="22"/>
      <c r="FV69" s="22"/>
      <c r="FW69" s="22"/>
      <c r="FX69" s="22"/>
      <c r="FY69" s="22"/>
      <c r="FZ69" s="22"/>
      <c r="GA69" s="22"/>
      <c r="GB69" s="22"/>
      <c r="GC69" s="22"/>
      <c r="GD69" s="22"/>
      <c r="GE69" s="22"/>
      <c r="GF69" s="22"/>
      <c r="GG69" s="22"/>
      <c r="GH69" s="22"/>
      <c r="GI69" s="22"/>
      <c r="GJ69" s="22"/>
      <c r="GK69" s="22"/>
      <c r="GL69" s="22"/>
      <c r="GM69" s="22"/>
      <c r="GN69" s="22"/>
      <c r="GO69" s="22"/>
      <c r="GP69" s="22"/>
      <c r="GQ69" s="22"/>
      <c r="GR69" s="22"/>
      <c r="GS69" s="22"/>
      <c r="GT69" s="22"/>
      <c r="GU69" s="22"/>
      <c r="GV69" s="22"/>
      <c r="GW69" s="22"/>
      <c r="GX69" s="22"/>
      <c r="GY69" s="22"/>
      <c r="GZ69" s="22"/>
      <c r="HA69" s="22"/>
      <c r="HB69" s="22"/>
      <c r="HC69" s="22"/>
      <c r="HD69" s="22"/>
      <c r="HE69" s="22"/>
      <c r="HF69" s="22"/>
      <c r="HG69" s="22"/>
      <c r="HH69" s="22"/>
      <c r="HI69" s="22"/>
      <c r="HJ69" s="22"/>
      <c r="HK69" s="22"/>
      <c r="HL69" s="22"/>
      <c r="HM69" s="22"/>
      <c r="HN69" s="22"/>
      <c r="HO69" s="22"/>
      <c r="HP69" s="22"/>
      <c r="HQ69" s="22"/>
      <c r="HR69" s="22"/>
      <c r="HS69" s="22"/>
      <c r="HT69" s="22"/>
      <c r="HU69" s="22"/>
      <c r="HV69" s="22"/>
      <c r="HW69" s="22"/>
      <c r="HX69" s="22"/>
      <c r="HY69" s="22"/>
      <c r="HZ69" s="22"/>
      <c r="IA69" s="22"/>
      <c r="IB69" s="22"/>
      <c r="IC69" s="22"/>
      <c r="ID69" s="22"/>
      <c r="IE69" s="22"/>
      <c r="IF69" s="22"/>
      <c r="IG69" s="22"/>
      <c r="IH69" s="22"/>
      <c r="II69" s="22"/>
      <c r="IJ69" s="22"/>
      <c r="IK69" s="22"/>
      <c r="IL69" s="22"/>
      <c r="IM69" s="22"/>
      <c r="IN69" s="22"/>
      <c r="IO69" s="22"/>
      <c r="IP69" s="22"/>
      <c r="IQ69" s="22"/>
      <c r="IR69" s="22"/>
      <c r="IS69" s="22"/>
      <c r="IT69" s="22"/>
      <c r="IU69" s="22"/>
      <c r="IV69" s="22"/>
      <c r="IW69" s="22"/>
      <c r="IX69" s="22"/>
      <c r="IY69" s="22"/>
      <c r="IZ69" s="22"/>
      <c r="JA69" s="22"/>
      <c r="JB69" s="22"/>
      <c r="JC69" s="22"/>
      <c r="JD69" s="22"/>
      <c r="JE69" s="22"/>
      <c r="JF69" s="22"/>
      <c r="JG69" s="22"/>
      <c r="JH69" s="22"/>
      <c r="JI69" s="22"/>
      <c r="JJ69" s="22"/>
      <c r="JK69" s="22"/>
      <c r="JL69" s="22"/>
      <c r="JM69" s="22"/>
      <c r="JN69" s="22"/>
      <c r="JO69" s="22"/>
      <c r="JP69" s="22"/>
      <c r="JQ69" s="22"/>
      <c r="JR69" s="33"/>
      <c r="JS69" s="22"/>
      <c r="JT69" s="22"/>
      <c r="JU69" s="22"/>
      <c r="JV69" s="22"/>
      <c r="JW69" s="22"/>
      <c r="JX69" s="22"/>
      <c r="JY69" s="22"/>
      <c r="JZ69" s="22"/>
      <c r="KA69" s="22"/>
      <c r="KB69" s="22"/>
      <c r="KC69" s="22"/>
      <c r="KD69" s="22"/>
      <c r="KE69" s="22"/>
      <c r="KF69" s="22"/>
      <c r="KG69" s="22"/>
      <c r="KH69" s="22"/>
      <c r="KI69" s="22"/>
      <c r="KJ69" s="22"/>
      <c r="KK69" s="22"/>
      <c r="KL69" s="22"/>
      <c r="KM69" s="22"/>
      <c r="KN69" s="22"/>
      <c r="KO69" s="22"/>
      <c r="KP69" s="22"/>
      <c r="KQ69" s="22"/>
      <c r="KR69" s="22"/>
      <c r="KS69" s="22"/>
      <c r="KT69" s="22"/>
      <c r="KU69" s="22"/>
      <c r="KV69" s="22"/>
      <c r="KW69" s="22"/>
      <c r="KX69" s="22"/>
      <c r="KY69" s="22"/>
      <c r="KZ69" s="22"/>
      <c r="LA69" s="22"/>
      <c r="LB69" s="22"/>
      <c r="LC69" s="22"/>
      <c r="LD69" s="22"/>
      <c r="LE69" s="22"/>
      <c r="LF69" s="22"/>
      <c r="LG69" s="22"/>
      <c r="LH69" s="22"/>
      <c r="LI69" s="22"/>
      <c r="LJ69" s="22"/>
      <c r="LK69" s="22"/>
      <c r="LL69" s="22"/>
      <c r="LM69" s="22"/>
      <c r="LN69" s="22"/>
      <c r="LO69" s="22"/>
      <c r="LP69" s="22"/>
      <c r="LQ69" s="22"/>
      <c r="LR69" s="22"/>
      <c r="LS69" s="22"/>
      <c r="LT69" s="22"/>
      <c r="LU69" s="22"/>
      <c r="LV69" s="22"/>
      <c r="LW69" s="22"/>
      <c r="LX69" s="22"/>
      <c r="LY69" s="22"/>
      <c r="LZ69" s="22"/>
      <c r="MA69" s="22"/>
      <c r="MB69" s="22"/>
      <c r="MC69" s="22"/>
      <c r="MD69" s="22"/>
      <c r="ME69" s="22"/>
      <c r="MF69" s="22"/>
      <c r="MG69" s="22"/>
      <c r="MH69" s="22"/>
      <c r="MI69" s="22"/>
      <c r="MJ69" s="22"/>
      <c r="MK69" s="22"/>
      <c r="ML69" s="22"/>
      <c r="MM69" s="22"/>
      <c r="MN69" s="22"/>
      <c r="MO69" s="22"/>
      <c r="MP69" s="22"/>
      <c r="MQ69" s="22"/>
      <c r="MR69" s="22"/>
      <c r="MS69" s="22"/>
      <c r="MT69" s="22"/>
      <c r="MU69" s="22"/>
      <c r="MV69" s="22"/>
      <c r="MW69" s="22"/>
      <c r="MX69" s="22"/>
      <c r="MY69" s="22"/>
      <c r="MZ69" s="22"/>
      <c r="NA69" s="22"/>
      <c r="NB69" s="22"/>
      <c r="NC69" s="23"/>
      <c r="ND69" s="2"/>
      <c r="NE69" s="92"/>
      <c r="NF69" s="93"/>
      <c r="NG69" s="93"/>
      <c r="NH69" s="93"/>
      <c r="NI69" s="93"/>
      <c r="NJ69" s="93"/>
      <c r="NK69" s="93"/>
      <c r="NL69" s="93"/>
      <c r="NM69" s="93"/>
      <c r="NN69" s="93"/>
      <c r="NO69" s="93"/>
      <c r="NP69" s="93"/>
      <c r="NQ69" s="93"/>
      <c r="NR69" s="93"/>
      <c r="NS69" s="94"/>
    </row>
    <row r="70" spans="1:383" ht="13.5" customHeight="1" x14ac:dyDescent="0.15">
      <c r="A70" s="2"/>
      <c r="B70" s="21"/>
      <c r="C70" s="22"/>
      <c r="D70" s="22"/>
      <c r="E70" s="22"/>
      <c r="F70" s="22"/>
      <c r="G70" s="22"/>
      <c r="H70" s="22"/>
      <c r="I70" s="22"/>
      <c r="J70" s="22"/>
      <c r="K70" s="22"/>
      <c r="L70" s="22"/>
      <c r="M70" s="22"/>
      <c r="N70" s="22"/>
      <c r="O70" s="22"/>
      <c r="P70" s="22"/>
      <c r="Q70" s="22"/>
      <c r="R70" s="22"/>
      <c r="S70" s="22"/>
      <c r="T70" s="22"/>
      <c r="U70" s="22"/>
      <c r="V70" s="22"/>
      <c r="W70" s="22"/>
      <c r="X70" s="22"/>
      <c r="Y70" s="22"/>
      <c r="Z70" s="22"/>
      <c r="AA70" s="22"/>
      <c r="AB70" s="22"/>
      <c r="AC70" s="22"/>
      <c r="AD70" s="22"/>
      <c r="AE70" s="22"/>
      <c r="AF70" s="22"/>
      <c r="AG70" s="22"/>
      <c r="AH70" s="22"/>
      <c r="AI70" s="22"/>
      <c r="AJ70" s="22"/>
      <c r="AK70" s="22"/>
      <c r="AL70" s="22"/>
      <c r="AM70" s="22"/>
      <c r="AN70" s="22"/>
      <c r="AO70" s="22"/>
      <c r="AP70" s="22"/>
      <c r="AQ70" s="22"/>
      <c r="AR70" s="22"/>
      <c r="AS70" s="22"/>
      <c r="AT70" s="22"/>
      <c r="AU70" s="22"/>
      <c r="AV70" s="22"/>
      <c r="AW70" s="22"/>
      <c r="AX70" s="22"/>
      <c r="AY70" s="22"/>
      <c r="AZ70" s="22"/>
      <c r="BA70" s="22"/>
      <c r="BB70" s="22"/>
      <c r="BC70" s="22"/>
      <c r="BD70" s="22"/>
      <c r="BE70" s="22"/>
      <c r="BF70" s="22"/>
      <c r="BG70" s="22"/>
      <c r="BH70" s="22"/>
      <c r="BI70" s="22"/>
      <c r="BJ70" s="22"/>
      <c r="BK70" s="22"/>
      <c r="BL70" s="22"/>
      <c r="BM70" s="22"/>
      <c r="BN70" s="22"/>
      <c r="BO70" s="22"/>
      <c r="BP70" s="22"/>
      <c r="BQ70" s="22"/>
      <c r="BR70" s="22"/>
      <c r="BS70" s="22"/>
      <c r="BT70" s="22"/>
      <c r="BU70" s="22"/>
      <c r="BV70" s="22"/>
      <c r="BW70" s="22"/>
      <c r="BX70" s="22"/>
      <c r="BY70" s="22"/>
      <c r="BZ70" s="22"/>
      <c r="CA70" s="22"/>
      <c r="CB70" s="22"/>
      <c r="CC70" s="22"/>
      <c r="CD70" s="22"/>
      <c r="CE70" s="22"/>
      <c r="CF70" s="22"/>
      <c r="CG70" s="22"/>
      <c r="CH70" s="22"/>
      <c r="CI70" s="22"/>
      <c r="CJ70" s="22"/>
      <c r="CK70" s="22"/>
      <c r="CL70" s="22"/>
      <c r="CM70" s="22"/>
      <c r="CN70" s="22"/>
      <c r="CO70" s="22"/>
      <c r="CP70" s="22"/>
      <c r="CQ70" s="22"/>
      <c r="CR70" s="22"/>
      <c r="CS70" s="22"/>
      <c r="CT70" s="22"/>
      <c r="CU70" s="22"/>
      <c r="CV70" s="22"/>
      <c r="CW70" s="22"/>
      <c r="CX70" s="22"/>
      <c r="CY70" s="22"/>
      <c r="CZ70" s="22"/>
      <c r="DA70" s="22"/>
      <c r="DB70" s="22"/>
      <c r="DC70" s="22"/>
      <c r="DD70" s="22"/>
      <c r="DE70" s="22"/>
      <c r="DF70" s="22"/>
      <c r="DG70" s="22"/>
      <c r="DH70" s="22"/>
      <c r="DI70" s="22"/>
      <c r="DJ70" s="22"/>
      <c r="DK70" s="22"/>
      <c r="DL70" s="22"/>
      <c r="DM70" s="22"/>
      <c r="DN70" s="22"/>
      <c r="DO70" s="22"/>
      <c r="DP70" s="22"/>
      <c r="DQ70" s="22"/>
      <c r="DR70" s="22"/>
      <c r="DS70" s="22"/>
      <c r="DT70" s="22"/>
      <c r="DU70" s="22"/>
      <c r="DV70" s="22"/>
      <c r="DW70" s="22"/>
      <c r="DX70" s="22"/>
      <c r="DY70" s="22"/>
      <c r="DZ70" s="22"/>
      <c r="EA70" s="22"/>
      <c r="EB70" s="22"/>
      <c r="EC70" s="22"/>
      <c r="ED70" s="22"/>
      <c r="EE70" s="22"/>
      <c r="EF70" s="22"/>
      <c r="EG70" s="22"/>
      <c r="EH70" s="22"/>
      <c r="EI70" s="22"/>
      <c r="EJ70" s="22"/>
      <c r="EK70" s="22"/>
      <c r="EL70" s="22"/>
      <c r="EM70" s="22"/>
      <c r="EN70" s="22"/>
      <c r="EO70" s="22"/>
      <c r="EP70" s="22"/>
      <c r="EQ70" s="22"/>
      <c r="ER70" s="22"/>
      <c r="ES70" s="22"/>
      <c r="ET70" s="22"/>
      <c r="EU70" s="22"/>
      <c r="EV70" s="22"/>
      <c r="EW70" s="22"/>
      <c r="EX70" s="22"/>
      <c r="EY70" s="22"/>
      <c r="EZ70" s="22"/>
      <c r="FA70" s="22"/>
      <c r="FB70" s="22"/>
      <c r="FC70" s="22"/>
      <c r="FD70" s="22"/>
      <c r="FE70" s="22"/>
      <c r="FF70" s="22"/>
      <c r="FG70" s="22"/>
      <c r="FH70" s="22"/>
      <c r="FI70" s="22"/>
      <c r="FJ70" s="22"/>
      <c r="FK70" s="22"/>
      <c r="FL70" s="22"/>
      <c r="FM70" s="22"/>
      <c r="FN70" s="22"/>
      <c r="FO70" s="22"/>
      <c r="FP70" s="22"/>
      <c r="FQ70" s="22"/>
      <c r="FR70" s="22"/>
      <c r="FS70" s="22"/>
      <c r="FT70" s="22"/>
      <c r="FU70" s="22"/>
      <c r="FV70" s="22"/>
      <c r="FW70" s="22"/>
      <c r="FX70" s="22"/>
      <c r="FY70" s="22"/>
      <c r="FZ70" s="22"/>
      <c r="GA70" s="22"/>
      <c r="GB70" s="22"/>
      <c r="GC70" s="22"/>
      <c r="GD70" s="22"/>
      <c r="GE70" s="22"/>
      <c r="GF70" s="22"/>
      <c r="GG70" s="22"/>
      <c r="GH70" s="22"/>
      <c r="GI70" s="22"/>
      <c r="GJ70" s="22"/>
      <c r="GK70" s="22"/>
      <c r="GL70" s="22"/>
      <c r="GM70" s="22"/>
      <c r="GN70" s="22"/>
      <c r="GO70" s="22"/>
      <c r="GP70" s="22"/>
      <c r="GQ70" s="22"/>
      <c r="GR70" s="22"/>
      <c r="GS70" s="22"/>
      <c r="GT70" s="22"/>
      <c r="GU70" s="22"/>
      <c r="GV70" s="22"/>
      <c r="GW70" s="22"/>
      <c r="GX70" s="22"/>
      <c r="GY70" s="22"/>
      <c r="GZ70" s="22"/>
      <c r="HA70" s="22"/>
      <c r="HB70" s="22"/>
      <c r="HC70" s="22"/>
      <c r="HD70" s="22"/>
      <c r="HE70" s="22"/>
      <c r="HF70" s="22"/>
      <c r="HG70" s="22"/>
      <c r="HH70" s="22"/>
      <c r="HI70" s="22"/>
      <c r="HJ70" s="22"/>
      <c r="HK70" s="22"/>
      <c r="HL70" s="22"/>
      <c r="HM70" s="22"/>
      <c r="HN70" s="22"/>
      <c r="HO70" s="22"/>
      <c r="HP70" s="22"/>
      <c r="HQ70" s="22"/>
      <c r="HR70" s="22"/>
      <c r="HS70" s="22"/>
      <c r="HT70" s="22"/>
      <c r="HU70" s="22"/>
      <c r="HV70" s="22"/>
      <c r="HW70" s="22"/>
      <c r="HX70" s="22"/>
      <c r="HY70" s="22"/>
      <c r="HZ70" s="22"/>
      <c r="IA70" s="22"/>
      <c r="IB70" s="22"/>
      <c r="IC70" s="22"/>
      <c r="ID70" s="22"/>
      <c r="IE70" s="22"/>
      <c r="IF70" s="22"/>
      <c r="IG70" s="22"/>
      <c r="IH70" s="22"/>
      <c r="II70" s="22"/>
      <c r="IJ70" s="22"/>
      <c r="IK70" s="22"/>
      <c r="IL70" s="22"/>
      <c r="IM70" s="22"/>
      <c r="IN70" s="22"/>
      <c r="IO70" s="22"/>
      <c r="IP70" s="22"/>
      <c r="IQ70" s="22"/>
      <c r="IR70" s="22"/>
      <c r="IS70" s="22"/>
      <c r="IT70" s="22"/>
      <c r="IU70" s="22"/>
      <c r="IV70" s="22"/>
      <c r="IW70" s="22"/>
      <c r="IX70" s="22"/>
      <c r="IY70" s="22"/>
      <c r="IZ70" s="22"/>
      <c r="JA70" s="22"/>
      <c r="JB70" s="22"/>
      <c r="JC70" s="22"/>
      <c r="JD70" s="22"/>
      <c r="JE70" s="22"/>
      <c r="JF70" s="22"/>
      <c r="JG70" s="22"/>
      <c r="JH70" s="22"/>
      <c r="JI70" s="22"/>
      <c r="JJ70" s="22"/>
      <c r="JK70" s="22"/>
      <c r="JL70" s="22"/>
      <c r="JM70" s="22"/>
      <c r="JN70" s="22"/>
      <c r="JO70" s="22"/>
      <c r="JP70" s="22"/>
      <c r="JQ70" s="22"/>
      <c r="JR70" s="33"/>
      <c r="JS70" s="22"/>
      <c r="JT70" s="22"/>
      <c r="JU70" s="22"/>
      <c r="JV70" s="22"/>
      <c r="JW70" s="22"/>
      <c r="JX70" s="22"/>
      <c r="JY70" s="22"/>
      <c r="JZ70" s="22"/>
      <c r="KA70" s="22"/>
      <c r="KB70" s="22"/>
      <c r="KC70" s="22"/>
      <c r="KD70" s="22"/>
      <c r="KE70" s="22"/>
      <c r="KF70" s="22"/>
      <c r="KG70" s="22"/>
      <c r="KH70" s="22"/>
      <c r="KI70" s="22"/>
      <c r="KJ70" s="22"/>
      <c r="KK70" s="22"/>
      <c r="KL70" s="22"/>
      <c r="KM70" s="22"/>
      <c r="KN70" s="22"/>
      <c r="KO70" s="22"/>
      <c r="KP70" s="22"/>
      <c r="KQ70" s="22"/>
      <c r="KR70" s="22"/>
      <c r="KS70" s="22"/>
      <c r="KT70" s="22"/>
      <c r="KU70" s="22"/>
      <c r="KV70" s="22"/>
      <c r="KW70" s="22"/>
      <c r="KX70" s="22"/>
      <c r="KY70" s="22"/>
      <c r="KZ70" s="22"/>
      <c r="LA70" s="22"/>
      <c r="LB70" s="22"/>
      <c r="LC70" s="22"/>
      <c r="LD70" s="22"/>
      <c r="LE70" s="22"/>
      <c r="LF70" s="22"/>
      <c r="LG70" s="22"/>
      <c r="LH70" s="22"/>
      <c r="LI70" s="22"/>
      <c r="LJ70" s="22"/>
      <c r="LK70" s="22"/>
      <c r="LL70" s="22"/>
      <c r="LM70" s="22"/>
      <c r="LN70" s="22"/>
      <c r="LO70" s="22"/>
      <c r="LP70" s="22"/>
      <c r="LQ70" s="22"/>
      <c r="LR70" s="22"/>
      <c r="LS70" s="22"/>
      <c r="LT70" s="22"/>
      <c r="LU70" s="22"/>
      <c r="LV70" s="22"/>
      <c r="LW70" s="22"/>
      <c r="LX70" s="22"/>
      <c r="LY70" s="22"/>
      <c r="LZ70" s="22"/>
      <c r="MA70" s="22"/>
      <c r="MB70" s="22"/>
      <c r="MC70" s="22"/>
      <c r="MD70" s="22"/>
      <c r="ME70" s="22"/>
      <c r="MF70" s="22"/>
      <c r="MG70" s="22"/>
      <c r="MH70" s="22"/>
      <c r="MI70" s="22"/>
      <c r="MJ70" s="22"/>
      <c r="MK70" s="22"/>
      <c r="ML70" s="22"/>
      <c r="MM70" s="22"/>
      <c r="MN70" s="22"/>
      <c r="MO70" s="22"/>
      <c r="MP70" s="22"/>
      <c r="MQ70" s="22"/>
      <c r="MR70" s="22"/>
      <c r="MS70" s="22"/>
      <c r="MT70" s="22"/>
      <c r="MU70" s="22"/>
      <c r="MV70" s="22"/>
      <c r="MW70" s="22"/>
      <c r="MX70" s="22"/>
      <c r="MY70" s="22"/>
      <c r="MZ70" s="22"/>
      <c r="NA70" s="22"/>
      <c r="NB70" s="22"/>
      <c r="NC70" s="23"/>
      <c r="ND70" s="2"/>
      <c r="NE70" s="92"/>
      <c r="NF70" s="93"/>
      <c r="NG70" s="93"/>
      <c r="NH70" s="93"/>
      <c r="NI70" s="93"/>
      <c r="NJ70" s="93"/>
      <c r="NK70" s="93"/>
      <c r="NL70" s="93"/>
      <c r="NM70" s="93"/>
      <c r="NN70" s="93"/>
      <c r="NO70" s="93"/>
      <c r="NP70" s="93"/>
      <c r="NQ70" s="93"/>
      <c r="NR70" s="93"/>
      <c r="NS70" s="94"/>
    </row>
    <row r="71" spans="1:383" ht="13.5" customHeight="1" x14ac:dyDescent="0.15">
      <c r="A71" s="2"/>
      <c r="B71" s="25"/>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34"/>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6"/>
      <c r="ND71" s="2"/>
      <c r="NE71" s="92"/>
      <c r="NF71" s="93"/>
      <c r="NG71" s="93"/>
      <c r="NH71" s="93"/>
      <c r="NI71" s="93"/>
      <c r="NJ71" s="93"/>
      <c r="NK71" s="93"/>
      <c r="NL71" s="93"/>
      <c r="NM71" s="93"/>
      <c r="NN71" s="93"/>
      <c r="NO71" s="93"/>
      <c r="NP71" s="93"/>
      <c r="NQ71" s="93"/>
      <c r="NR71" s="93"/>
      <c r="NS71" s="94"/>
    </row>
    <row r="72" spans="1:383" ht="13.5" customHeight="1" x14ac:dyDescent="0.15">
      <c r="A72" s="2"/>
      <c r="B72" s="25"/>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34"/>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6"/>
      <c r="ND72" s="2"/>
      <c r="NE72" s="92"/>
      <c r="NF72" s="93"/>
      <c r="NG72" s="93"/>
      <c r="NH72" s="93"/>
      <c r="NI72" s="93"/>
      <c r="NJ72" s="93"/>
      <c r="NK72" s="93"/>
      <c r="NL72" s="93"/>
      <c r="NM72" s="93"/>
      <c r="NN72" s="93"/>
      <c r="NO72" s="93"/>
      <c r="NP72" s="93"/>
      <c r="NQ72" s="93"/>
      <c r="NR72" s="93"/>
      <c r="NS72" s="94"/>
    </row>
    <row r="73" spans="1:383" ht="13.5" customHeight="1" x14ac:dyDescent="0.15">
      <c r="A73" s="2"/>
      <c r="B73" s="25"/>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34"/>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6"/>
      <c r="ND73" s="2"/>
      <c r="NE73" s="86" t="s">
        <v>27</v>
      </c>
      <c r="NF73" s="87"/>
      <c r="NG73" s="87"/>
      <c r="NH73" s="87"/>
      <c r="NI73" s="87"/>
      <c r="NJ73" s="87"/>
      <c r="NK73" s="87"/>
      <c r="NL73" s="87"/>
      <c r="NM73" s="87"/>
      <c r="NN73" s="87"/>
      <c r="NO73" s="87"/>
      <c r="NP73" s="87"/>
      <c r="NQ73" s="87"/>
      <c r="NR73" s="87"/>
      <c r="NS73" s="88"/>
    </row>
    <row r="74" spans="1:383" ht="13.5" customHeight="1" x14ac:dyDescent="0.15">
      <c r="A74" s="2"/>
      <c r="B74" s="25"/>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34"/>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6"/>
      <c r="ND74" s="2"/>
      <c r="NE74" s="89"/>
      <c r="NF74" s="90"/>
      <c r="NG74" s="90"/>
      <c r="NH74" s="90"/>
      <c r="NI74" s="90"/>
      <c r="NJ74" s="90"/>
      <c r="NK74" s="90"/>
      <c r="NL74" s="90"/>
      <c r="NM74" s="90"/>
      <c r="NN74" s="90"/>
      <c r="NO74" s="90"/>
      <c r="NP74" s="90"/>
      <c r="NQ74" s="90"/>
      <c r="NR74" s="90"/>
      <c r="NS74" s="91"/>
    </row>
    <row r="75" spans="1:383" ht="13.5" customHeight="1" x14ac:dyDescent="0.15">
      <c r="A75" s="2"/>
      <c r="B75" s="25"/>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2"/>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34"/>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6"/>
      <c r="ND75" s="2"/>
      <c r="NE75" s="92" t="s">
        <v>135</v>
      </c>
      <c r="NF75" s="93"/>
      <c r="NG75" s="93"/>
      <c r="NH75" s="93"/>
      <c r="NI75" s="93"/>
      <c r="NJ75" s="93"/>
      <c r="NK75" s="93"/>
      <c r="NL75" s="93"/>
      <c r="NM75" s="93"/>
      <c r="NN75" s="93"/>
      <c r="NO75" s="93"/>
      <c r="NP75" s="93"/>
      <c r="NQ75" s="93"/>
      <c r="NR75" s="93"/>
      <c r="NS75" s="94"/>
    </row>
    <row r="76" spans="1:383" ht="13.5" customHeight="1" x14ac:dyDescent="0.15">
      <c r="A76" s="2"/>
      <c r="B76" s="25"/>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2"/>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34"/>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6"/>
      <c r="ND76" s="2"/>
      <c r="NE76" s="92"/>
      <c r="NF76" s="93"/>
      <c r="NG76" s="93"/>
      <c r="NH76" s="93"/>
      <c r="NI76" s="93"/>
      <c r="NJ76" s="93"/>
      <c r="NK76" s="93"/>
      <c r="NL76" s="93"/>
      <c r="NM76" s="93"/>
      <c r="NN76" s="93"/>
      <c r="NO76" s="93"/>
      <c r="NP76" s="93"/>
      <c r="NQ76" s="93"/>
      <c r="NR76" s="93"/>
      <c r="NS76" s="94"/>
    </row>
    <row r="77" spans="1:383" ht="13.5" customHeight="1" x14ac:dyDescent="0.15">
      <c r="A77" s="2"/>
      <c r="B77" s="25"/>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
      <c r="BK77" s="2"/>
      <c r="BL77" s="2"/>
      <c r="BM77" s="2"/>
      <c r="BN77" s="2"/>
      <c r="BO77" s="2"/>
      <c r="BP77" s="2"/>
      <c r="BQ77" s="2"/>
      <c r="BR77" s="2"/>
      <c r="BS77" s="2"/>
      <c r="BT77" s="2"/>
      <c r="BU77" s="2"/>
      <c r="BV77" s="2"/>
      <c r="BW77" s="2"/>
      <c r="BX77" s="2"/>
      <c r="BY77" s="2"/>
      <c r="BZ77" s="2"/>
      <c r="CA77" s="2"/>
      <c r="CB77" s="2"/>
      <c r="CC77" s="2"/>
      <c r="CD77" s="2"/>
      <c r="CE77" s="2"/>
      <c r="CF77" s="2"/>
      <c r="CG77" s="2"/>
      <c r="CH77" s="2"/>
      <c r="CI77" s="2"/>
      <c r="CJ77" s="2"/>
      <c r="CK77" s="2"/>
      <c r="CL77" s="2"/>
      <c r="CM77" s="2"/>
      <c r="CN77" s="2"/>
      <c r="CO77" s="2"/>
      <c r="CP77" s="2"/>
      <c r="CQ77" s="2"/>
      <c r="CR77" s="2"/>
      <c r="CS77" s="2"/>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34"/>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6"/>
      <c r="ND77" s="2"/>
      <c r="NE77" s="92"/>
      <c r="NF77" s="93"/>
      <c r="NG77" s="93"/>
      <c r="NH77" s="93"/>
      <c r="NI77" s="93"/>
      <c r="NJ77" s="93"/>
      <c r="NK77" s="93"/>
      <c r="NL77" s="93"/>
      <c r="NM77" s="93"/>
      <c r="NN77" s="93"/>
      <c r="NO77" s="93"/>
      <c r="NP77" s="93"/>
      <c r="NQ77" s="93"/>
      <c r="NR77" s="93"/>
      <c r="NS77" s="94"/>
    </row>
    <row r="78" spans="1:383" ht="13.5" customHeight="1" x14ac:dyDescent="0.15">
      <c r="A78" s="2"/>
      <c r="B78" s="25"/>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
      <c r="BK78" s="2"/>
      <c r="BL78" s="2"/>
      <c r="BM78" s="2"/>
      <c r="BN78" s="2"/>
      <c r="BO78" s="2"/>
      <c r="BP78" s="2"/>
      <c r="BQ78" s="2"/>
      <c r="BR78" s="2"/>
      <c r="BS78" s="2"/>
      <c r="BT78" s="2"/>
      <c r="BU78" s="2"/>
      <c r="BV78" s="2"/>
      <c r="BW78" s="2"/>
      <c r="BX78" s="2"/>
      <c r="BY78" s="2"/>
      <c r="BZ78" s="2"/>
      <c r="CA78" s="2"/>
      <c r="CB78" s="2"/>
      <c r="CC78" s="2"/>
      <c r="CD78" s="2"/>
      <c r="CE78" s="2"/>
      <c r="CF78" s="2"/>
      <c r="CG78" s="2"/>
      <c r="CH78" s="2"/>
      <c r="CI78" s="2"/>
      <c r="CJ78" s="2"/>
      <c r="CK78" s="2"/>
      <c r="CL78" s="2"/>
      <c r="CM78" s="2"/>
      <c r="CN78" s="2"/>
      <c r="CO78" s="2"/>
      <c r="CP78" s="2"/>
      <c r="CQ78" s="2"/>
      <c r="CR78" s="2"/>
      <c r="CS78" s="2"/>
      <c r="CT78" s="2"/>
      <c r="CU78" s="2"/>
      <c r="CV78" s="2"/>
      <c r="CW78" s="2"/>
      <c r="CX78" s="2"/>
      <c r="CY78" s="2"/>
      <c r="CZ78" s="2"/>
      <c r="DA78" s="2"/>
      <c r="DB78" s="2"/>
      <c r="DC78" s="2"/>
      <c r="DD78" s="2"/>
      <c r="DE78" s="2"/>
      <c r="DF78" s="2"/>
      <c r="DG78" s="2"/>
      <c r="DH78" s="2"/>
      <c r="DI78" s="2"/>
      <c r="DJ78" s="2"/>
      <c r="DK78" s="2"/>
      <c r="DL78" s="2"/>
      <c r="DM78" s="2"/>
      <c r="DN78" s="2"/>
      <c r="DO78" s="2"/>
      <c r="DP78" s="2"/>
      <c r="DQ78" s="2"/>
      <c r="DR78" s="2"/>
      <c r="DS78" s="2"/>
      <c r="DT78" s="2"/>
      <c r="DU78" s="2"/>
      <c r="DV78" s="2"/>
      <c r="DW78" s="2"/>
      <c r="DX78" s="2"/>
      <c r="DY78" s="2"/>
      <c r="DZ78" s="2"/>
      <c r="EA78" s="2"/>
      <c r="EB78" s="2"/>
      <c r="EC78" s="2"/>
      <c r="ED78" s="2"/>
      <c r="EE78" s="2"/>
      <c r="EF78" s="2"/>
      <c r="EG78" s="2"/>
      <c r="EH78" s="2"/>
      <c r="EI78" s="2"/>
      <c r="EJ78" s="2"/>
      <c r="EK78" s="2"/>
      <c r="EL78" s="2"/>
      <c r="EM78" s="2"/>
      <c r="EN78" s="2"/>
      <c r="EO78" s="2"/>
      <c r="EP78" s="2"/>
      <c r="EQ78" s="2"/>
      <c r="ER78" s="2"/>
      <c r="ES78" s="2"/>
      <c r="ET78" s="2"/>
      <c r="EU78" s="2"/>
      <c r="EV78" s="2"/>
      <c r="EW78" s="2"/>
      <c r="EX78" s="2"/>
      <c r="EY78" s="2"/>
      <c r="EZ78" s="2"/>
      <c r="FA78" s="2"/>
      <c r="FB78" s="2"/>
      <c r="FC78" s="2"/>
      <c r="FD78" s="2"/>
      <c r="FE78" s="2"/>
      <c r="FF78" s="2"/>
      <c r="FG78" s="2"/>
      <c r="FH78" s="2"/>
      <c r="FI78" s="2"/>
      <c r="FJ78" s="2"/>
      <c r="FK78" s="2"/>
      <c r="FL78" s="2"/>
      <c r="FM78" s="2"/>
      <c r="FN78" s="2"/>
      <c r="FO78" s="2"/>
      <c r="FP78" s="2"/>
      <c r="FQ78" s="2"/>
      <c r="FR78" s="2"/>
      <c r="FS78" s="2"/>
      <c r="FT78" s="2"/>
      <c r="FU78" s="2"/>
      <c r="FV78" s="2"/>
      <c r="FW78" s="2"/>
      <c r="FX78" s="2"/>
      <c r="FY78" s="2"/>
      <c r="FZ78" s="2"/>
      <c r="GA78" s="2"/>
      <c r="GB78" s="2"/>
      <c r="GC78" s="2"/>
      <c r="GD78" s="2"/>
      <c r="GE78" s="2"/>
      <c r="GF78" s="2"/>
      <c r="GG78" s="2"/>
      <c r="GH78" s="2"/>
      <c r="GI78" s="2"/>
      <c r="GJ78" s="2"/>
      <c r="GK78" s="2"/>
      <c r="GL78" s="2"/>
      <c r="GM78" s="2"/>
      <c r="GN78" s="2"/>
      <c r="GO78" s="2"/>
      <c r="GP78" s="2"/>
      <c r="GQ78" s="2"/>
      <c r="GR78" s="2"/>
      <c r="GS78" s="2"/>
      <c r="GT78" s="2"/>
      <c r="GU78" s="2"/>
      <c r="GV78" s="2"/>
      <c r="GW78" s="2"/>
      <c r="GX78" s="2"/>
      <c r="GY78" s="2"/>
      <c r="GZ78" s="2"/>
      <c r="HA78" s="2"/>
      <c r="HB78" s="2"/>
      <c r="HC78" s="2"/>
      <c r="HD78" s="2"/>
      <c r="HE78" s="2"/>
      <c r="HF78" s="2"/>
      <c r="HG78" s="2"/>
      <c r="HH78" s="2"/>
      <c r="HI78" s="2"/>
      <c r="HJ78" s="2"/>
      <c r="HK78" s="2"/>
      <c r="HL78" s="2"/>
      <c r="HM78" s="2"/>
      <c r="HN78" s="2"/>
      <c r="HO78" s="2"/>
      <c r="HP78" s="2"/>
      <c r="HQ78" s="2"/>
      <c r="HR78" s="2"/>
      <c r="HS78" s="2"/>
      <c r="HT78" s="2"/>
      <c r="HU78" s="2"/>
      <c r="HV78" s="2"/>
      <c r="HW78" s="2"/>
      <c r="HX78" s="2"/>
      <c r="HY78" s="2"/>
      <c r="HZ78" s="2"/>
      <c r="IA78" s="2"/>
      <c r="IB78" s="2"/>
      <c r="IC78" s="2"/>
      <c r="ID78" s="2"/>
      <c r="IE78" s="2"/>
      <c r="IF78" s="2"/>
      <c r="IG78" s="2"/>
      <c r="IH78" s="2"/>
      <c r="II78" s="2"/>
      <c r="IJ78" s="2"/>
      <c r="IK78" s="2"/>
      <c r="IL78" s="2"/>
      <c r="IM78" s="2"/>
      <c r="IN78" s="2"/>
      <c r="IO78" s="2"/>
      <c r="IP78" s="2"/>
      <c r="IQ78" s="2"/>
      <c r="IR78" s="2"/>
      <c r="IS78" s="2"/>
      <c r="IT78" s="2"/>
      <c r="IU78" s="2"/>
      <c r="IV78" s="2"/>
      <c r="IW78" s="2"/>
      <c r="IX78" s="2"/>
      <c r="IY78" s="2"/>
      <c r="IZ78" s="2"/>
      <c r="JA78" s="2"/>
      <c r="JB78" s="2"/>
      <c r="JC78" s="2"/>
      <c r="JD78" s="2"/>
      <c r="JE78" s="2"/>
      <c r="JF78" s="2"/>
      <c r="JG78" s="2"/>
      <c r="JH78" s="2"/>
      <c r="JI78" s="2"/>
      <c r="JJ78" s="2"/>
      <c r="JK78" s="2"/>
      <c r="JL78" s="2"/>
      <c r="JM78" s="2"/>
      <c r="JN78" s="2"/>
      <c r="JO78" s="2"/>
      <c r="JP78" s="2"/>
      <c r="JQ78" s="2"/>
      <c r="JR78" s="34"/>
      <c r="JS78" s="2"/>
      <c r="JT78" s="2"/>
      <c r="JU78" s="2"/>
      <c r="JV78" s="2"/>
      <c r="JW78" s="2"/>
      <c r="JX78" s="2"/>
      <c r="JY78" s="2"/>
      <c r="JZ78" s="2"/>
      <c r="KA78" s="2"/>
      <c r="KB78" s="2"/>
      <c r="KC78" s="2"/>
      <c r="KD78" s="2"/>
      <c r="KE78" s="2"/>
      <c r="KF78" s="2"/>
      <c r="KG78" s="2"/>
      <c r="KH78" s="2"/>
      <c r="KI78" s="2"/>
      <c r="KJ78" s="2"/>
      <c r="KK78" s="2"/>
      <c r="KL78" s="2"/>
      <c r="KM78" s="2"/>
      <c r="KN78" s="2"/>
      <c r="KO78" s="2"/>
      <c r="KP78" s="2"/>
      <c r="KQ78" s="2"/>
      <c r="KR78" s="2"/>
      <c r="KS78" s="2"/>
      <c r="KT78" s="2"/>
      <c r="KU78" s="2"/>
      <c r="KV78" s="2"/>
      <c r="KW78" s="2"/>
      <c r="KX78" s="2"/>
      <c r="KY78" s="2"/>
      <c r="KZ78" s="2"/>
      <c r="LA78" s="2"/>
      <c r="LB78" s="2"/>
      <c r="LC78" s="2"/>
      <c r="LD78" s="2"/>
      <c r="LE78" s="2"/>
      <c r="LF78" s="2"/>
      <c r="LG78" s="2"/>
      <c r="LH78" s="2"/>
      <c r="LI78" s="2"/>
      <c r="LJ78" s="2"/>
      <c r="LK78" s="2"/>
      <c r="LL78" s="2"/>
      <c r="LM78" s="2"/>
      <c r="LN78" s="2"/>
      <c r="LO78" s="2"/>
      <c r="LP78" s="2"/>
      <c r="LQ78" s="2"/>
      <c r="LR78" s="2"/>
      <c r="LS78" s="2"/>
      <c r="LT78" s="2"/>
      <c r="LU78" s="2"/>
      <c r="LV78" s="2"/>
      <c r="LW78" s="2"/>
      <c r="LX78" s="2"/>
      <c r="LY78" s="2"/>
      <c r="LZ78" s="2"/>
      <c r="MA78" s="2"/>
      <c r="MB78" s="2"/>
      <c r="MC78" s="2"/>
      <c r="MD78" s="2"/>
      <c r="ME78" s="2"/>
      <c r="MF78" s="2"/>
      <c r="MG78" s="2"/>
      <c r="MH78" s="2"/>
      <c r="MI78" s="2"/>
      <c r="MJ78" s="2"/>
      <c r="MK78" s="2"/>
      <c r="ML78" s="2"/>
      <c r="MM78" s="2"/>
      <c r="MN78" s="2"/>
      <c r="MO78" s="2"/>
      <c r="MP78" s="2"/>
      <c r="MQ78" s="2"/>
      <c r="MR78" s="2"/>
      <c r="MS78" s="2"/>
      <c r="MT78" s="2"/>
      <c r="MU78" s="2"/>
      <c r="MV78" s="2"/>
      <c r="MW78" s="2"/>
      <c r="MX78" s="2"/>
      <c r="MY78" s="2"/>
      <c r="MZ78" s="2"/>
      <c r="NA78" s="2"/>
      <c r="NB78" s="2"/>
      <c r="NC78" s="26"/>
      <c r="ND78" s="2"/>
      <c r="NE78" s="92"/>
      <c r="NF78" s="93"/>
      <c r="NG78" s="93"/>
      <c r="NH78" s="93"/>
      <c r="NI78" s="93"/>
      <c r="NJ78" s="93"/>
      <c r="NK78" s="93"/>
      <c r="NL78" s="93"/>
      <c r="NM78" s="93"/>
      <c r="NN78" s="93"/>
      <c r="NO78" s="93"/>
      <c r="NP78" s="93"/>
      <c r="NQ78" s="93"/>
      <c r="NR78" s="93"/>
      <c r="NS78" s="94"/>
    </row>
    <row r="79" spans="1:383" ht="13.5" customHeight="1" x14ac:dyDescent="0.15">
      <c r="A79" s="2"/>
      <c r="B79" s="25"/>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2"/>
      <c r="CW79" s="2"/>
      <c r="CX79" s="2"/>
      <c r="CY79" s="2"/>
      <c r="CZ79" s="2"/>
      <c r="DA79" s="2"/>
      <c r="DB79" s="2"/>
      <c r="DC79" s="2"/>
      <c r="DD79" s="2"/>
      <c r="DE79" s="2"/>
      <c r="DF79" s="2"/>
      <c r="DG79" s="2"/>
      <c r="DH79" s="2"/>
      <c r="DI79" s="2"/>
      <c r="DJ79" s="2"/>
      <c r="DK79" s="2"/>
      <c r="DL79" s="2"/>
      <c r="DM79" s="2"/>
      <c r="DN79" s="2"/>
      <c r="DO79" s="2"/>
      <c r="DP79" s="2"/>
      <c r="DQ79" s="2"/>
      <c r="DR79" s="2"/>
      <c r="DS79" s="2"/>
      <c r="DT79" s="2"/>
      <c r="DU79" s="2"/>
      <c r="DV79" s="2"/>
      <c r="DW79" s="2"/>
      <c r="DX79" s="2"/>
      <c r="DY79" s="2"/>
      <c r="DZ79" s="2"/>
      <c r="EA79" s="2"/>
      <c r="EB79" s="2"/>
      <c r="EC79" s="2"/>
      <c r="ED79" s="2"/>
      <c r="EE79" s="2"/>
      <c r="EF79" s="2"/>
      <c r="EG79" s="2"/>
      <c r="EH79" s="2"/>
      <c r="EI79" s="2"/>
      <c r="EJ79" s="2"/>
      <c r="EK79" s="2"/>
      <c r="EL79" s="2"/>
      <c r="EM79" s="2"/>
      <c r="EN79" s="2"/>
      <c r="EO79" s="2"/>
      <c r="EP79" s="2"/>
      <c r="EQ79" s="2"/>
      <c r="ER79" s="2"/>
      <c r="ES79" s="2"/>
      <c r="ET79" s="2"/>
      <c r="EU79" s="2"/>
      <c r="EV79" s="2"/>
      <c r="EW79" s="2"/>
      <c r="EX79" s="2"/>
      <c r="EY79" s="2"/>
      <c r="EZ79" s="2"/>
      <c r="FA79" s="2"/>
      <c r="FB79" s="2"/>
      <c r="FC79" s="2"/>
      <c r="FD79" s="2"/>
      <c r="FE79" s="2"/>
      <c r="FF79" s="2"/>
      <c r="FG79" s="2"/>
      <c r="FH79" s="2"/>
      <c r="FI79" s="2"/>
      <c r="FJ79" s="2"/>
      <c r="FK79" s="2"/>
      <c r="FL79" s="2"/>
      <c r="FM79" s="2"/>
      <c r="FN79" s="2"/>
      <c r="FO79" s="2"/>
      <c r="FP79" s="2"/>
      <c r="FQ79" s="2"/>
      <c r="FR79" s="2"/>
      <c r="FS79" s="2"/>
      <c r="FT79" s="2"/>
      <c r="FU79" s="2"/>
      <c r="FV79" s="2"/>
      <c r="FW79" s="2"/>
      <c r="FX79" s="2"/>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34"/>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26"/>
      <c r="ND79" s="2"/>
      <c r="NE79" s="92"/>
      <c r="NF79" s="93"/>
      <c r="NG79" s="93"/>
      <c r="NH79" s="93"/>
      <c r="NI79" s="93"/>
      <c r="NJ79" s="93"/>
      <c r="NK79" s="93"/>
      <c r="NL79" s="93"/>
      <c r="NM79" s="93"/>
      <c r="NN79" s="93"/>
      <c r="NO79" s="93"/>
      <c r="NP79" s="93"/>
      <c r="NQ79" s="93"/>
      <c r="NR79" s="93"/>
      <c r="NS79" s="94"/>
    </row>
    <row r="80" spans="1:383" ht="13.5" customHeight="1" x14ac:dyDescent="0.15">
      <c r="A80" s="2"/>
      <c r="B80" s="25"/>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c r="BA80" s="2"/>
      <c r="BB80" s="2"/>
      <c r="BC80" s="2"/>
      <c r="BD80" s="2"/>
      <c r="BE80" s="2"/>
      <c r="BF80" s="2"/>
      <c r="BG80" s="2"/>
      <c r="BH80" s="2"/>
      <c r="BI80" s="2"/>
      <c r="BJ80" s="2"/>
      <c r="BK80" s="2"/>
      <c r="BL80" s="2"/>
      <c r="BM80" s="2"/>
      <c r="BN80" s="2"/>
      <c r="BO80" s="2"/>
      <c r="BP80" s="2"/>
      <c r="BQ80" s="2"/>
      <c r="BR80" s="2"/>
      <c r="BS80" s="2"/>
      <c r="BT80" s="2"/>
      <c r="BU80" s="2"/>
      <c r="BV80" s="2"/>
      <c r="BW80" s="2"/>
      <c r="BX80" s="2"/>
      <c r="BY80" s="2"/>
      <c r="BZ80" s="2"/>
      <c r="CA80" s="2"/>
      <c r="CB80" s="2"/>
      <c r="CC80" s="2"/>
      <c r="CD80" s="2"/>
      <c r="CE80" s="2"/>
      <c r="CF80" s="2"/>
      <c r="CG80" s="2"/>
      <c r="CH80" s="2"/>
      <c r="CI80" s="2"/>
      <c r="CJ80" s="2"/>
      <c r="CK80" s="2"/>
      <c r="CL80" s="2"/>
      <c r="CM80" s="2"/>
      <c r="CN80" s="2"/>
      <c r="CO80" s="2"/>
      <c r="CP80" s="2"/>
      <c r="CQ80" s="2"/>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2"/>
      <c r="GA80" s="2"/>
      <c r="GB80" s="2"/>
      <c r="GC80" s="2"/>
      <c r="GD80" s="2"/>
      <c r="GE80" s="2"/>
      <c r="GF80" s="2"/>
      <c r="GG80" s="2"/>
      <c r="GH80" s="2"/>
      <c r="GI80" s="2"/>
      <c r="GJ80" s="2"/>
      <c r="GK80" s="2"/>
      <c r="GL80" s="2"/>
      <c r="GM80" s="2"/>
      <c r="GN80" s="2"/>
      <c r="GO80" s="2"/>
      <c r="GP80" s="2"/>
      <c r="GQ80" s="2"/>
      <c r="GR80" s="2"/>
      <c r="GS80" s="2"/>
      <c r="GT80" s="2"/>
      <c r="GU80" s="2"/>
      <c r="GV80" s="2"/>
      <c r="GW80" s="2"/>
      <c r="GX80" s="2"/>
      <c r="GY80" s="2"/>
      <c r="GZ80" s="2"/>
      <c r="HA80" s="2"/>
      <c r="HB80" s="2"/>
      <c r="HC80" s="2"/>
      <c r="HD80" s="2"/>
      <c r="HE80" s="2"/>
      <c r="HF80" s="2"/>
      <c r="HG80" s="2"/>
      <c r="HH80" s="2"/>
      <c r="HI80" s="2"/>
      <c r="HJ80" s="2"/>
      <c r="HK80" s="2"/>
      <c r="HL80" s="2"/>
      <c r="HM80" s="2"/>
      <c r="HN80" s="2"/>
      <c r="HO80" s="2"/>
      <c r="HP80" s="2"/>
      <c r="HQ80" s="2"/>
      <c r="HR80" s="2"/>
      <c r="HS80" s="2"/>
      <c r="HT80" s="2"/>
      <c r="HU80" s="2"/>
      <c r="HV80" s="2"/>
      <c r="HW80" s="2"/>
      <c r="HX80" s="2"/>
      <c r="HY80" s="2"/>
      <c r="HZ80" s="2"/>
      <c r="IA80" s="2"/>
      <c r="IB80" s="2"/>
      <c r="IC80" s="2"/>
      <c r="ID80" s="2"/>
      <c r="IE80" s="2"/>
      <c r="IF80" s="2"/>
      <c r="IG80" s="2"/>
      <c r="IH80" s="2"/>
      <c r="II80" s="2"/>
      <c r="IJ80" s="2"/>
      <c r="IK80" s="2"/>
      <c r="IL80" s="2"/>
      <c r="IM80" s="2"/>
      <c r="IN80" s="2"/>
      <c r="IO80" s="2"/>
      <c r="IP80" s="2"/>
      <c r="IQ80" s="2"/>
      <c r="IR80" s="2"/>
      <c r="IS80" s="2"/>
      <c r="IT80" s="2"/>
      <c r="IU80" s="2"/>
      <c r="IV80" s="2"/>
      <c r="IW80" s="2"/>
      <c r="IX80" s="2"/>
      <c r="IY80" s="2"/>
      <c r="IZ80" s="2"/>
      <c r="JA80" s="2"/>
      <c r="JB80" s="2"/>
      <c r="JC80" s="2"/>
      <c r="JD80" s="2"/>
      <c r="JE80" s="2"/>
      <c r="JF80" s="2"/>
      <c r="JG80" s="2"/>
      <c r="JH80" s="2"/>
      <c r="JI80" s="2"/>
      <c r="JJ80" s="2"/>
      <c r="JK80" s="2"/>
      <c r="JL80" s="2"/>
      <c r="JM80" s="2"/>
      <c r="JN80" s="2"/>
      <c r="JO80" s="2"/>
      <c r="JP80" s="2"/>
      <c r="JQ80" s="2"/>
      <c r="JR80" s="34"/>
      <c r="JS80" s="2"/>
      <c r="JT80" s="2"/>
      <c r="JU80" s="2"/>
      <c r="JV80" s="2"/>
      <c r="JW80" s="2"/>
      <c r="JX80" s="2"/>
      <c r="JY80" s="2"/>
      <c r="JZ80" s="2"/>
      <c r="KA80" s="2"/>
      <c r="KB80" s="2"/>
      <c r="KC80" s="2"/>
      <c r="KD80" s="2"/>
      <c r="KE80" s="2"/>
      <c r="KF80" s="2"/>
      <c r="KG80" s="2"/>
      <c r="KH80" s="2"/>
      <c r="KI80" s="2"/>
      <c r="KJ80" s="2"/>
      <c r="KK80" s="2"/>
      <c r="KL80" s="2"/>
      <c r="KM80" s="2"/>
      <c r="KN80" s="2"/>
      <c r="KO80" s="2"/>
      <c r="KP80" s="2"/>
      <c r="KQ80" s="2"/>
      <c r="KR80" s="2"/>
      <c r="KS80" s="2"/>
      <c r="KT80" s="2"/>
      <c r="KU80" s="2"/>
      <c r="KV80" s="2"/>
      <c r="KW80" s="2"/>
      <c r="KX80" s="2"/>
      <c r="KY80" s="2"/>
      <c r="KZ80" s="2"/>
      <c r="LA80" s="2"/>
      <c r="LB80" s="2"/>
      <c r="LC80" s="2"/>
      <c r="LD80" s="2"/>
      <c r="LE80" s="2"/>
      <c r="LF80" s="2"/>
      <c r="LG80" s="2"/>
      <c r="LH80" s="2"/>
      <c r="LI80" s="2"/>
      <c r="LJ80" s="2"/>
      <c r="LK80" s="2"/>
      <c r="LL80" s="2"/>
      <c r="LM80" s="2"/>
      <c r="LN80" s="2"/>
      <c r="LO80" s="2"/>
      <c r="LP80" s="2"/>
      <c r="LQ80" s="2"/>
      <c r="LR80" s="2"/>
      <c r="LS80" s="2"/>
      <c r="LT80" s="2"/>
      <c r="LU80" s="2"/>
      <c r="LV80" s="2"/>
      <c r="LW80" s="2"/>
      <c r="LX80" s="2"/>
      <c r="LY80" s="2"/>
      <c r="LZ80" s="2"/>
      <c r="MA80" s="2"/>
      <c r="MB80" s="2"/>
      <c r="MC80" s="2"/>
      <c r="MD80" s="2"/>
      <c r="ME80" s="2"/>
      <c r="MF80" s="2"/>
      <c r="MG80" s="2"/>
      <c r="MH80" s="2"/>
      <c r="MI80" s="2"/>
      <c r="MJ80" s="2"/>
      <c r="MK80" s="2"/>
      <c r="ML80" s="2"/>
      <c r="MM80" s="2"/>
      <c r="MN80" s="2"/>
      <c r="MO80" s="2"/>
      <c r="MP80" s="2"/>
      <c r="MQ80" s="2"/>
      <c r="MR80" s="2"/>
      <c r="MS80" s="2"/>
      <c r="MT80" s="2"/>
      <c r="MU80" s="2"/>
      <c r="MV80" s="2"/>
      <c r="MW80" s="2"/>
      <c r="MX80" s="2"/>
      <c r="MY80" s="2"/>
      <c r="MZ80" s="2"/>
      <c r="NA80" s="2"/>
      <c r="NB80" s="2"/>
      <c r="NC80" s="26"/>
      <c r="ND80" s="2"/>
      <c r="NE80" s="92"/>
      <c r="NF80" s="93"/>
      <c r="NG80" s="93"/>
      <c r="NH80" s="93"/>
      <c r="NI80" s="93"/>
      <c r="NJ80" s="93"/>
      <c r="NK80" s="93"/>
      <c r="NL80" s="93"/>
      <c r="NM80" s="93"/>
      <c r="NN80" s="93"/>
      <c r="NO80" s="93"/>
      <c r="NP80" s="93"/>
      <c r="NQ80" s="93"/>
      <c r="NR80" s="93"/>
      <c r="NS80" s="94"/>
    </row>
    <row r="81" spans="1:383" ht="13.5" customHeight="1" x14ac:dyDescent="0.15">
      <c r="A81" s="2"/>
      <c r="B81" s="25"/>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34"/>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6"/>
      <c r="ND81" s="2"/>
      <c r="NE81" s="92"/>
      <c r="NF81" s="93"/>
      <c r="NG81" s="93"/>
      <c r="NH81" s="93"/>
      <c r="NI81" s="93"/>
      <c r="NJ81" s="93"/>
      <c r="NK81" s="93"/>
      <c r="NL81" s="93"/>
      <c r="NM81" s="93"/>
      <c r="NN81" s="93"/>
      <c r="NO81" s="93"/>
      <c r="NP81" s="93"/>
      <c r="NQ81" s="93"/>
      <c r="NR81" s="93"/>
      <c r="NS81" s="94"/>
    </row>
    <row r="82" spans="1:383" ht="13.5" customHeight="1" x14ac:dyDescent="0.15">
      <c r="A82" s="2"/>
      <c r="B82" s="25"/>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c r="BA82" s="2"/>
      <c r="BB82" s="2"/>
      <c r="BC82" s="2"/>
      <c r="BD82" s="2"/>
      <c r="BE82" s="2"/>
      <c r="BF82" s="2"/>
      <c r="BG82" s="2"/>
      <c r="BH82" s="2"/>
      <c r="BI82" s="2"/>
      <c r="BJ82" s="2"/>
      <c r="BK82" s="2"/>
      <c r="BL82" s="2"/>
      <c r="BM82" s="2"/>
      <c r="BN82" s="2"/>
      <c r="BO82" s="2"/>
      <c r="BP82" s="2"/>
      <c r="BQ82" s="2"/>
      <c r="BR82" s="2"/>
      <c r="BS82" s="2"/>
      <c r="BT82" s="2"/>
      <c r="BU82" s="2"/>
      <c r="BV82" s="2"/>
      <c r="BW82" s="2"/>
      <c r="BX82" s="2"/>
      <c r="BY82" s="2"/>
      <c r="BZ82" s="2"/>
      <c r="CA82" s="2"/>
      <c r="CB82" s="2"/>
      <c r="CC82" s="2"/>
      <c r="CD82" s="2"/>
      <c r="CE82" s="2"/>
      <c r="CF82" s="2"/>
      <c r="CG82" s="2"/>
      <c r="CH82" s="2"/>
      <c r="CI82" s="2"/>
      <c r="CJ82" s="2"/>
      <c r="CK82" s="2"/>
      <c r="CL82" s="2"/>
      <c r="CM82" s="2"/>
      <c r="CN82" s="2"/>
      <c r="CO82" s="2"/>
      <c r="CP82" s="2"/>
      <c r="CQ82" s="2"/>
      <c r="CR82" s="2"/>
      <c r="CS82" s="2"/>
      <c r="CT82" s="2"/>
      <c r="CU82" s="2"/>
      <c r="CV82" s="2"/>
      <c r="CW82" s="2"/>
      <c r="CX82" s="2"/>
      <c r="CY82" s="2"/>
      <c r="CZ82" s="2"/>
      <c r="DA82" s="2"/>
      <c r="DB82" s="2"/>
      <c r="DC82" s="2"/>
      <c r="DD82" s="2"/>
      <c r="DE82" s="2"/>
      <c r="DF82" s="2"/>
      <c r="DG82" s="2"/>
      <c r="DH82" s="2"/>
      <c r="DI82" s="2"/>
      <c r="DJ82" s="2"/>
      <c r="DK82" s="2"/>
      <c r="DL82" s="2"/>
      <c r="DM82" s="2"/>
      <c r="DN82" s="2"/>
      <c r="DO82" s="2"/>
      <c r="DP82" s="2"/>
      <c r="DQ82" s="2"/>
      <c r="DR82" s="2"/>
      <c r="DS82" s="2"/>
      <c r="DT82" s="2"/>
      <c r="DU82" s="2"/>
      <c r="DV82" s="2"/>
      <c r="DW82" s="2"/>
      <c r="DX82" s="2"/>
      <c r="DY82" s="2"/>
      <c r="DZ82" s="2"/>
      <c r="EA82" s="2"/>
      <c r="EB82" s="2"/>
      <c r="EC82" s="2"/>
      <c r="ED82" s="2"/>
      <c r="EE82" s="2"/>
      <c r="EF82" s="2"/>
      <c r="EG82" s="2"/>
      <c r="EH82" s="2"/>
      <c r="EI82" s="2"/>
      <c r="EJ82" s="2"/>
      <c r="EK82" s="2"/>
      <c r="EL82" s="2"/>
      <c r="EM82" s="2"/>
      <c r="EN82" s="2"/>
      <c r="EO82" s="2"/>
      <c r="EP82" s="2"/>
      <c r="EQ82" s="2"/>
      <c r="ER82" s="2"/>
      <c r="ES82" s="2"/>
      <c r="ET82" s="2"/>
      <c r="EU82" s="2"/>
      <c r="EV82" s="2"/>
      <c r="EW82" s="2"/>
      <c r="EX82" s="2"/>
      <c r="EY82" s="2"/>
      <c r="EZ82" s="2"/>
      <c r="FA82" s="2"/>
      <c r="FB82" s="2"/>
      <c r="FC82" s="2"/>
      <c r="FD82" s="2"/>
      <c r="FE82" s="2"/>
      <c r="FF82" s="2"/>
      <c r="FG82" s="2"/>
      <c r="FH82" s="2"/>
      <c r="FI82" s="2"/>
      <c r="FJ82" s="2"/>
      <c r="FK82" s="2"/>
      <c r="FL82" s="2"/>
      <c r="FM82" s="2"/>
      <c r="FN82" s="2"/>
      <c r="FO82" s="2"/>
      <c r="FP82" s="2"/>
      <c r="FQ82" s="2"/>
      <c r="FR82" s="2"/>
      <c r="FS82" s="2"/>
      <c r="FT82" s="2"/>
      <c r="FU82" s="2"/>
      <c r="FV82" s="2"/>
      <c r="FW82" s="2"/>
      <c r="FX82" s="2"/>
      <c r="FY82" s="2"/>
      <c r="FZ82" s="2"/>
      <c r="GA82" s="2"/>
      <c r="GB82" s="2"/>
      <c r="GC82" s="2"/>
      <c r="GD82" s="2"/>
      <c r="GE82" s="2"/>
      <c r="GF82" s="2"/>
      <c r="GG82" s="2"/>
      <c r="GH82" s="2"/>
      <c r="GI82" s="2"/>
      <c r="GJ82" s="2"/>
      <c r="GK82" s="2"/>
      <c r="GL82" s="2"/>
      <c r="GM82" s="2"/>
      <c r="GN82" s="2"/>
      <c r="GO82" s="2"/>
      <c r="GP82" s="2"/>
      <c r="GQ82" s="2"/>
      <c r="GR82" s="2"/>
      <c r="GS82" s="2"/>
      <c r="GT82" s="2"/>
      <c r="GU82" s="2"/>
      <c r="GV82" s="2"/>
      <c r="GW82" s="2"/>
      <c r="GX82" s="2"/>
      <c r="GY82" s="2"/>
      <c r="GZ82" s="2"/>
      <c r="HA82" s="2"/>
      <c r="HB82" s="2"/>
      <c r="HC82" s="2"/>
      <c r="HD82" s="2"/>
      <c r="HE82" s="2"/>
      <c r="HF82" s="2"/>
      <c r="HG82" s="2"/>
      <c r="HH82" s="2"/>
      <c r="HI82" s="2"/>
      <c r="HJ82" s="2"/>
      <c r="HK82" s="2"/>
      <c r="HL82" s="2"/>
      <c r="HM82" s="2"/>
      <c r="HN82" s="2"/>
      <c r="HO82" s="2"/>
      <c r="HP82" s="2"/>
      <c r="HQ82" s="2"/>
      <c r="HR82" s="2"/>
      <c r="HS82" s="2"/>
      <c r="HT82" s="2"/>
      <c r="HU82" s="2"/>
      <c r="HV82" s="2"/>
      <c r="HW82" s="2"/>
      <c r="HX82" s="2"/>
      <c r="HY82" s="2"/>
      <c r="HZ82" s="2"/>
      <c r="IA82" s="2"/>
      <c r="IB82" s="2"/>
      <c r="IC82" s="2"/>
      <c r="ID82" s="2"/>
      <c r="IE82" s="2"/>
      <c r="IF82" s="2"/>
      <c r="IG82" s="2"/>
      <c r="IH82" s="2"/>
      <c r="II82" s="2"/>
      <c r="IJ82" s="2"/>
      <c r="IK82" s="2"/>
      <c r="IL82" s="2"/>
      <c r="IM82" s="2"/>
      <c r="IN82" s="2"/>
      <c r="IO82" s="2"/>
      <c r="IP82" s="2"/>
      <c r="IQ82" s="2"/>
      <c r="IR82" s="2"/>
      <c r="IS82" s="2"/>
      <c r="IT82" s="2"/>
      <c r="IU82" s="2"/>
      <c r="IV82" s="2"/>
      <c r="IW82" s="2"/>
      <c r="IX82" s="2"/>
      <c r="IY82" s="2"/>
      <c r="IZ82" s="2"/>
      <c r="JA82" s="2"/>
      <c r="JB82" s="2"/>
      <c r="JC82" s="2"/>
      <c r="JD82" s="2"/>
      <c r="JE82" s="2"/>
      <c r="JF82" s="2"/>
      <c r="JG82" s="2"/>
      <c r="JH82" s="2"/>
      <c r="JI82" s="2"/>
      <c r="JJ82" s="2"/>
      <c r="JK82" s="2"/>
      <c r="JL82" s="2"/>
      <c r="JM82" s="2"/>
      <c r="JN82" s="2"/>
      <c r="JO82" s="2"/>
      <c r="JP82" s="2"/>
      <c r="JQ82" s="2"/>
      <c r="JR82" s="34"/>
      <c r="JS82" s="2"/>
      <c r="JT82" s="2"/>
      <c r="JU82" s="2"/>
      <c r="JV82" s="2"/>
      <c r="JW82" s="2"/>
      <c r="JX82" s="2"/>
      <c r="JY82" s="2"/>
      <c r="JZ82" s="2"/>
      <c r="KA82" s="2"/>
      <c r="KB82" s="2"/>
      <c r="KC82" s="2"/>
      <c r="KD82" s="2"/>
      <c r="KE82" s="2"/>
      <c r="KF82" s="2"/>
      <c r="KG82" s="2"/>
      <c r="KH82" s="2"/>
      <c r="KI82" s="2"/>
      <c r="KJ82" s="2"/>
      <c r="KK82" s="2"/>
      <c r="KL82" s="2"/>
      <c r="KM82" s="2"/>
      <c r="KN82" s="2"/>
      <c r="KO82" s="2"/>
      <c r="KP82" s="2"/>
      <c r="KQ82" s="2"/>
      <c r="KR82" s="2"/>
      <c r="KS82" s="2"/>
      <c r="KT82" s="2"/>
      <c r="KU82" s="2"/>
      <c r="KV82" s="2"/>
      <c r="KW82" s="2"/>
      <c r="KX82" s="2"/>
      <c r="KY82" s="2"/>
      <c r="KZ82" s="2"/>
      <c r="LA82" s="2"/>
      <c r="LB82" s="2"/>
      <c r="LC82" s="2"/>
      <c r="LD82" s="2"/>
      <c r="LE82" s="2"/>
      <c r="LF82" s="2"/>
      <c r="LG82" s="2"/>
      <c r="LH82" s="2"/>
      <c r="LI82" s="2"/>
      <c r="LJ82" s="2"/>
      <c r="LK82" s="2"/>
      <c r="LL82" s="2"/>
      <c r="LM82" s="2"/>
      <c r="LN82" s="2"/>
      <c r="LO82" s="2"/>
      <c r="LP82" s="2"/>
      <c r="LQ82" s="2"/>
      <c r="LR82" s="2"/>
      <c r="LS82" s="2"/>
      <c r="LT82" s="2"/>
      <c r="LU82" s="2"/>
      <c r="LV82" s="2"/>
      <c r="LW82" s="2"/>
      <c r="LX82" s="2"/>
      <c r="LY82" s="2"/>
      <c r="LZ82" s="2"/>
      <c r="MA82" s="2"/>
      <c r="MB82" s="2"/>
      <c r="MC82" s="2"/>
      <c r="MD82" s="2"/>
      <c r="ME82" s="2"/>
      <c r="MF82" s="2"/>
      <c r="MG82" s="2"/>
      <c r="MH82" s="2"/>
      <c r="MI82" s="2"/>
      <c r="MJ82" s="2"/>
      <c r="MK82" s="2"/>
      <c r="ML82" s="2"/>
      <c r="MM82" s="2"/>
      <c r="MN82" s="2"/>
      <c r="MO82" s="2"/>
      <c r="MP82" s="2"/>
      <c r="MQ82" s="2"/>
      <c r="MR82" s="2"/>
      <c r="MS82" s="2"/>
      <c r="MT82" s="2"/>
      <c r="MU82" s="2"/>
      <c r="MV82" s="2"/>
      <c r="MW82" s="2"/>
      <c r="MX82" s="2"/>
      <c r="MY82" s="2"/>
      <c r="MZ82" s="2"/>
      <c r="NA82" s="2"/>
      <c r="NB82" s="2"/>
      <c r="NC82" s="26"/>
      <c r="ND82" s="2"/>
      <c r="NE82" s="92"/>
      <c r="NF82" s="93"/>
      <c r="NG82" s="93"/>
      <c r="NH82" s="93"/>
      <c r="NI82" s="93"/>
      <c r="NJ82" s="93"/>
      <c r="NK82" s="93"/>
      <c r="NL82" s="93"/>
      <c r="NM82" s="93"/>
      <c r="NN82" s="93"/>
      <c r="NO82" s="93"/>
      <c r="NP82" s="93"/>
      <c r="NQ82" s="93"/>
      <c r="NR82" s="93"/>
      <c r="NS82" s="94"/>
    </row>
    <row r="83" spans="1:383" ht="13.5" customHeight="1" x14ac:dyDescent="0.15">
      <c r="A83" s="2"/>
      <c r="B83" s="25"/>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c r="AZ83" s="2"/>
      <c r="BA83" s="2"/>
      <c r="BB83" s="2"/>
      <c r="BC83" s="2"/>
      <c r="BD83" s="2"/>
      <c r="BE83" s="2"/>
      <c r="BF83" s="2"/>
      <c r="BG83" s="2"/>
      <c r="BH83" s="2"/>
      <c r="BI83" s="2"/>
      <c r="BJ83" s="2"/>
      <c r="BK83" s="2"/>
      <c r="BL83" s="2"/>
      <c r="BM83" s="2"/>
      <c r="BN83" s="2"/>
      <c r="BO83" s="2"/>
      <c r="BP83" s="2"/>
      <c r="BQ83" s="2"/>
      <c r="BR83" s="2"/>
      <c r="BS83" s="2"/>
      <c r="BT83" s="2"/>
      <c r="BU83" s="2"/>
      <c r="BV83" s="2"/>
      <c r="BW83" s="2"/>
      <c r="BX83" s="2"/>
      <c r="BY83" s="2"/>
      <c r="BZ83" s="2"/>
      <c r="CA83" s="2"/>
      <c r="CB83" s="2"/>
      <c r="CC83" s="2"/>
      <c r="CD83" s="2"/>
      <c r="CE83" s="2"/>
      <c r="CF83" s="2"/>
      <c r="CG83" s="2"/>
      <c r="CH83" s="2"/>
      <c r="CI83" s="2"/>
      <c r="CJ83" s="2"/>
      <c r="CK83" s="2"/>
      <c r="CL83" s="2"/>
      <c r="CM83" s="2"/>
      <c r="CN83" s="2"/>
      <c r="CO83" s="2"/>
      <c r="CP83" s="2"/>
      <c r="CQ83" s="2"/>
      <c r="CR83" s="2"/>
      <c r="CS83" s="2"/>
      <c r="CT83" s="2"/>
      <c r="CU83" s="2"/>
      <c r="CV83" s="2"/>
      <c r="CW83" s="2"/>
      <c r="CX83" s="2"/>
      <c r="CY83" s="2"/>
      <c r="CZ83" s="2"/>
      <c r="DA83" s="2"/>
      <c r="DB83" s="2"/>
      <c r="DC83" s="2"/>
      <c r="DD83" s="2"/>
      <c r="DE83" s="2"/>
      <c r="DF83" s="2"/>
      <c r="DG83" s="2"/>
      <c r="DH83" s="2"/>
      <c r="DI83" s="2"/>
      <c r="DJ83" s="2"/>
      <c r="DK83" s="2"/>
      <c r="DL83" s="2"/>
      <c r="DM83" s="2"/>
      <c r="DN83" s="2"/>
      <c r="DO83" s="2"/>
      <c r="DP83" s="2"/>
      <c r="DQ83" s="2"/>
      <c r="DR83" s="2"/>
      <c r="DS83" s="2"/>
      <c r="DT83" s="2"/>
      <c r="DU83" s="2"/>
      <c r="DV83" s="2"/>
      <c r="DW83" s="2"/>
      <c r="DX83" s="2"/>
      <c r="DY83" s="2"/>
      <c r="DZ83" s="2"/>
      <c r="EA83" s="2"/>
      <c r="EB83" s="2"/>
      <c r="EC83" s="2"/>
      <c r="ED83" s="2"/>
      <c r="EE83" s="2"/>
      <c r="EF83" s="2"/>
      <c r="EG83" s="2"/>
      <c r="EH83" s="2"/>
      <c r="EI83" s="2"/>
      <c r="EJ83" s="2"/>
      <c r="EK83" s="2"/>
      <c r="EL83" s="2"/>
      <c r="EM83" s="2"/>
      <c r="EN83" s="2"/>
      <c r="EO83" s="2"/>
      <c r="EP83" s="2"/>
      <c r="EQ83" s="2"/>
      <c r="ER83" s="2"/>
      <c r="ES83" s="2"/>
      <c r="ET83" s="2"/>
      <c r="EU83" s="2"/>
      <c r="EV83" s="2"/>
      <c r="EW83" s="2"/>
      <c r="EX83" s="2"/>
      <c r="EY83" s="2"/>
      <c r="EZ83" s="2"/>
      <c r="FA83" s="2"/>
      <c r="FB83" s="2"/>
      <c r="FC83" s="2"/>
      <c r="FD83" s="2"/>
      <c r="FE83" s="2"/>
      <c r="FF83" s="2"/>
      <c r="FG83" s="2"/>
      <c r="FH83" s="2"/>
      <c r="FI83" s="2"/>
      <c r="FJ83" s="2"/>
      <c r="FK83" s="2"/>
      <c r="FL83" s="2"/>
      <c r="FM83" s="2"/>
      <c r="FN83" s="2"/>
      <c r="FO83" s="2"/>
      <c r="FP83" s="2"/>
      <c r="FQ83" s="2"/>
      <c r="FR83" s="2"/>
      <c r="FS83" s="2"/>
      <c r="FT83" s="2"/>
      <c r="FU83" s="2"/>
      <c r="FV83" s="2"/>
      <c r="FW83" s="2"/>
      <c r="FX83" s="2"/>
      <c r="FY83" s="2"/>
      <c r="FZ83" s="2"/>
      <c r="GA83" s="2"/>
      <c r="GB83" s="2"/>
      <c r="GC83" s="2"/>
      <c r="GD83" s="2"/>
      <c r="GE83" s="2"/>
      <c r="GF83" s="2"/>
      <c r="GG83" s="2"/>
      <c r="GH83" s="2"/>
      <c r="GI83" s="2"/>
      <c r="GJ83" s="2"/>
      <c r="GK83" s="2"/>
      <c r="GL83" s="2"/>
      <c r="GM83" s="2"/>
      <c r="GN83" s="2"/>
      <c r="GO83" s="2"/>
      <c r="GP83" s="2"/>
      <c r="GQ83" s="2"/>
      <c r="GR83" s="2"/>
      <c r="GS83" s="2"/>
      <c r="GT83" s="2"/>
      <c r="GU83" s="2"/>
      <c r="GV83" s="2"/>
      <c r="GW83" s="2"/>
      <c r="GX83" s="2"/>
      <c r="GY83" s="2"/>
      <c r="GZ83" s="2"/>
      <c r="HA83" s="2"/>
      <c r="HB83" s="2"/>
      <c r="HC83" s="2"/>
      <c r="HD83" s="2"/>
      <c r="HE83" s="2"/>
      <c r="HF83" s="2"/>
      <c r="HG83" s="2"/>
      <c r="HH83" s="2"/>
      <c r="HI83" s="2"/>
      <c r="HJ83" s="2"/>
      <c r="HK83" s="2"/>
      <c r="HL83" s="2"/>
      <c r="HM83" s="2"/>
      <c r="HN83" s="2"/>
      <c r="HO83" s="2"/>
      <c r="HP83" s="2"/>
      <c r="HQ83" s="2"/>
      <c r="HR83" s="2"/>
      <c r="HS83" s="2"/>
      <c r="HT83" s="2"/>
      <c r="HU83" s="2"/>
      <c r="HV83" s="2"/>
      <c r="HW83" s="2"/>
      <c r="HX83" s="2"/>
      <c r="HY83" s="2"/>
      <c r="HZ83" s="2"/>
      <c r="IA83" s="2"/>
      <c r="IB83" s="2"/>
      <c r="IC83" s="2"/>
      <c r="ID83" s="2"/>
      <c r="IE83" s="2"/>
      <c r="IF83" s="2"/>
      <c r="IG83" s="2"/>
      <c r="IH83" s="2"/>
      <c r="II83" s="2"/>
      <c r="IJ83" s="2"/>
      <c r="IK83" s="2"/>
      <c r="IL83" s="2"/>
      <c r="IM83" s="2"/>
      <c r="IN83" s="2"/>
      <c r="IO83" s="2"/>
      <c r="IP83" s="2"/>
      <c r="IQ83" s="2"/>
      <c r="IR83" s="2"/>
      <c r="IS83" s="2"/>
      <c r="IT83" s="2"/>
      <c r="IU83" s="2"/>
      <c r="IV83" s="2"/>
      <c r="IW83" s="2"/>
      <c r="IX83" s="2"/>
      <c r="IY83" s="2"/>
      <c r="IZ83" s="2"/>
      <c r="JA83" s="2"/>
      <c r="JB83" s="2"/>
      <c r="JC83" s="2"/>
      <c r="JD83" s="2"/>
      <c r="JE83" s="2"/>
      <c r="JF83" s="2"/>
      <c r="JG83" s="2"/>
      <c r="JH83" s="2"/>
      <c r="JI83" s="2"/>
      <c r="JJ83" s="2"/>
      <c r="JK83" s="2"/>
      <c r="JL83" s="2"/>
      <c r="JM83" s="2"/>
      <c r="JN83" s="2"/>
      <c r="JO83" s="2"/>
      <c r="JP83" s="2"/>
      <c r="JQ83" s="2"/>
      <c r="JR83" s="34"/>
      <c r="JS83" s="2"/>
      <c r="JT83" s="2"/>
      <c r="JU83" s="2"/>
      <c r="JV83" s="2"/>
      <c r="JW83" s="2"/>
      <c r="JX83" s="2"/>
      <c r="JY83" s="2"/>
      <c r="JZ83" s="2"/>
      <c r="KA83" s="2"/>
      <c r="KB83" s="2"/>
      <c r="KC83" s="2"/>
      <c r="KD83" s="2"/>
      <c r="KE83" s="2"/>
      <c r="KF83" s="2"/>
      <c r="KG83" s="2"/>
      <c r="KH83" s="2"/>
      <c r="KI83" s="2"/>
      <c r="KJ83" s="2"/>
      <c r="KK83" s="2"/>
      <c r="KL83" s="2"/>
      <c r="KM83" s="2"/>
      <c r="KN83" s="2"/>
      <c r="KO83" s="2"/>
      <c r="KP83" s="2"/>
      <c r="KQ83" s="2"/>
      <c r="KR83" s="2"/>
      <c r="KS83" s="2"/>
      <c r="KT83" s="2"/>
      <c r="KU83" s="2"/>
      <c r="KV83" s="2"/>
      <c r="KW83" s="2"/>
      <c r="KX83" s="2"/>
      <c r="KY83" s="2"/>
      <c r="KZ83" s="2"/>
      <c r="LA83" s="2"/>
      <c r="LB83" s="2"/>
      <c r="LC83" s="2"/>
      <c r="LD83" s="2"/>
      <c r="LE83" s="2"/>
      <c r="LF83" s="2"/>
      <c r="LG83" s="2"/>
      <c r="LH83" s="2"/>
      <c r="LI83" s="2"/>
      <c r="LJ83" s="2"/>
      <c r="LK83" s="2"/>
      <c r="LL83" s="2"/>
      <c r="LM83" s="2"/>
      <c r="LN83" s="2"/>
      <c r="LO83" s="2"/>
      <c r="LP83" s="2"/>
      <c r="LQ83" s="2"/>
      <c r="LR83" s="2"/>
      <c r="LS83" s="2"/>
      <c r="LT83" s="2"/>
      <c r="LU83" s="2"/>
      <c r="LV83" s="2"/>
      <c r="LW83" s="2"/>
      <c r="LX83" s="2"/>
      <c r="LY83" s="2"/>
      <c r="LZ83" s="2"/>
      <c r="MA83" s="2"/>
      <c r="MB83" s="2"/>
      <c r="MC83" s="2"/>
      <c r="MD83" s="2"/>
      <c r="ME83" s="2"/>
      <c r="MF83" s="2"/>
      <c r="MG83" s="2"/>
      <c r="MH83" s="2"/>
      <c r="MI83" s="2"/>
      <c r="MJ83" s="2"/>
      <c r="MK83" s="2"/>
      <c r="ML83" s="2"/>
      <c r="MM83" s="2"/>
      <c r="MN83" s="2"/>
      <c r="MO83" s="2"/>
      <c r="MP83" s="2"/>
      <c r="MQ83" s="2"/>
      <c r="MR83" s="2"/>
      <c r="MS83" s="2"/>
      <c r="MT83" s="2"/>
      <c r="MU83" s="2"/>
      <c r="MV83" s="2"/>
      <c r="MW83" s="2"/>
      <c r="MX83" s="2"/>
      <c r="MY83" s="2"/>
      <c r="MZ83" s="2"/>
      <c r="NA83" s="2"/>
      <c r="NB83" s="2"/>
      <c r="NC83" s="26"/>
      <c r="ND83" s="2"/>
      <c r="NE83" s="92"/>
      <c r="NF83" s="93"/>
      <c r="NG83" s="93"/>
      <c r="NH83" s="93"/>
      <c r="NI83" s="93"/>
      <c r="NJ83" s="93"/>
      <c r="NK83" s="93"/>
      <c r="NL83" s="93"/>
      <c r="NM83" s="93"/>
      <c r="NN83" s="93"/>
      <c r="NO83" s="93"/>
      <c r="NP83" s="93"/>
      <c r="NQ83" s="93"/>
      <c r="NR83" s="93"/>
      <c r="NS83" s="94"/>
    </row>
    <row r="84" spans="1:383" ht="13.5" customHeight="1" x14ac:dyDescent="0.15">
      <c r="A84" s="2"/>
      <c r="B84" s="25"/>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c r="AT84" s="2"/>
      <c r="AU84" s="2"/>
      <c r="AV84" s="2"/>
      <c r="AW84" s="2"/>
      <c r="AX84" s="2"/>
      <c r="AY84" s="2"/>
      <c r="AZ84" s="2"/>
      <c r="BA84" s="2"/>
      <c r="BB84" s="2"/>
      <c r="BC84" s="2"/>
      <c r="BD84" s="2"/>
      <c r="BE84" s="2"/>
      <c r="BF84" s="2"/>
      <c r="BG84" s="2"/>
      <c r="BH84" s="2"/>
      <c r="BI84" s="2"/>
      <c r="BJ84" s="2"/>
      <c r="BK84" s="2"/>
      <c r="BL84" s="2"/>
      <c r="BM84" s="2"/>
      <c r="BN84" s="2"/>
      <c r="BO84" s="2"/>
      <c r="BP84" s="2"/>
      <c r="BQ84" s="2"/>
      <c r="BR84" s="2"/>
      <c r="BS84" s="2"/>
      <c r="BT84" s="2"/>
      <c r="BU84" s="2"/>
      <c r="BV84" s="2"/>
      <c r="BW84" s="2"/>
      <c r="BX84" s="2"/>
      <c r="BY84" s="2"/>
      <c r="BZ84" s="2"/>
      <c r="CA84" s="2"/>
      <c r="CB84" s="2"/>
      <c r="CC84" s="2"/>
      <c r="CD84" s="2"/>
      <c r="CE84" s="2"/>
      <c r="CF84" s="2"/>
      <c r="CG84" s="2"/>
      <c r="CH84" s="2"/>
      <c r="CI84" s="2"/>
      <c r="CJ84" s="2"/>
      <c r="CK84" s="2"/>
      <c r="CL84" s="2"/>
      <c r="CM84" s="2"/>
      <c r="CN84" s="2"/>
      <c r="CO84" s="2"/>
      <c r="CP84" s="2"/>
      <c r="CQ84" s="2"/>
      <c r="CR84" s="2"/>
      <c r="CS84" s="2"/>
      <c r="CT84" s="2"/>
      <c r="CU84" s="2"/>
      <c r="CV84" s="2"/>
      <c r="CW84" s="2"/>
      <c r="CX84" s="2"/>
      <c r="CY84" s="2"/>
      <c r="CZ84" s="2"/>
      <c r="DA84" s="2"/>
      <c r="DB84" s="2"/>
      <c r="DC84" s="2"/>
      <c r="DD84" s="2"/>
      <c r="DE84" s="2"/>
      <c r="DF84" s="2"/>
      <c r="DG84" s="2"/>
      <c r="DH84" s="2"/>
      <c r="DI84" s="2"/>
      <c r="DJ84" s="2"/>
      <c r="DK84" s="2"/>
      <c r="DL84" s="2"/>
      <c r="DM84" s="2"/>
      <c r="DN84" s="2"/>
      <c r="DO84" s="2"/>
      <c r="DP84" s="2"/>
      <c r="DQ84" s="2"/>
      <c r="DR84" s="2"/>
      <c r="DS84" s="2"/>
      <c r="DT84" s="2"/>
      <c r="DU84" s="2"/>
      <c r="DV84" s="2"/>
      <c r="DW84" s="2"/>
      <c r="DX84" s="2"/>
      <c r="DY84" s="2"/>
      <c r="DZ84" s="2"/>
      <c r="EA84" s="2"/>
      <c r="EB84" s="2"/>
      <c r="EC84" s="2"/>
      <c r="ED84" s="2"/>
      <c r="EE84" s="2"/>
      <c r="EF84" s="2"/>
      <c r="EG84" s="2"/>
      <c r="EH84" s="2"/>
      <c r="EI84" s="2"/>
      <c r="EJ84" s="2"/>
      <c r="EK84" s="2"/>
      <c r="EL84" s="2"/>
      <c r="EM84" s="2"/>
      <c r="EN84" s="2"/>
      <c r="EO84" s="2"/>
      <c r="EP84" s="2"/>
      <c r="EQ84" s="2"/>
      <c r="ER84" s="2"/>
      <c r="ES84" s="2"/>
      <c r="ET84" s="2"/>
      <c r="EU84" s="2"/>
      <c r="EV84" s="2"/>
      <c r="EW84" s="2"/>
      <c r="EX84" s="2"/>
      <c r="EY84" s="2"/>
      <c r="EZ84" s="2"/>
      <c r="FA84" s="2"/>
      <c r="FB84" s="2"/>
      <c r="FC84" s="2"/>
      <c r="FD84" s="2"/>
      <c r="FE84" s="2"/>
      <c r="FF84" s="2"/>
      <c r="FG84" s="2"/>
      <c r="FH84" s="2"/>
      <c r="FI84" s="2"/>
      <c r="FJ84" s="2"/>
      <c r="FK84" s="2"/>
      <c r="FL84" s="2"/>
      <c r="FM84" s="2"/>
      <c r="FN84" s="2"/>
      <c r="FO84" s="2"/>
      <c r="FP84" s="2"/>
      <c r="FQ84" s="2"/>
      <c r="FR84" s="2"/>
      <c r="FS84" s="2"/>
      <c r="FT84" s="2"/>
      <c r="FU84" s="2"/>
      <c r="FV84" s="2"/>
      <c r="FW84" s="2"/>
      <c r="FX84" s="2"/>
      <c r="FY84" s="2"/>
      <c r="FZ84" s="2"/>
      <c r="GA84" s="2"/>
      <c r="GB84" s="2"/>
      <c r="GC84" s="2"/>
      <c r="GD84" s="2"/>
      <c r="GE84" s="2"/>
      <c r="GF84" s="2"/>
      <c r="GG84" s="2"/>
      <c r="GH84" s="2"/>
      <c r="GI84" s="2"/>
      <c r="GJ84" s="2"/>
      <c r="GK84" s="2"/>
      <c r="GL84" s="2"/>
      <c r="GM84" s="2"/>
      <c r="GN84" s="2"/>
      <c r="GO84" s="2"/>
      <c r="GP84" s="2"/>
      <c r="GQ84" s="2"/>
      <c r="GR84" s="2"/>
      <c r="GS84" s="2"/>
      <c r="GT84" s="2"/>
      <c r="GU84" s="2"/>
      <c r="GV84" s="2"/>
      <c r="GW84" s="2"/>
      <c r="GX84" s="2"/>
      <c r="GY84" s="2"/>
      <c r="GZ84" s="2"/>
      <c r="HA84" s="2"/>
      <c r="HB84" s="2"/>
      <c r="HC84" s="2"/>
      <c r="HD84" s="2"/>
      <c r="HE84" s="2"/>
      <c r="HF84" s="2"/>
      <c r="HG84" s="2"/>
      <c r="HH84" s="2"/>
      <c r="HI84" s="2"/>
      <c r="HJ84" s="2"/>
      <c r="HK84" s="2"/>
      <c r="HL84" s="2"/>
      <c r="HM84" s="2"/>
      <c r="HN84" s="2"/>
      <c r="HO84" s="2"/>
      <c r="HP84" s="2"/>
      <c r="HQ84" s="2"/>
      <c r="HR84" s="2"/>
      <c r="HS84" s="2"/>
      <c r="HT84" s="2"/>
      <c r="HU84" s="2"/>
      <c r="HV84" s="2"/>
      <c r="HW84" s="2"/>
      <c r="HX84" s="2"/>
      <c r="HY84" s="2"/>
      <c r="HZ84" s="2"/>
      <c r="IA84" s="2"/>
      <c r="IB84" s="2"/>
      <c r="IC84" s="2"/>
      <c r="ID84" s="2"/>
      <c r="IE84" s="2"/>
      <c r="IF84" s="2"/>
      <c r="IG84" s="2"/>
      <c r="IH84" s="2"/>
      <c r="II84" s="2"/>
      <c r="IJ84" s="2"/>
      <c r="IK84" s="2"/>
      <c r="IL84" s="2"/>
      <c r="IM84" s="2"/>
      <c r="IN84" s="2"/>
      <c r="IO84" s="2"/>
      <c r="IP84" s="2"/>
      <c r="IQ84" s="2"/>
      <c r="IR84" s="2"/>
      <c r="IS84" s="2"/>
      <c r="IT84" s="2"/>
      <c r="IU84" s="2"/>
      <c r="IV84" s="2"/>
      <c r="IW84" s="2"/>
      <c r="IX84" s="2"/>
      <c r="IY84" s="2"/>
      <c r="IZ84" s="2"/>
      <c r="JA84" s="2"/>
      <c r="JB84" s="2"/>
      <c r="JC84" s="2"/>
      <c r="JD84" s="2"/>
      <c r="JE84" s="2"/>
      <c r="JF84" s="2"/>
      <c r="JG84" s="2"/>
      <c r="JH84" s="2"/>
      <c r="JI84" s="2"/>
      <c r="JJ84" s="2"/>
      <c r="JK84" s="2"/>
      <c r="JL84" s="2"/>
      <c r="JM84" s="2"/>
      <c r="JN84" s="2"/>
      <c r="JO84" s="2"/>
      <c r="JP84" s="2"/>
      <c r="JQ84" s="2"/>
      <c r="JR84" s="34"/>
      <c r="JS84" s="2"/>
      <c r="JT84" s="2"/>
      <c r="JU84" s="2"/>
      <c r="JV84" s="2"/>
      <c r="JW84" s="2"/>
      <c r="JX84" s="2"/>
      <c r="JY84" s="2"/>
      <c r="JZ84" s="2"/>
      <c r="KA84" s="2"/>
      <c r="KB84" s="2"/>
      <c r="KC84" s="2"/>
      <c r="KD84" s="2"/>
      <c r="KE84" s="2"/>
      <c r="KF84" s="2"/>
      <c r="KG84" s="2"/>
      <c r="KH84" s="2"/>
      <c r="KI84" s="2"/>
      <c r="KJ84" s="2"/>
      <c r="KK84" s="2"/>
      <c r="KL84" s="2"/>
      <c r="KM84" s="2"/>
      <c r="KN84" s="2"/>
      <c r="KO84" s="2"/>
      <c r="KP84" s="2"/>
      <c r="KQ84" s="2"/>
      <c r="KR84" s="2"/>
      <c r="KS84" s="2"/>
      <c r="KT84" s="2"/>
      <c r="KU84" s="2"/>
      <c r="KV84" s="2"/>
      <c r="KW84" s="2"/>
      <c r="KX84" s="2"/>
      <c r="KY84" s="2"/>
      <c r="KZ84" s="2"/>
      <c r="LA84" s="2"/>
      <c r="LB84" s="2"/>
      <c r="LC84" s="2"/>
      <c r="LD84" s="2"/>
      <c r="LE84" s="2"/>
      <c r="LF84" s="2"/>
      <c r="LG84" s="2"/>
      <c r="LH84" s="2"/>
      <c r="LI84" s="2"/>
      <c r="LJ84" s="2"/>
      <c r="LK84" s="2"/>
      <c r="LL84" s="2"/>
      <c r="LM84" s="2"/>
      <c r="LN84" s="2"/>
      <c r="LO84" s="2"/>
      <c r="LP84" s="2"/>
      <c r="LQ84" s="2"/>
      <c r="LR84" s="2"/>
      <c r="LS84" s="2"/>
      <c r="LT84" s="2"/>
      <c r="LU84" s="2"/>
      <c r="LV84" s="2"/>
      <c r="LW84" s="2"/>
      <c r="LX84" s="2"/>
      <c r="LY84" s="2"/>
      <c r="LZ84" s="2"/>
      <c r="MA84" s="2"/>
      <c r="MB84" s="2"/>
      <c r="MC84" s="2"/>
      <c r="MD84" s="2"/>
      <c r="ME84" s="2"/>
      <c r="MF84" s="2"/>
      <c r="MG84" s="2"/>
      <c r="MH84" s="2"/>
      <c r="MI84" s="2"/>
      <c r="MJ84" s="2"/>
      <c r="MK84" s="2"/>
      <c r="ML84" s="2"/>
      <c r="MM84" s="2"/>
      <c r="MN84" s="2"/>
      <c r="MO84" s="2"/>
      <c r="MP84" s="2"/>
      <c r="MQ84" s="2"/>
      <c r="MR84" s="2"/>
      <c r="MS84" s="2"/>
      <c r="MT84" s="2"/>
      <c r="MU84" s="2"/>
      <c r="MV84" s="2"/>
      <c r="MW84" s="2"/>
      <c r="MX84" s="2"/>
      <c r="MY84" s="2"/>
      <c r="MZ84" s="2"/>
      <c r="NA84" s="2"/>
      <c r="NB84" s="2"/>
      <c r="NC84" s="26"/>
      <c r="ND84" s="2"/>
      <c r="NE84" s="92"/>
      <c r="NF84" s="93"/>
      <c r="NG84" s="93"/>
      <c r="NH84" s="93"/>
      <c r="NI84" s="93"/>
      <c r="NJ84" s="93"/>
      <c r="NK84" s="93"/>
      <c r="NL84" s="93"/>
      <c r="NM84" s="93"/>
      <c r="NN84" s="93"/>
      <c r="NO84" s="93"/>
      <c r="NP84" s="93"/>
      <c r="NQ84" s="93"/>
      <c r="NR84" s="93"/>
      <c r="NS84" s="94"/>
    </row>
    <row r="85" spans="1:383" ht="13.5" customHeight="1" x14ac:dyDescent="0.15">
      <c r="A85" s="2"/>
      <c r="B85" s="25"/>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c r="AT85" s="2"/>
      <c r="AU85" s="2"/>
      <c r="AV85" s="2"/>
      <c r="AW85" s="2"/>
      <c r="AX85" s="2"/>
      <c r="AY85" s="2"/>
      <c r="AZ85" s="2"/>
      <c r="BA85" s="2"/>
      <c r="BB85" s="2"/>
      <c r="BC85" s="2"/>
      <c r="BD85" s="2"/>
      <c r="BE85" s="2"/>
      <c r="BF85" s="2"/>
      <c r="BG85" s="2"/>
      <c r="BH85" s="2"/>
      <c r="BI85" s="2"/>
      <c r="BJ85" s="2"/>
      <c r="BK85" s="2"/>
      <c r="BL85" s="2"/>
      <c r="BM85" s="2"/>
      <c r="BN85" s="2"/>
      <c r="BO85" s="2"/>
      <c r="BP85" s="2"/>
      <c r="BQ85" s="2"/>
      <c r="BR85" s="2"/>
      <c r="BS85" s="2"/>
      <c r="BT85" s="2"/>
      <c r="BU85" s="2"/>
      <c r="BV85" s="2"/>
      <c r="BW85" s="2"/>
      <c r="BX85" s="2"/>
      <c r="BY85" s="2"/>
      <c r="BZ85" s="2"/>
      <c r="CA85" s="2"/>
      <c r="CB85" s="2"/>
      <c r="CC85" s="2"/>
      <c r="CD85" s="2"/>
      <c r="CE85" s="2"/>
      <c r="CF85" s="2"/>
      <c r="CG85" s="2"/>
      <c r="CH85" s="2"/>
      <c r="CI85" s="2"/>
      <c r="CJ85" s="2"/>
      <c r="CK85" s="2"/>
      <c r="CL85" s="2"/>
      <c r="CM85" s="2"/>
      <c r="CN85" s="2"/>
      <c r="CO85" s="2"/>
      <c r="CP85" s="2"/>
      <c r="CQ85" s="2"/>
      <c r="CR85" s="2"/>
      <c r="CS85" s="2"/>
      <c r="CT85" s="2"/>
      <c r="CU85" s="2"/>
      <c r="CV85" s="2"/>
      <c r="CW85" s="2"/>
      <c r="CX85" s="2"/>
      <c r="CY85" s="2"/>
      <c r="CZ85" s="2"/>
      <c r="DA85" s="2"/>
      <c r="DB85" s="2"/>
      <c r="DC85" s="2"/>
      <c r="DD85" s="2"/>
      <c r="DE85" s="2"/>
      <c r="DF85" s="2"/>
      <c r="DG85" s="2"/>
      <c r="DH85" s="2"/>
      <c r="DI85" s="2"/>
      <c r="DJ85" s="2"/>
      <c r="DK85" s="2"/>
      <c r="DL85" s="2"/>
      <c r="DM85" s="2"/>
      <c r="DN85" s="2"/>
      <c r="DO85" s="2"/>
      <c r="DP85" s="2"/>
      <c r="DQ85" s="2"/>
      <c r="DR85" s="2"/>
      <c r="DS85" s="2"/>
      <c r="DT85" s="2"/>
      <c r="DU85" s="2"/>
      <c r="DV85" s="2"/>
      <c r="DW85" s="2"/>
      <c r="DX85" s="2"/>
      <c r="DY85" s="2"/>
      <c r="DZ85" s="2"/>
      <c r="EA85" s="2"/>
      <c r="EB85" s="2"/>
      <c r="EC85" s="2"/>
      <c r="ED85" s="2"/>
      <c r="EE85" s="2"/>
      <c r="EF85" s="2"/>
      <c r="EG85" s="2"/>
      <c r="EH85" s="2"/>
      <c r="EI85" s="2"/>
      <c r="EJ85" s="2"/>
      <c r="EK85" s="2"/>
      <c r="EL85" s="2"/>
      <c r="EM85" s="2"/>
      <c r="EN85" s="2"/>
      <c r="EO85" s="2"/>
      <c r="EP85" s="2"/>
      <c r="EQ85" s="2"/>
      <c r="ER85" s="2"/>
      <c r="ES85" s="2"/>
      <c r="ET85" s="2"/>
      <c r="EU85" s="2"/>
      <c r="EV85" s="2"/>
      <c r="EW85" s="2"/>
      <c r="EX85" s="2"/>
      <c r="EY85" s="2"/>
      <c r="EZ85" s="2"/>
      <c r="FA85" s="2"/>
      <c r="FB85" s="2"/>
      <c r="FC85" s="2"/>
      <c r="FD85" s="2"/>
      <c r="FE85" s="2"/>
      <c r="FF85" s="2"/>
      <c r="FG85" s="2"/>
      <c r="FH85" s="2"/>
      <c r="FI85" s="2"/>
      <c r="FJ85" s="2"/>
      <c r="FK85" s="2"/>
      <c r="FL85" s="2"/>
      <c r="FM85" s="2"/>
      <c r="FN85" s="2"/>
      <c r="FO85" s="2"/>
      <c r="FP85" s="2"/>
      <c r="FQ85" s="2"/>
      <c r="FR85" s="2"/>
      <c r="FS85" s="2"/>
      <c r="FT85" s="2"/>
      <c r="FU85" s="2"/>
      <c r="FV85" s="2"/>
      <c r="FW85" s="2"/>
      <c r="FX85" s="2"/>
      <c r="FY85" s="2"/>
      <c r="FZ85" s="2"/>
      <c r="GA85" s="2"/>
      <c r="GB85" s="2"/>
      <c r="GC85" s="2"/>
      <c r="GD85" s="2"/>
      <c r="GE85" s="2"/>
      <c r="GF85" s="2"/>
      <c r="GG85" s="2"/>
      <c r="GH85" s="2"/>
      <c r="GI85" s="2"/>
      <c r="GJ85" s="2"/>
      <c r="GK85" s="2"/>
      <c r="GL85" s="2"/>
      <c r="GM85" s="2"/>
      <c r="GN85" s="2"/>
      <c r="GO85" s="2"/>
      <c r="GP85" s="2"/>
      <c r="GQ85" s="2"/>
      <c r="GR85" s="2"/>
      <c r="GS85" s="2"/>
      <c r="GT85" s="2"/>
      <c r="GU85" s="2"/>
      <c r="GV85" s="2"/>
      <c r="GW85" s="2"/>
      <c r="GX85" s="2"/>
      <c r="GY85" s="2"/>
      <c r="GZ85" s="2"/>
      <c r="HA85" s="2"/>
      <c r="HB85" s="2"/>
      <c r="HC85" s="2"/>
      <c r="HD85" s="2"/>
      <c r="HE85" s="2"/>
      <c r="HF85" s="2"/>
      <c r="HG85" s="2"/>
      <c r="HH85" s="2"/>
      <c r="HI85" s="2"/>
      <c r="HJ85" s="2"/>
      <c r="HK85" s="2"/>
      <c r="HL85" s="2"/>
      <c r="HM85" s="2"/>
      <c r="HN85" s="2"/>
      <c r="HO85" s="2"/>
      <c r="HP85" s="2"/>
      <c r="HQ85" s="2"/>
      <c r="HR85" s="2"/>
      <c r="HS85" s="2"/>
      <c r="HT85" s="2"/>
      <c r="HU85" s="2"/>
      <c r="HV85" s="2"/>
      <c r="HW85" s="2"/>
      <c r="HX85" s="2"/>
      <c r="HY85" s="2"/>
      <c r="HZ85" s="2"/>
      <c r="IA85" s="2"/>
      <c r="IB85" s="2"/>
      <c r="IC85" s="2"/>
      <c r="ID85" s="2"/>
      <c r="IE85" s="2"/>
      <c r="IF85" s="2"/>
      <c r="IG85" s="2"/>
      <c r="IH85" s="2"/>
      <c r="II85" s="2"/>
      <c r="IJ85" s="2"/>
      <c r="IK85" s="2"/>
      <c r="IL85" s="2"/>
      <c r="IM85" s="2"/>
      <c r="IN85" s="2"/>
      <c r="IO85" s="2"/>
      <c r="IP85" s="2"/>
      <c r="IQ85" s="2"/>
      <c r="IR85" s="2"/>
      <c r="IS85" s="2"/>
      <c r="IT85" s="2"/>
      <c r="IU85" s="2"/>
      <c r="IV85" s="2"/>
      <c r="IW85" s="2"/>
      <c r="IX85" s="2"/>
      <c r="IY85" s="2"/>
      <c r="IZ85" s="2"/>
      <c r="JA85" s="2"/>
      <c r="JB85" s="2"/>
      <c r="JC85" s="2"/>
      <c r="JD85" s="2"/>
      <c r="JE85" s="2"/>
      <c r="JF85" s="2"/>
      <c r="JG85" s="2"/>
      <c r="JH85" s="2"/>
      <c r="JI85" s="2"/>
      <c r="JJ85" s="2"/>
      <c r="JK85" s="2"/>
      <c r="JL85" s="2"/>
      <c r="JM85" s="2"/>
      <c r="JN85" s="2"/>
      <c r="JO85" s="2"/>
      <c r="JP85" s="2"/>
      <c r="JQ85" s="2"/>
      <c r="JR85" s="34"/>
      <c r="JS85" s="2"/>
      <c r="JT85" s="2"/>
      <c r="JU85" s="2"/>
      <c r="JV85" s="2"/>
      <c r="JW85" s="2"/>
      <c r="JX85" s="2"/>
      <c r="JY85" s="2"/>
      <c r="JZ85" s="2"/>
      <c r="KA85" s="2"/>
      <c r="KB85" s="2"/>
      <c r="KC85" s="2"/>
      <c r="KD85" s="2"/>
      <c r="KE85" s="2"/>
      <c r="KF85" s="2"/>
      <c r="KG85" s="2"/>
      <c r="KH85" s="2"/>
      <c r="KI85" s="2"/>
      <c r="KJ85" s="2"/>
      <c r="KK85" s="2"/>
      <c r="KL85" s="2"/>
      <c r="KM85" s="2"/>
      <c r="KN85" s="2"/>
      <c r="KO85" s="2"/>
      <c r="KP85" s="2"/>
      <c r="KQ85" s="2"/>
      <c r="KR85" s="2"/>
      <c r="KS85" s="2"/>
      <c r="KT85" s="2"/>
      <c r="KU85" s="2"/>
      <c r="KV85" s="2"/>
      <c r="KW85" s="2"/>
      <c r="KX85" s="2"/>
      <c r="KY85" s="2"/>
      <c r="KZ85" s="2"/>
      <c r="LA85" s="2"/>
      <c r="LB85" s="2"/>
      <c r="LC85" s="2"/>
      <c r="LD85" s="2"/>
      <c r="LE85" s="2"/>
      <c r="LF85" s="2"/>
      <c r="LG85" s="2"/>
      <c r="LH85" s="2"/>
      <c r="LI85" s="2"/>
      <c r="LJ85" s="2"/>
      <c r="LK85" s="2"/>
      <c r="LL85" s="2"/>
      <c r="LM85" s="2"/>
      <c r="LN85" s="2"/>
      <c r="LO85" s="2"/>
      <c r="LP85" s="2"/>
      <c r="LQ85" s="2"/>
      <c r="LR85" s="2"/>
      <c r="LS85" s="2"/>
      <c r="LT85" s="2"/>
      <c r="LU85" s="2"/>
      <c r="LV85" s="2"/>
      <c r="LW85" s="2"/>
      <c r="LX85" s="2"/>
      <c r="LY85" s="2"/>
      <c r="LZ85" s="2"/>
      <c r="MA85" s="2"/>
      <c r="MB85" s="2"/>
      <c r="MC85" s="2"/>
      <c r="MD85" s="2"/>
      <c r="ME85" s="2"/>
      <c r="MF85" s="2"/>
      <c r="MG85" s="2"/>
      <c r="MH85" s="2"/>
      <c r="MI85" s="2"/>
      <c r="MJ85" s="2"/>
      <c r="MK85" s="2"/>
      <c r="ML85" s="2"/>
      <c r="MM85" s="2"/>
      <c r="MN85" s="2"/>
      <c r="MO85" s="2"/>
      <c r="MP85" s="2"/>
      <c r="MQ85" s="2"/>
      <c r="MR85" s="2"/>
      <c r="MS85" s="2"/>
      <c r="MT85" s="2"/>
      <c r="MU85" s="2"/>
      <c r="MV85" s="2"/>
      <c r="MW85" s="2"/>
      <c r="MX85" s="2"/>
      <c r="MY85" s="2"/>
      <c r="MZ85" s="2"/>
      <c r="NA85" s="2"/>
      <c r="NB85" s="2"/>
      <c r="NC85" s="26"/>
      <c r="ND85" s="2"/>
      <c r="NE85" s="92"/>
      <c r="NF85" s="93"/>
      <c r="NG85" s="93"/>
      <c r="NH85" s="93"/>
      <c r="NI85" s="93"/>
      <c r="NJ85" s="93"/>
      <c r="NK85" s="93"/>
      <c r="NL85" s="93"/>
      <c r="NM85" s="93"/>
      <c r="NN85" s="93"/>
      <c r="NO85" s="93"/>
      <c r="NP85" s="93"/>
      <c r="NQ85" s="93"/>
      <c r="NR85" s="93"/>
      <c r="NS85" s="94"/>
    </row>
    <row r="86" spans="1:383" ht="13.5" customHeight="1" x14ac:dyDescent="0.15">
      <c r="A86" s="2"/>
      <c r="B86" s="25"/>
      <c r="C86" s="2"/>
      <c r="D86" s="2"/>
      <c r="E86" s="2"/>
      <c r="F86" s="2"/>
      <c r="G86" s="83"/>
      <c r="H86" s="83"/>
      <c r="I86" s="83"/>
      <c r="J86" s="83"/>
      <c r="K86" s="83"/>
      <c r="L86" s="83"/>
      <c r="M86" s="83"/>
      <c r="N86" s="83"/>
      <c r="O86" s="83"/>
      <c r="P86" s="83"/>
      <c r="Q86" s="83"/>
      <c r="R86" s="82" t="str">
        <f>データ!EA10</f>
        <v>H30</v>
      </c>
      <c r="S86" s="82"/>
      <c r="T86" s="82"/>
      <c r="U86" s="82"/>
      <c r="V86" s="82"/>
      <c r="W86" s="82"/>
      <c r="X86" s="82"/>
      <c r="Y86" s="82"/>
      <c r="Z86" s="82"/>
      <c r="AA86" s="82"/>
      <c r="AB86" s="82"/>
      <c r="AC86" s="82"/>
      <c r="AD86" s="82"/>
      <c r="AE86" s="82"/>
      <c r="AF86" s="82" t="str">
        <f>データ!EB10</f>
        <v>R01</v>
      </c>
      <c r="AG86" s="82"/>
      <c r="AH86" s="82"/>
      <c r="AI86" s="82"/>
      <c r="AJ86" s="82"/>
      <c r="AK86" s="82"/>
      <c r="AL86" s="82"/>
      <c r="AM86" s="82"/>
      <c r="AN86" s="82"/>
      <c r="AO86" s="82"/>
      <c r="AP86" s="82"/>
      <c r="AQ86" s="82"/>
      <c r="AR86" s="82"/>
      <c r="AS86" s="82"/>
      <c r="AT86" s="82" t="str">
        <f>データ!EC10</f>
        <v>R02</v>
      </c>
      <c r="AU86" s="82"/>
      <c r="AV86" s="82"/>
      <c r="AW86" s="82"/>
      <c r="AX86" s="82"/>
      <c r="AY86" s="82"/>
      <c r="AZ86" s="82"/>
      <c r="BA86" s="82"/>
      <c r="BB86" s="82"/>
      <c r="BC86" s="82"/>
      <c r="BD86" s="82"/>
      <c r="BE86" s="82"/>
      <c r="BF86" s="82"/>
      <c r="BG86" s="82"/>
      <c r="BH86" s="82" t="str">
        <f>データ!ED10</f>
        <v>R03</v>
      </c>
      <c r="BI86" s="82"/>
      <c r="BJ86" s="82"/>
      <c r="BK86" s="82"/>
      <c r="BL86" s="82"/>
      <c r="BM86" s="82"/>
      <c r="BN86" s="82"/>
      <c r="BO86" s="82"/>
      <c r="BP86" s="82"/>
      <c r="BQ86" s="82"/>
      <c r="BR86" s="82"/>
      <c r="BS86" s="82"/>
      <c r="BT86" s="82"/>
      <c r="BU86" s="82"/>
      <c r="BV86" s="82" t="str">
        <f>データ!EE10</f>
        <v>R04</v>
      </c>
      <c r="BW86" s="82"/>
      <c r="BX86" s="82"/>
      <c r="BY86" s="82"/>
      <c r="BZ86" s="82"/>
      <c r="CA86" s="82"/>
      <c r="CB86" s="82"/>
      <c r="CC86" s="82"/>
      <c r="CD86" s="82"/>
      <c r="CE86" s="82"/>
      <c r="CF86" s="82"/>
      <c r="CG86" s="82"/>
      <c r="CH86" s="82"/>
      <c r="CI86" s="82"/>
      <c r="CJ86" s="2"/>
      <c r="CK86" s="2"/>
      <c r="CL86" s="2"/>
      <c r="CM86" s="2"/>
      <c r="CN86" s="2"/>
      <c r="CO86" s="2"/>
      <c r="CP86" s="2"/>
      <c r="CQ86" s="2"/>
      <c r="CR86" s="2"/>
      <c r="CS86" s="2"/>
      <c r="CT86" s="2"/>
      <c r="CU86" s="83"/>
      <c r="CV86" s="83"/>
      <c r="CW86" s="83"/>
      <c r="CX86" s="83"/>
      <c r="CY86" s="83"/>
      <c r="CZ86" s="83"/>
      <c r="DA86" s="83"/>
      <c r="DB86" s="83"/>
      <c r="DC86" s="83"/>
      <c r="DD86" s="83"/>
      <c r="DE86" s="83"/>
      <c r="DF86" s="82" t="str">
        <f>データ!EK10</f>
        <v>H30</v>
      </c>
      <c r="DG86" s="82"/>
      <c r="DH86" s="82"/>
      <c r="DI86" s="82"/>
      <c r="DJ86" s="82"/>
      <c r="DK86" s="82"/>
      <c r="DL86" s="82"/>
      <c r="DM86" s="82"/>
      <c r="DN86" s="82"/>
      <c r="DO86" s="82"/>
      <c r="DP86" s="82"/>
      <c r="DQ86" s="82"/>
      <c r="DR86" s="82"/>
      <c r="DS86" s="82"/>
      <c r="DT86" s="82" t="str">
        <f>データ!EL10</f>
        <v>R01</v>
      </c>
      <c r="DU86" s="82"/>
      <c r="DV86" s="82"/>
      <c r="DW86" s="82"/>
      <c r="DX86" s="82"/>
      <c r="DY86" s="82"/>
      <c r="DZ86" s="82"/>
      <c r="EA86" s="82"/>
      <c r="EB86" s="82"/>
      <c r="EC86" s="82"/>
      <c r="ED86" s="82"/>
      <c r="EE86" s="82"/>
      <c r="EF86" s="82"/>
      <c r="EG86" s="82"/>
      <c r="EH86" s="82" t="str">
        <f>データ!EM10</f>
        <v>R02</v>
      </c>
      <c r="EI86" s="82"/>
      <c r="EJ86" s="82"/>
      <c r="EK86" s="82"/>
      <c r="EL86" s="82"/>
      <c r="EM86" s="82"/>
      <c r="EN86" s="82"/>
      <c r="EO86" s="82"/>
      <c r="EP86" s="82"/>
      <c r="EQ86" s="82"/>
      <c r="ER86" s="82"/>
      <c r="ES86" s="82"/>
      <c r="ET86" s="82"/>
      <c r="EU86" s="82"/>
      <c r="EV86" s="82" t="str">
        <f>データ!EN10</f>
        <v>R03</v>
      </c>
      <c r="EW86" s="82"/>
      <c r="EX86" s="82"/>
      <c r="EY86" s="82"/>
      <c r="EZ86" s="82"/>
      <c r="FA86" s="82"/>
      <c r="FB86" s="82"/>
      <c r="FC86" s="82"/>
      <c r="FD86" s="82"/>
      <c r="FE86" s="82"/>
      <c r="FF86" s="82"/>
      <c r="FG86" s="82"/>
      <c r="FH86" s="82"/>
      <c r="FI86" s="82"/>
      <c r="FJ86" s="82" t="str">
        <f>データ!EO10</f>
        <v>R04</v>
      </c>
      <c r="FK86" s="82"/>
      <c r="FL86" s="82"/>
      <c r="FM86" s="82"/>
      <c r="FN86" s="82"/>
      <c r="FO86" s="82"/>
      <c r="FP86" s="82"/>
      <c r="FQ86" s="82"/>
      <c r="FR86" s="82"/>
      <c r="FS86" s="82"/>
      <c r="FT86" s="82"/>
      <c r="FU86" s="82"/>
      <c r="FV86" s="82"/>
      <c r="FW86" s="82"/>
      <c r="FX86" s="2"/>
      <c r="FY86" s="2"/>
      <c r="FZ86" s="2"/>
      <c r="GA86" s="2"/>
      <c r="GB86" s="2"/>
      <c r="GC86" s="2"/>
      <c r="GD86" s="2"/>
      <c r="GE86" s="2"/>
      <c r="GF86" s="2"/>
      <c r="GG86" s="2"/>
      <c r="GH86" s="2"/>
      <c r="GI86" s="83"/>
      <c r="GJ86" s="83"/>
      <c r="GK86" s="83"/>
      <c r="GL86" s="83"/>
      <c r="GM86" s="83"/>
      <c r="GN86" s="83"/>
      <c r="GO86" s="83"/>
      <c r="GP86" s="83"/>
      <c r="GQ86" s="83"/>
      <c r="GR86" s="83"/>
      <c r="GS86" s="83"/>
      <c r="GT86" s="82" t="str">
        <f>データ!EU10</f>
        <v>H30</v>
      </c>
      <c r="GU86" s="82"/>
      <c r="GV86" s="82"/>
      <c r="GW86" s="82"/>
      <c r="GX86" s="82"/>
      <c r="GY86" s="82"/>
      <c r="GZ86" s="82"/>
      <c r="HA86" s="82"/>
      <c r="HB86" s="82"/>
      <c r="HC86" s="82"/>
      <c r="HD86" s="82"/>
      <c r="HE86" s="82"/>
      <c r="HF86" s="82"/>
      <c r="HG86" s="82"/>
      <c r="HH86" s="82" t="str">
        <f>データ!EV10</f>
        <v>R01</v>
      </c>
      <c r="HI86" s="82"/>
      <c r="HJ86" s="82"/>
      <c r="HK86" s="82"/>
      <c r="HL86" s="82"/>
      <c r="HM86" s="82"/>
      <c r="HN86" s="82"/>
      <c r="HO86" s="82"/>
      <c r="HP86" s="82"/>
      <c r="HQ86" s="82"/>
      <c r="HR86" s="82"/>
      <c r="HS86" s="82"/>
      <c r="HT86" s="82"/>
      <c r="HU86" s="82"/>
      <c r="HV86" s="82" t="str">
        <f>データ!EW10</f>
        <v>R02</v>
      </c>
      <c r="HW86" s="82"/>
      <c r="HX86" s="82"/>
      <c r="HY86" s="82"/>
      <c r="HZ86" s="82"/>
      <c r="IA86" s="82"/>
      <c r="IB86" s="82"/>
      <c r="IC86" s="82"/>
      <c r="ID86" s="82"/>
      <c r="IE86" s="82"/>
      <c r="IF86" s="82"/>
      <c r="IG86" s="82"/>
      <c r="IH86" s="82"/>
      <c r="II86" s="82"/>
      <c r="IJ86" s="82" t="str">
        <f>データ!EX10</f>
        <v>R03</v>
      </c>
      <c r="IK86" s="82"/>
      <c r="IL86" s="82"/>
      <c r="IM86" s="82"/>
      <c r="IN86" s="82"/>
      <c r="IO86" s="82"/>
      <c r="IP86" s="82"/>
      <c r="IQ86" s="82"/>
      <c r="IR86" s="82"/>
      <c r="IS86" s="82"/>
      <c r="IT86" s="82"/>
      <c r="IU86" s="82"/>
      <c r="IV86" s="82"/>
      <c r="IW86" s="82"/>
      <c r="IX86" s="82" t="str">
        <f>データ!EY10</f>
        <v>R04</v>
      </c>
      <c r="IY86" s="82"/>
      <c r="IZ86" s="82"/>
      <c r="JA86" s="82"/>
      <c r="JB86" s="82"/>
      <c r="JC86" s="82"/>
      <c r="JD86" s="82"/>
      <c r="JE86" s="82"/>
      <c r="JF86" s="82"/>
      <c r="JG86" s="82"/>
      <c r="JH86" s="82"/>
      <c r="JI86" s="82"/>
      <c r="JJ86" s="82"/>
      <c r="JK86" s="82"/>
      <c r="JL86" s="2"/>
      <c r="JM86" s="2"/>
      <c r="JN86" s="2"/>
      <c r="JO86" s="2"/>
      <c r="JP86" s="2"/>
      <c r="JQ86" s="2"/>
      <c r="JR86" s="34"/>
      <c r="JS86" s="2"/>
      <c r="JT86" s="2"/>
      <c r="JU86" s="2"/>
      <c r="JV86" s="2"/>
      <c r="JW86" s="83"/>
      <c r="JX86" s="83"/>
      <c r="JY86" s="83"/>
      <c r="JZ86" s="83"/>
      <c r="KA86" s="83"/>
      <c r="KB86" s="83"/>
      <c r="KC86" s="83"/>
      <c r="KD86" s="83"/>
      <c r="KE86" s="83"/>
      <c r="KF86" s="83"/>
      <c r="KG86" s="83"/>
      <c r="KH86" s="82" t="str">
        <f>データ!FE10</f>
        <v>H30</v>
      </c>
      <c r="KI86" s="82"/>
      <c r="KJ86" s="82"/>
      <c r="KK86" s="82"/>
      <c r="KL86" s="82"/>
      <c r="KM86" s="82"/>
      <c r="KN86" s="82"/>
      <c r="KO86" s="82"/>
      <c r="KP86" s="82"/>
      <c r="KQ86" s="82"/>
      <c r="KR86" s="82"/>
      <c r="KS86" s="82"/>
      <c r="KT86" s="82"/>
      <c r="KU86" s="82"/>
      <c r="KV86" s="82" t="str">
        <f>データ!FF10</f>
        <v>R01</v>
      </c>
      <c r="KW86" s="82"/>
      <c r="KX86" s="82"/>
      <c r="KY86" s="82"/>
      <c r="KZ86" s="82"/>
      <c r="LA86" s="82"/>
      <c r="LB86" s="82"/>
      <c r="LC86" s="82"/>
      <c r="LD86" s="82"/>
      <c r="LE86" s="82"/>
      <c r="LF86" s="82"/>
      <c r="LG86" s="82"/>
      <c r="LH86" s="82"/>
      <c r="LI86" s="82"/>
      <c r="LJ86" s="82" t="str">
        <f>データ!FG10</f>
        <v>R02</v>
      </c>
      <c r="LK86" s="82"/>
      <c r="LL86" s="82"/>
      <c r="LM86" s="82"/>
      <c r="LN86" s="82"/>
      <c r="LO86" s="82"/>
      <c r="LP86" s="82"/>
      <c r="LQ86" s="82"/>
      <c r="LR86" s="82"/>
      <c r="LS86" s="82"/>
      <c r="LT86" s="82"/>
      <c r="LU86" s="82"/>
      <c r="LV86" s="82"/>
      <c r="LW86" s="82"/>
      <c r="LX86" s="82" t="str">
        <f>データ!FH10</f>
        <v>R03</v>
      </c>
      <c r="LY86" s="82"/>
      <c r="LZ86" s="82"/>
      <c r="MA86" s="82"/>
      <c r="MB86" s="82"/>
      <c r="MC86" s="82"/>
      <c r="MD86" s="82"/>
      <c r="ME86" s="82"/>
      <c r="MF86" s="82"/>
      <c r="MG86" s="82"/>
      <c r="MH86" s="82"/>
      <c r="MI86" s="82"/>
      <c r="MJ86" s="82"/>
      <c r="MK86" s="82"/>
      <c r="ML86" s="82" t="str">
        <f>データ!FI10</f>
        <v>R04</v>
      </c>
      <c r="MM86" s="82"/>
      <c r="MN86" s="82"/>
      <c r="MO86" s="82"/>
      <c r="MP86" s="82"/>
      <c r="MQ86" s="82"/>
      <c r="MR86" s="82"/>
      <c r="MS86" s="82"/>
      <c r="MT86" s="82"/>
      <c r="MU86" s="82"/>
      <c r="MV86" s="82"/>
      <c r="MW86" s="82"/>
      <c r="MX86" s="82"/>
      <c r="MY86" s="82"/>
      <c r="MZ86" s="2"/>
      <c r="NA86" s="2"/>
      <c r="NB86" s="2"/>
      <c r="NC86" s="26"/>
      <c r="ND86" s="2"/>
      <c r="NE86" s="92"/>
      <c r="NF86" s="93"/>
      <c r="NG86" s="93"/>
      <c r="NH86" s="93"/>
      <c r="NI86" s="93"/>
      <c r="NJ86" s="93"/>
      <c r="NK86" s="93"/>
      <c r="NL86" s="93"/>
      <c r="NM86" s="93"/>
      <c r="NN86" s="93"/>
      <c r="NO86" s="93"/>
      <c r="NP86" s="93"/>
      <c r="NQ86" s="93"/>
      <c r="NR86" s="93"/>
      <c r="NS86" s="94"/>
    </row>
    <row r="87" spans="1:383" ht="13.5" customHeight="1" x14ac:dyDescent="0.15">
      <c r="A87" s="2"/>
      <c r="B87" s="25"/>
      <c r="C87" s="2"/>
      <c r="D87" s="2"/>
      <c r="E87" s="2"/>
      <c r="F87" s="2"/>
      <c r="G87" s="79" t="s">
        <v>19</v>
      </c>
      <c r="H87" s="79"/>
      <c r="I87" s="79"/>
      <c r="J87" s="79"/>
      <c r="K87" s="79"/>
      <c r="L87" s="79"/>
      <c r="M87" s="79"/>
      <c r="N87" s="79"/>
      <c r="O87" s="79"/>
      <c r="P87" s="79"/>
      <c r="Q87" s="79"/>
      <c r="R87" s="78">
        <f>データ!EA11</f>
        <v>177.33</v>
      </c>
      <c r="S87" s="78"/>
      <c r="T87" s="78"/>
      <c r="U87" s="78"/>
      <c r="V87" s="78"/>
      <c r="W87" s="78"/>
      <c r="X87" s="78"/>
      <c r="Y87" s="78"/>
      <c r="Z87" s="78"/>
      <c r="AA87" s="78"/>
      <c r="AB87" s="78"/>
      <c r="AC87" s="78"/>
      <c r="AD87" s="78"/>
      <c r="AE87" s="78"/>
      <c r="AF87" s="78">
        <f>データ!EB11</f>
        <v>193.54</v>
      </c>
      <c r="AG87" s="78"/>
      <c r="AH87" s="78"/>
      <c r="AI87" s="78"/>
      <c r="AJ87" s="78"/>
      <c r="AK87" s="78"/>
      <c r="AL87" s="78"/>
      <c r="AM87" s="78"/>
      <c r="AN87" s="78"/>
      <c r="AO87" s="78"/>
      <c r="AP87" s="78"/>
      <c r="AQ87" s="78"/>
      <c r="AR87" s="78"/>
      <c r="AS87" s="78"/>
      <c r="AT87" s="78">
        <f>データ!EC11</f>
        <v>228.74</v>
      </c>
      <c r="AU87" s="78"/>
      <c r="AV87" s="78"/>
      <c r="AW87" s="78"/>
      <c r="AX87" s="78"/>
      <c r="AY87" s="78"/>
      <c r="AZ87" s="78"/>
      <c r="BA87" s="78"/>
      <c r="BB87" s="78"/>
      <c r="BC87" s="78"/>
      <c r="BD87" s="78"/>
      <c r="BE87" s="78"/>
      <c r="BF87" s="78"/>
      <c r="BG87" s="78"/>
      <c r="BH87" s="78">
        <f>データ!ED11</f>
        <v>274.92</v>
      </c>
      <c r="BI87" s="78"/>
      <c r="BJ87" s="78"/>
      <c r="BK87" s="78"/>
      <c r="BL87" s="78"/>
      <c r="BM87" s="78"/>
      <c r="BN87" s="78"/>
      <c r="BO87" s="78"/>
      <c r="BP87" s="78"/>
      <c r="BQ87" s="78"/>
      <c r="BR87" s="78"/>
      <c r="BS87" s="78"/>
      <c r="BT87" s="78"/>
      <c r="BU87" s="78"/>
      <c r="BV87" s="78">
        <f>データ!EE11</f>
        <v>267.79000000000002</v>
      </c>
      <c r="BW87" s="78"/>
      <c r="BX87" s="78"/>
      <c r="BY87" s="78"/>
      <c r="BZ87" s="78"/>
      <c r="CA87" s="78"/>
      <c r="CB87" s="78"/>
      <c r="CC87" s="78"/>
      <c r="CD87" s="78"/>
      <c r="CE87" s="78"/>
      <c r="CF87" s="78"/>
      <c r="CG87" s="78"/>
      <c r="CH87" s="78"/>
      <c r="CI87" s="78"/>
      <c r="CJ87" s="2"/>
      <c r="CK87" s="2"/>
      <c r="CL87" s="2"/>
      <c r="CM87" s="2"/>
      <c r="CN87" s="2"/>
      <c r="CO87" s="2"/>
      <c r="CP87" s="2"/>
      <c r="CQ87" s="2"/>
      <c r="CR87" s="2"/>
      <c r="CS87" s="2"/>
      <c r="CT87" s="2"/>
      <c r="CU87" s="79" t="s">
        <v>19</v>
      </c>
      <c r="CV87" s="79"/>
      <c r="CW87" s="79"/>
      <c r="CX87" s="79"/>
      <c r="CY87" s="79"/>
      <c r="CZ87" s="79"/>
      <c r="DA87" s="79"/>
      <c r="DB87" s="79"/>
      <c r="DC87" s="79"/>
      <c r="DD87" s="79"/>
      <c r="DE87" s="79"/>
      <c r="DF87" s="78">
        <f>データ!EK11</f>
        <v>257.26</v>
      </c>
      <c r="DG87" s="78"/>
      <c r="DH87" s="78"/>
      <c r="DI87" s="78"/>
      <c r="DJ87" s="78"/>
      <c r="DK87" s="78"/>
      <c r="DL87" s="78"/>
      <c r="DM87" s="78"/>
      <c r="DN87" s="78"/>
      <c r="DO87" s="78"/>
      <c r="DP87" s="78"/>
      <c r="DQ87" s="78"/>
      <c r="DR87" s="78"/>
      <c r="DS87" s="78"/>
      <c r="DT87" s="78">
        <f>データ!EL11</f>
        <v>243.55</v>
      </c>
      <c r="DU87" s="78"/>
      <c r="DV87" s="78"/>
      <c r="DW87" s="78"/>
      <c r="DX87" s="78"/>
      <c r="DY87" s="78"/>
      <c r="DZ87" s="78"/>
      <c r="EA87" s="78"/>
      <c r="EB87" s="78"/>
      <c r="EC87" s="78"/>
      <c r="ED87" s="78"/>
      <c r="EE87" s="78"/>
      <c r="EF87" s="78"/>
      <c r="EG87" s="78"/>
      <c r="EH87" s="78">
        <f>データ!EM11</f>
        <v>270.13</v>
      </c>
      <c r="EI87" s="78"/>
      <c r="EJ87" s="78"/>
      <c r="EK87" s="78"/>
      <c r="EL87" s="78"/>
      <c r="EM87" s="78"/>
      <c r="EN87" s="78"/>
      <c r="EO87" s="78"/>
      <c r="EP87" s="78"/>
      <c r="EQ87" s="78"/>
      <c r="ER87" s="78"/>
      <c r="ES87" s="78"/>
      <c r="ET87" s="78"/>
      <c r="EU87" s="78"/>
      <c r="EV87" s="78">
        <f>データ!EN11</f>
        <v>349.15</v>
      </c>
      <c r="EW87" s="78"/>
      <c r="EX87" s="78"/>
      <c r="EY87" s="78"/>
      <c r="EZ87" s="78"/>
      <c r="FA87" s="78"/>
      <c r="FB87" s="78"/>
      <c r="FC87" s="78"/>
      <c r="FD87" s="78"/>
      <c r="FE87" s="78"/>
      <c r="FF87" s="78"/>
      <c r="FG87" s="78"/>
      <c r="FH87" s="78"/>
      <c r="FI87" s="78"/>
      <c r="FJ87" s="78">
        <f>データ!EO11</f>
        <v>340.26</v>
      </c>
      <c r="FK87" s="78"/>
      <c r="FL87" s="78"/>
      <c r="FM87" s="78"/>
      <c r="FN87" s="78"/>
      <c r="FO87" s="78"/>
      <c r="FP87" s="78"/>
      <c r="FQ87" s="78"/>
      <c r="FR87" s="78"/>
      <c r="FS87" s="78"/>
      <c r="FT87" s="78"/>
      <c r="FU87" s="78"/>
      <c r="FV87" s="78"/>
      <c r="FW87" s="78"/>
      <c r="FX87" s="2"/>
      <c r="FY87" s="2"/>
      <c r="FZ87" s="2"/>
      <c r="GA87" s="2"/>
      <c r="GB87" s="2"/>
      <c r="GC87" s="2"/>
      <c r="GD87" s="2"/>
      <c r="GE87" s="2"/>
      <c r="GF87" s="2"/>
      <c r="GG87" s="2"/>
      <c r="GH87" s="2"/>
      <c r="GI87" s="79" t="s">
        <v>19</v>
      </c>
      <c r="GJ87" s="79"/>
      <c r="GK87" s="79"/>
      <c r="GL87" s="79"/>
      <c r="GM87" s="79"/>
      <c r="GN87" s="79"/>
      <c r="GO87" s="79"/>
      <c r="GP87" s="79"/>
      <c r="GQ87" s="79"/>
      <c r="GR87" s="79"/>
      <c r="GS87" s="79"/>
      <c r="GT87" s="78">
        <f>データ!EU11</f>
        <v>161.19</v>
      </c>
      <c r="GU87" s="78"/>
      <c r="GV87" s="78"/>
      <c r="GW87" s="78"/>
      <c r="GX87" s="78"/>
      <c r="GY87" s="78"/>
      <c r="GZ87" s="78"/>
      <c r="HA87" s="78"/>
      <c r="HB87" s="78"/>
      <c r="HC87" s="78"/>
      <c r="HD87" s="78"/>
      <c r="HE87" s="78"/>
      <c r="HF87" s="78"/>
      <c r="HG87" s="78"/>
      <c r="HH87" s="78">
        <f>データ!EV11</f>
        <v>172.44</v>
      </c>
      <c r="HI87" s="78"/>
      <c r="HJ87" s="78"/>
      <c r="HK87" s="78"/>
      <c r="HL87" s="78"/>
      <c r="HM87" s="78"/>
      <c r="HN87" s="78"/>
      <c r="HO87" s="78"/>
      <c r="HP87" s="78"/>
      <c r="HQ87" s="78"/>
      <c r="HR87" s="78"/>
      <c r="HS87" s="78"/>
      <c r="HT87" s="78"/>
      <c r="HU87" s="78"/>
      <c r="HV87" s="78">
        <f>データ!EW11</f>
        <v>208.36</v>
      </c>
      <c r="HW87" s="78"/>
      <c r="HX87" s="78"/>
      <c r="HY87" s="78"/>
      <c r="HZ87" s="78"/>
      <c r="IA87" s="78"/>
      <c r="IB87" s="78"/>
      <c r="IC87" s="78"/>
      <c r="ID87" s="78"/>
      <c r="IE87" s="78"/>
      <c r="IF87" s="78"/>
      <c r="IG87" s="78"/>
      <c r="IH87" s="78"/>
      <c r="II87" s="78"/>
      <c r="IJ87" s="78">
        <f>データ!EX11</f>
        <v>255.8</v>
      </c>
      <c r="IK87" s="78"/>
      <c r="IL87" s="78"/>
      <c r="IM87" s="78"/>
      <c r="IN87" s="78"/>
      <c r="IO87" s="78"/>
      <c r="IP87" s="78"/>
      <c r="IQ87" s="78"/>
      <c r="IR87" s="78"/>
      <c r="IS87" s="78"/>
      <c r="IT87" s="78"/>
      <c r="IU87" s="78"/>
      <c r="IV87" s="78"/>
      <c r="IW87" s="78"/>
      <c r="IX87" s="78">
        <f>データ!EY11</f>
        <v>246.4</v>
      </c>
      <c r="IY87" s="78"/>
      <c r="IZ87" s="78"/>
      <c r="JA87" s="78"/>
      <c r="JB87" s="78"/>
      <c r="JC87" s="78"/>
      <c r="JD87" s="78"/>
      <c r="JE87" s="78"/>
      <c r="JF87" s="78"/>
      <c r="JG87" s="78"/>
      <c r="JH87" s="78"/>
      <c r="JI87" s="78"/>
      <c r="JJ87" s="78"/>
      <c r="JK87" s="78"/>
      <c r="JL87" s="2"/>
      <c r="JM87" s="2"/>
      <c r="JN87" s="2"/>
      <c r="JO87" s="2"/>
      <c r="JP87" s="2"/>
      <c r="JQ87" s="2"/>
      <c r="JR87" s="34"/>
      <c r="JS87" s="2"/>
      <c r="JT87" s="2"/>
      <c r="JU87" s="2"/>
      <c r="JV87" s="2"/>
      <c r="JW87" s="79" t="s">
        <v>19</v>
      </c>
      <c r="JX87" s="79"/>
      <c r="JY87" s="79"/>
      <c r="JZ87" s="79"/>
      <c r="KA87" s="79"/>
      <c r="KB87" s="79"/>
      <c r="KC87" s="79"/>
      <c r="KD87" s="79"/>
      <c r="KE87" s="79"/>
      <c r="KF87" s="79"/>
      <c r="KG87" s="79"/>
      <c r="KH87" s="80">
        <f>データ!FE11</f>
        <v>3</v>
      </c>
      <c r="KI87" s="80"/>
      <c r="KJ87" s="80"/>
      <c r="KK87" s="80"/>
      <c r="KL87" s="80"/>
      <c r="KM87" s="80"/>
      <c r="KN87" s="80"/>
      <c r="KO87" s="80"/>
      <c r="KP87" s="80"/>
      <c r="KQ87" s="80"/>
      <c r="KR87" s="80"/>
      <c r="KS87" s="80"/>
      <c r="KT87" s="80"/>
      <c r="KU87" s="80"/>
      <c r="KV87" s="80">
        <f>データ!FF11</f>
        <v>2.8</v>
      </c>
      <c r="KW87" s="80"/>
      <c r="KX87" s="80"/>
      <c r="KY87" s="80"/>
      <c r="KZ87" s="80"/>
      <c r="LA87" s="80"/>
      <c r="LB87" s="80"/>
      <c r="LC87" s="80"/>
      <c r="LD87" s="80"/>
      <c r="LE87" s="80"/>
      <c r="LF87" s="80"/>
      <c r="LG87" s="80"/>
      <c r="LH87" s="80"/>
      <c r="LI87" s="80"/>
      <c r="LJ87" s="80">
        <f>データ!FG11</f>
        <v>2.6</v>
      </c>
      <c r="LK87" s="80"/>
      <c r="LL87" s="80"/>
      <c r="LM87" s="80"/>
      <c r="LN87" s="80"/>
      <c r="LO87" s="80"/>
      <c r="LP87" s="80"/>
      <c r="LQ87" s="80"/>
      <c r="LR87" s="80"/>
      <c r="LS87" s="80"/>
      <c r="LT87" s="80"/>
      <c r="LU87" s="80"/>
      <c r="LV87" s="80"/>
      <c r="LW87" s="80"/>
      <c r="LX87" s="80">
        <f>データ!FH11</f>
        <v>2.1</v>
      </c>
      <c r="LY87" s="80"/>
      <c r="LZ87" s="80"/>
      <c r="MA87" s="80"/>
      <c r="MB87" s="80"/>
      <c r="MC87" s="80"/>
      <c r="MD87" s="80"/>
      <c r="ME87" s="80"/>
      <c r="MF87" s="80"/>
      <c r="MG87" s="80"/>
      <c r="MH87" s="80"/>
      <c r="MI87" s="80"/>
      <c r="MJ87" s="80"/>
      <c r="MK87" s="80"/>
      <c r="ML87" s="80">
        <f>データ!FI11</f>
        <v>2.6</v>
      </c>
      <c r="MM87" s="80"/>
      <c r="MN87" s="80"/>
      <c r="MO87" s="80"/>
      <c r="MP87" s="80"/>
      <c r="MQ87" s="80"/>
      <c r="MR87" s="80"/>
      <c r="MS87" s="80"/>
      <c r="MT87" s="80"/>
      <c r="MU87" s="80"/>
      <c r="MV87" s="80"/>
      <c r="MW87" s="80"/>
      <c r="MX87" s="80"/>
      <c r="MY87" s="80"/>
      <c r="MZ87" s="2"/>
      <c r="NA87" s="2"/>
      <c r="NB87" s="2"/>
      <c r="NC87" s="26"/>
      <c r="ND87" s="2"/>
      <c r="NE87" s="92"/>
      <c r="NF87" s="93"/>
      <c r="NG87" s="93"/>
      <c r="NH87" s="93"/>
      <c r="NI87" s="93"/>
      <c r="NJ87" s="93"/>
      <c r="NK87" s="93"/>
      <c r="NL87" s="93"/>
      <c r="NM87" s="93"/>
      <c r="NN87" s="93"/>
      <c r="NO87" s="93"/>
      <c r="NP87" s="93"/>
      <c r="NQ87" s="93"/>
      <c r="NR87" s="93"/>
      <c r="NS87" s="94"/>
    </row>
    <row r="88" spans="1:383" ht="13.5" customHeight="1" x14ac:dyDescent="0.15">
      <c r="A88" s="2"/>
      <c r="B88" s="25"/>
      <c r="C88" s="2"/>
      <c r="D88" s="2"/>
      <c r="E88" s="2"/>
      <c r="F88" s="2"/>
      <c r="G88" s="79" t="s">
        <v>20</v>
      </c>
      <c r="H88" s="79"/>
      <c r="I88" s="79"/>
      <c r="J88" s="79"/>
      <c r="K88" s="79"/>
      <c r="L88" s="79"/>
      <c r="M88" s="79"/>
      <c r="N88" s="79"/>
      <c r="O88" s="79"/>
      <c r="P88" s="79"/>
      <c r="Q88" s="79"/>
      <c r="R88" s="78">
        <f>データ!EA12</f>
        <v>210.22</v>
      </c>
      <c r="S88" s="78"/>
      <c r="T88" s="78"/>
      <c r="U88" s="78"/>
      <c r="V88" s="78"/>
      <c r="W88" s="78"/>
      <c r="X88" s="78"/>
      <c r="Y88" s="78"/>
      <c r="Z88" s="78"/>
      <c r="AA88" s="78"/>
      <c r="AB88" s="78"/>
      <c r="AC88" s="78"/>
      <c r="AD88" s="78"/>
      <c r="AE88" s="78"/>
      <c r="AF88" s="78">
        <f>データ!EB12</f>
        <v>213.69</v>
      </c>
      <c r="AG88" s="78"/>
      <c r="AH88" s="78"/>
      <c r="AI88" s="78"/>
      <c r="AJ88" s="78"/>
      <c r="AK88" s="78"/>
      <c r="AL88" s="78"/>
      <c r="AM88" s="78"/>
      <c r="AN88" s="78"/>
      <c r="AO88" s="78"/>
      <c r="AP88" s="78"/>
      <c r="AQ88" s="78"/>
      <c r="AR88" s="78"/>
      <c r="AS88" s="78"/>
      <c r="AT88" s="78">
        <f>データ!EC12</f>
        <v>183.59</v>
      </c>
      <c r="AU88" s="78"/>
      <c r="AV88" s="78"/>
      <c r="AW88" s="78"/>
      <c r="AX88" s="78"/>
      <c r="AY88" s="78"/>
      <c r="AZ88" s="78"/>
      <c r="BA88" s="78"/>
      <c r="BB88" s="78"/>
      <c r="BC88" s="78"/>
      <c r="BD88" s="78"/>
      <c r="BE88" s="78"/>
      <c r="BF88" s="78"/>
      <c r="BG88" s="78"/>
      <c r="BH88" s="78">
        <f>データ!ED12</f>
        <v>198.62</v>
      </c>
      <c r="BI88" s="78"/>
      <c r="BJ88" s="78"/>
      <c r="BK88" s="78"/>
      <c r="BL88" s="78"/>
      <c r="BM88" s="78"/>
      <c r="BN88" s="78"/>
      <c r="BO88" s="78"/>
      <c r="BP88" s="78"/>
      <c r="BQ88" s="78"/>
      <c r="BR88" s="78"/>
      <c r="BS88" s="78"/>
      <c r="BT88" s="78"/>
      <c r="BU88" s="78"/>
      <c r="BV88" s="78">
        <f>データ!EE12</f>
        <v>211.93</v>
      </c>
      <c r="BW88" s="78"/>
      <c r="BX88" s="78"/>
      <c r="BY88" s="78"/>
      <c r="BZ88" s="78"/>
      <c r="CA88" s="78"/>
      <c r="CB88" s="78"/>
      <c r="CC88" s="78"/>
      <c r="CD88" s="78"/>
      <c r="CE88" s="78"/>
      <c r="CF88" s="78"/>
      <c r="CG88" s="78"/>
      <c r="CH88" s="78"/>
      <c r="CI88" s="78"/>
      <c r="CJ88" s="2"/>
      <c r="CK88" s="2"/>
      <c r="CL88" s="2"/>
      <c r="CM88" s="2"/>
      <c r="CN88" s="2"/>
      <c r="CO88" s="2"/>
      <c r="CP88" s="2"/>
      <c r="CQ88" s="2"/>
      <c r="CR88" s="2"/>
      <c r="CS88" s="2"/>
      <c r="CT88" s="2"/>
      <c r="CU88" s="79" t="s">
        <v>20</v>
      </c>
      <c r="CV88" s="79"/>
      <c r="CW88" s="79"/>
      <c r="CX88" s="79"/>
      <c r="CY88" s="79"/>
      <c r="CZ88" s="79"/>
      <c r="DA88" s="79"/>
      <c r="DB88" s="79"/>
      <c r="DC88" s="79"/>
      <c r="DD88" s="79"/>
      <c r="DE88" s="79"/>
      <c r="DF88" s="78">
        <f>データ!EK12</f>
        <v>287.33</v>
      </c>
      <c r="DG88" s="78"/>
      <c r="DH88" s="78"/>
      <c r="DI88" s="78"/>
      <c r="DJ88" s="78"/>
      <c r="DK88" s="78"/>
      <c r="DL88" s="78"/>
      <c r="DM88" s="78"/>
      <c r="DN88" s="78"/>
      <c r="DO88" s="78"/>
      <c r="DP88" s="78"/>
      <c r="DQ88" s="78"/>
      <c r="DR88" s="78"/>
      <c r="DS88" s="78"/>
      <c r="DT88" s="78">
        <f>データ!EL12</f>
        <v>295.98</v>
      </c>
      <c r="DU88" s="78"/>
      <c r="DV88" s="78"/>
      <c r="DW88" s="78"/>
      <c r="DX88" s="78"/>
      <c r="DY88" s="78"/>
      <c r="DZ88" s="78"/>
      <c r="EA88" s="78"/>
      <c r="EB88" s="78"/>
      <c r="EC88" s="78"/>
      <c r="ED88" s="78"/>
      <c r="EE88" s="78"/>
      <c r="EF88" s="78"/>
      <c r="EG88" s="78"/>
      <c r="EH88" s="78">
        <f>データ!EM12</f>
        <v>310.87</v>
      </c>
      <c r="EI88" s="78"/>
      <c r="EJ88" s="78"/>
      <c r="EK88" s="78"/>
      <c r="EL88" s="78"/>
      <c r="EM88" s="78"/>
      <c r="EN88" s="78"/>
      <c r="EO88" s="78"/>
      <c r="EP88" s="78"/>
      <c r="EQ88" s="78"/>
      <c r="ER88" s="78"/>
      <c r="ES88" s="78"/>
      <c r="ET88" s="78"/>
      <c r="EU88" s="78"/>
      <c r="EV88" s="78">
        <f>データ!EN12</f>
        <v>336.89</v>
      </c>
      <c r="EW88" s="78"/>
      <c r="EX88" s="78"/>
      <c r="EY88" s="78"/>
      <c r="EZ88" s="78"/>
      <c r="FA88" s="78"/>
      <c r="FB88" s="78"/>
      <c r="FC88" s="78"/>
      <c r="FD88" s="78"/>
      <c r="FE88" s="78"/>
      <c r="FF88" s="78"/>
      <c r="FG88" s="78"/>
      <c r="FH88" s="78"/>
      <c r="FI88" s="78"/>
      <c r="FJ88" s="78">
        <f>データ!EO12</f>
        <v>344.41</v>
      </c>
      <c r="FK88" s="78"/>
      <c r="FL88" s="78"/>
      <c r="FM88" s="78"/>
      <c r="FN88" s="78"/>
      <c r="FO88" s="78"/>
      <c r="FP88" s="78"/>
      <c r="FQ88" s="78"/>
      <c r="FR88" s="78"/>
      <c r="FS88" s="78"/>
      <c r="FT88" s="78"/>
      <c r="FU88" s="78"/>
      <c r="FV88" s="78"/>
      <c r="FW88" s="78"/>
      <c r="FX88" s="2"/>
      <c r="FY88" s="2"/>
      <c r="FZ88" s="2"/>
      <c r="GA88" s="2"/>
      <c r="GB88" s="2"/>
      <c r="GC88" s="2"/>
      <c r="GD88" s="2"/>
      <c r="GE88" s="2"/>
      <c r="GF88" s="2"/>
      <c r="GG88" s="2"/>
      <c r="GH88" s="2"/>
      <c r="GI88" s="79" t="s">
        <v>20</v>
      </c>
      <c r="GJ88" s="79"/>
      <c r="GK88" s="79"/>
      <c r="GL88" s="79"/>
      <c r="GM88" s="79"/>
      <c r="GN88" s="79"/>
      <c r="GO88" s="79"/>
      <c r="GP88" s="79"/>
      <c r="GQ88" s="79"/>
      <c r="GR88" s="79"/>
      <c r="GS88" s="79"/>
      <c r="GT88" s="78">
        <f>データ!EU12</f>
        <v>157.06</v>
      </c>
      <c r="GU88" s="78"/>
      <c r="GV88" s="78"/>
      <c r="GW88" s="78"/>
      <c r="GX88" s="78"/>
      <c r="GY88" s="78"/>
      <c r="GZ88" s="78"/>
      <c r="HA88" s="78"/>
      <c r="HB88" s="78"/>
      <c r="HC88" s="78"/>
      <c r="HD88" s="78"/>
      <c r="HE88" s="78"/>
      <c r="HF88" s="78"/>
      <c r="HG88" s="78"/>
      <c r="HH88" s="78">
        <f>データ!EV12</f>
        <v>161.36000000000001</v>
      </c>
      <c r="HI88" s="78"/>
      <c r="HJ88" s="78"/>
      <c r="HK88" s="78"/>
      <c r="HL88" s="78"/>
      <c r="HM88" s="78"/>
      <c r="HN88" s="78"/>
      <c r="HO88" s="78"/>
      <c r="HP88" s="78"/>
      <c r="HQ88" s="78"/>
      <c r="HR88" s="78"/>
      <c r="HS88" s="78"/>
      <c r="HT88" s="78"/>
      <c r="HU88" s="78"/>
      <c r="HV88" s="78">
        <f>データ!EW12</f>
        <v>178.97</v>
      </c>
      <c r="HW88" s="78"/>
      <c r="HX88" s="78"/>
      <c r="HY88" s="78"/>
      <c r="HZ88" s="78"/>
      <c r="IA88" s="78"/>
      <c r="IB88" s="78"/>
      <c r="IC88" s="78"/>
      <c r="ID88" s="78"/>
      <c r="IE88" s="78"/>
      <c r="IF88" s="78"/>
      <c r="IG88" s="78"/>
      <c r="IH88" s="78"/>
      <c r="II88" s="78"/>
      <c r="IJ88" s="78">
        <f>データ!EX12</f>
        <v>184.26</v>
      </c>
      <c r="IK88" s="78"/>
      <c r="IL88" s="78"/>
      <c r="IM88" s="78"/>
      <c r="IN88" s="78"/>
      <c r="IO88" s="78"/>
      <c r="IP88" s="78"/>
      <c r="IQ88" s="78"/>
      <c r="IR88" s="78"/>
      <c r="IS88" s="78"/>
      <c r="IT88" s="78"/>
      <c r="IU88" s="78"/>
      <c r="IV88" s="78"/>
      <c r="IW88" s="78"/>
      <c r="IX88" s="78">
        <f>データ!EY12</f>
        <v>188.58</v>
      </c>
      <c r="IY88" s="78"/>
      <c r="IZ88" s="78"/>
      <c r="JA88" s="78"/>
      <c r="JB88" s="78"/>
      <c r="JC88" s="78"/>
      <c r="JD88" s="78"/>
      <c r="JE88" s="78"/>
      <c r="JF88" s="78"/>
      <c r="JG88" s="78"/>
      <c r="JH88" s="78"/>
      <c r="JI88" s="78"/>
      <c r="JJ88" s="78"/>
      <c r="JK88" s="78"/>
      <c r="JL88" s="2"/>
      <c r="JM88" s="2"/>
      <c r="JN88" s="2"/>
      <c r="JO88" s="2"/>
      <c r="JP88" s="2"/>
      <c r="JQ88" s="2"/>
      <c r="JR88" s="34"/>
      <c r="JS88" s="2"/>
      <c r="JT88" s="2"/>
      <c r="JU88" s="2"/>
      <c r="JV88" s="2"/>
      <c r="JW88" s="79" t="s">
        <v>20</v>
      </c>
      <c r="JX88" s="79"/>
      <c r="JY88" s="79"/>
      <c r="JZ88" s="79"/>
      <c r="KA88" s="79"/>
      <c r="KB88" s="79"/>
      <c r="KC88" s="79"/>
      <c r="KD88" s="79"/>
      <c r="KE88" s="79"/>
      <c r="KF88" s="79"/>
      <c r="KG88" s="79"/>
      <c r="KH88" s="80">
        <f>データ!FE12</f>
        <v>18.3</v>
      </c>
      <c r="KI88" s="80"/>
      <c r="KJ88" s="80"/>
      <c r="KK88" s="80"/>
      <c r="KL88" s="80"/>
      <c r="KM88" s="80"/>
      <c r="KN88" s="80"/>
      <c r="KO88" s="80"/>
      <c r="KP88" s="80"/>
      <c r="KQ88" s="80"/>
      <c r="KR88" s="80"/>
      <c r="KS88" s="80"/>
      <c r="KT88" s="80"/>
      <c r="KU88" s="80"/>
      <c r="KV88" s="80">
        <f>データ!FF12</f>
        <v>18.100000000000001</v>
      </c>
      <c r="KW88" s="80"/>
      <c r="KX88" s="80"/>
      <c r="KY88" s="80"/>
      <c r="KZ88" s="80"/>
      <c r="LA88" s="80"/>
      <c r="LB88" s="80"/>
      <c r="LC88" s="80"/>
      <c r="LD88" s="80"/>
      <c r="LE88" s="80"/>
      <c r="LF88" s="80"/>
      <c r="LG88" s="80"/>
      <c r="LH88" s="80"/>
      <c r="LI88" s="80"/>
      <c r="LJ88" s="80">
        <f>データ!FG12</f>
        <v>14.2</v>
      </c>
      <c r="LK88" s="80"/>
      <c r="LL88" s="80"/>
      <c r="LM88" s="80"/>
      <c r="LN88" s="80"/>
      <c r="LO88" s="80"/>
      <c r="LP88" s="80"/>
      <c r="LQ88" s="80"/>
      <c r="LR88" s="80"/>
      <c r="LS88" s="80"/>
      <c r="LT88" s="80"/>
      <c r="LU88" s="80"/>
      <c r="LV88" s="80"/>
      <c r="LW88" s="80"/>
      <c r="LX88" s="80">
        <f>データ!FH12</f>
        <v>15.4</v>
      </c>
      <c r="LY88" s="80"/>
      <c r="LZ88" s="80"/>
      <c r="MA88" s="80"/>
      <c r="MB88" s="80"/>
      <c r="MC88" s="80"/>
      <c r="MD88" s="80"/>
      <c r="ME88" s="80"/>
      <c r="MF88" s="80"/>
      <c r="MG88" s="80"/>
      <c r="MH88" s="80"/>
      <c r="MI88" s="80"/>
      <c r="MJ88" s="80"/>
      <c r="MK88" s="80"/>
      <c r="ML88" s="80">
        <f>データ!FI12</f>
        <v>16.8</v>
      </c>
      <c r="MM88" s="80"/>
      <c r="MN88" s="80"/>
      <c r="MO88" s="80"/>
      <c r="MP88" s="80"/>
      <c r="MQ88" s="80"/>
      <c r="MR88" s="80"/>
      <c r="MS88" s="80"/>
      <c r="MT88" s="80"/>
      <c r="MU88" s="80"/>
      <c r="MV88" s="80"/>
      <c r="MW88" s="80"/>
      <c r="MX88" s="80"/>
      <c r="MY88" s="80"/>
      <c r="MZ88" s="2"/>
      <c r="NA88" s="2"/>
      <c r="NB88" s="2"/>
      <c r="NC88" s="26"/>
      <c r="ND88" s="2"/>
      <c r="NE88" s="92"/>
      <c r="NF88" s="93"/>
      <c r="NG88" s="93"/>
      <c r="NH88" s="93"/>
      <c r="NI88" s="93"/>
      <c r="NJ88" s="93"/>
      <c r="NK88" s="93"/>
      <c r="NL88" s="93"/>
      <c r="NM88" s="93"/>
      <c r="NN88" s="93"/>
      <c r="NO88" s="93"/>
      <c r="NP88" s="93"/>
      <c r="NQ88" s="93"/>
      <c r="NR88" s="93"/>
      <c r="NS88" s="94"/>
    </row>
    <row r="89" spans="1:383" ht="13.5" customHeight="1" thickBot="1" x14ac:dyDescent="0.2">
      <c r="A89" s="2"/>
      <c r="B89" s="29"/>
      <c r="C89" s="30"/>
      <c r="D89" s="30"/>
      <c r="E89" s="30"/>
      <c r="F89" s="30"/>
      <c r="G89" s="30"/>
      <c r="H89" s="30"/>
      <c r="I89" s="30"/>
      <c r="J89" s="30"/>
      <c r="K89" s="30"/>
      <c r="L89" s="30"/>
      <c r="M89" s="30"/>
      <c r="N89" s="30"/>
      <c r="O89" s="30"/>
      <c r="P89" s="30"/>
      <c r="Q89" s="30"/>
      <c r="R89" s="30"/>
      <c r="S89" s="30"/>
      <c r="T89" s="30"/>
      <c r="U89" s="30"/>
      <c r="V89" s="30"/>
      <c r="W89" s="30"/>
      <c r="X89" s="30"/>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c r="DD89" s="30"/>
      <c r="DE89" s="30"/>
      <c r="DF89" s="30"/>
      <c r="DG89" s="30"/>
      <c r="DH89" s="30"/>
      <c r="DI89" s="30"/>
      <c r="DJ89" s="30"/>
      <c r="DK89" s="30"/>
      <c r="DL89" s="30"/>
      <c r="DM89" s="30"/>
      <c r="DN89" s="30"/>
      <c r="DO89" s="30"/>
      <c r="DP89" s="30"/>
      <c r="DQ89" s="30"/>
      <c r="DR89" s="30"/>
      <c r="DS89" s="30"/>
      <c r="DT89" s="30"/>
      <c r="DU89" s="30"/>
      <c r="DV89" s="30"/>
      <c r="DW89" s="30"/>
      <c r="DX89" s="30"/>
      <c r="DY89" s="30"/>
      <c r="DZ89" s="30"/>
      <c r="EA89" s="30"/>
      <c r="EB89" s="30"/>
      <c r="EC89" s="30"/>
      <c r="ED89" s="30"/>
      <c r="EE89" s="30"/>
      <c r="EF89" s="30"/>
      <c r="EG89" s="30"/>
      <c r="EH89" s="30"/>
      <c r="EI89" s="30"/>
      <c r="EJ89" s="30"/>
      <c r="EK89" s="30"/>
      <c r="EL89" s="30"/>
      <c r="EM89" s="30"/>
      <c r="EN89" s="30"/>
      <c r="EO89" s="30"/>
      <c r="EP89" s="30"/>
      <c r="EQ89" s="30"/>
      <c r="ER89" s="30"/>
      <c r="ES89" s="30"/>
      <c r="ET89" s="30"/>
      <c r="EU89" s="30"/>
      <c r="EV89" s="30"/>
      <c r="EW89" s="30"/>
      <c r="EX89" s="30"/>
      <c r="EY89" s="30"/>
      <c r="EZ89" s="30"/>
      <c r="FA89" s="30"/>
      <c r="FB89" s="30"/>
      <c r="FC89" s="30"/>
      <c r="FD89" s="30"/>
      <c r="FE89" s="30"/>
      <c r="FF89" s="30"/>
      <c r="FG89" s="30"/>
      <c r="FH89" s="30"/>
      <c r="FI89" s="30"/>
      <c r="FJ89" s="30"/>
      <c r="FK89" s="30"/>
      <c r="FL89" s="30"/>
      <c r="FM89" s="30"/>
      <c r="FN89" s="30"/>
      <c r="FO89" s="30"/>
      <c r="FP89" s="30"/>
      <c r="FQ89" s="30"/>
      <c r="FR89" s="30"/>
      <c r="FS89" s="30"/>
      <c r="FT89" s="30"/>
      <c r="FU89" s="30"/>
      <c r="FV89" s="30"/>
      <c r="FW89" s="30"/>
      <c r="FX89" s="30"/>
      <c r="FY89" s="30"/>
      <c r="FZ89" s="30"/>
      <c r="GA89" s="30"/>
      <c r="GB89" s="30"/>
      <c r="GC89" s="30"/>
      <c r="GD89" s="30"/>
      <c r="GE89" s="30"/>
      <c r="GF89" s="30"/>
      <c r="GG89" s="30"/>
      <c r="GH89" s="30"/>
      <c r="GI89" s="30"/>
      <c r="GJ89" s="30"/>
      <c r="GK89" s="30"/>
      <c r="GL89" s="30"/>
      <c r="GM89" s="30"/>
      <c r="GN89" s="30"/>
      <c r="GO89" s="30"/>
      <c r="GP89" s="30"/>
      <c r="GQ89" s="30"/>
      <c r="GR89" s="30"/>
      <c r="GS89" s="30"/>
      <c r="GT89" s="30"/>
      <c r="GU89" s="30"/>
      <c r="GV89" s="30"/>
      <c r="GW89" s="30"/>
      <c r="GX89" s="30"/>
      <c r="GY89" s="30"/>
      <c r="GZ89" s="30"/>
      <c r="HA89" s="30"/>
      <c r="HB89" s="30"/>
      <c r="HC89" s="30"/>
      <c r="HD89" s="30"/>
      <c r="HE89" s="30"/>
      <c r="HF89" s="30"/>
      <c r="HG89" s="30"/>
      <c r="HH89" s="30"/>
      <c r="HI89" s="30"/>
      <c r="HJ89" s="30"/>
      <c r="HK89" s="30"/>
      <c r="HL89" s="30"/>
      <c r="HM89" s="30"/>
      <c r="HN89" s="30"/>
      <c r="HO89" s="30"/>
      <c r="HP89" s="30"/>
      <c r="HQ89" s="30"/>
      <c r="HR89" s="30"/>
      <c r="HS89" s="30"/>
      <c r="HT89" s="30"/>
      <c r="HU89" s="30"/>
      <c r="HV89" s="30"/>
      <c r="HW89" s="30"/>
      <c r="HX89" s="30"/>
      <c r="HY89" s="30"/>
      <c r="HZ89" s="30"/>
      <c r="IA89" s="30"/>
      <c r="IB89" s="30"/>
      <c r="IC89" s="30"/>
      <c r="ID89" s="30"/>
      <c r="IE89" s="30"/>
      <c r="IF89" s="30"/>
      <c r="IG89" s="30"/>
      <c r="IH89" s="30"/>
      <c r="II89" s="30"/>
      <c r="IJ89" s="30"/>
      <c r="IK89" s="30"/>
      <c r="IL89" s="30"/>
      <c r="IM89" s="30"/>
      <c r="IN89" s="30"/>
      <c r="IO89" s="30"/>
      <c r="IP89" s="30"/>
      <c r="IQ89" s="30"/>
      <c r="IR89" s="30"/>
      <c r="IS89" s="30"/>
      <c r="IT89" s="30"/>
      <c r="IU89" s="30"/>
      <c r="IV89" s="30"/>
      <c r="IW89" s="30"/>
      <c r="IX89" s="30"/>
      <c r="IY89" s="30"/>
      <c r="IZ89" s="30"/>
      <c r="JA89" s="30"/>
      <c r="JB89" s="30"/>
      <c r="JC89" s="30"/>
      <c r="JD89" s="30"/>
      <c r="JE89" s="30"/>
      <c r="JF89" s="30"/>
      <c r="JG89" s="30"/>
      <c r="JH89" s="30"/>
      <c r="JI89" s="30"/>
      <c r="JJ89" s="30"/>
      <c r="JK89" s="30"/>
      <c r="JL89" s="30"/>
      <c r="JM89" s="30"/>
      <c r="JN89" s="30"/>
      <c r="JO89" s="30"/>
      <c r="JP89" s="30"/>
      <c r="JQ89" s="30"/>
      <c r="JR89" s="35"/>
      <c r="JS89" s="30"/>
      <c r="JT89" s="30"/>
      <c r="JU89" s="30"/>
      <c r="JV89" s="30"/>
      <c r="JW89" s="30"/>
      <c r="JX89" s="30"/>
      <c r="JY89" s="30"/>
      <c r="JZ89" s="30"/>
      <c r="KA89" s="30"/>
      <c r="KB89" s="30"/>
      <c r="KC89" s="30"/>
      <c r="KD89" s="30"/>
      <c r="KE89" s="30"/>
      <c r="KF89" s="30"/>
      <c r="KG89" s="30"/>
      <c r="KH89" s="30"/>
      <c r="KI89" s="30"/>
      <c r="KJ89" s="30"/>
      <c r="KK89" s="30"/>
      <c r="KL89" s="30"/>
      <c r="KM89" s="30"/>
      <c r="KN89" s="30"/>
      <c r="KO89" s="30"/>
      <c r="KP89" s="30"/>
      <c r="KQ89" s="30"/>
      <c r="KR89" s="30"/>
      <c r="KS89" s="30"/>
      <c r="KT89" s="30"/>
      <c r="KU89" s="30"/>
      <c r="KV89" s="30"/>
      <c r="KW89" s="30"/>
      <c r="KX89" s="30"/>
      <c r="KY89" s="30"/>
      <c r="KZ89" s="30"/>
      <c r="LA89" s="30"/>
      <c r="LB89" s="30"/>
      <c r="LC89" s="30"/>
      <c r="LD89" s="30"/>
      <c r="LE89" s="30"/>
      <c r="LF89" s="30"/>
      <c r="LG89" s="30"/>
      <c r="LH89" s="30"/>
      <c r="LI89" s="30"/>
      <c r="LJ89" s="30"/>
      <c r="LK89" s="30"/>
      <c r="LL89" s="30"/>
      <c r="LM89" s="30"/>
      <c r="LN89" s="30"/>
      <c r="LO89" s="30"/>
      <c r="LP89" s="30"/>
      <c r="LQ89" s="30"/>
      <c r="LR89" s="30"/>
      <c r="LS89" s="30"/>
      <c r="LT89" s="30"/>
      <c r="LU89" s="30"/>
      <c r="LV89" s="30"/>
      <c r="LW89" s="30"/>
      <c r="LX89" s="30"/>
      <c r="LY89" s="30"/>
      <c r="LZ89" s="30"/>
      <c r="MA89" s="30"/>
      <c r="MB89" s="30"/>
      <c r="MC89" s="30"/>
      <c r="MD89" s="30"/>
      <c r="ME89" s="30"/>
      <c r="MF89" s="30"/>
      <c r="MG89" s="30"/>
      <c r="MH89" s="30"/>
      <c r="MI89" s="30"/>
      <c r="MJ89" s="30"/>
      <c r="MK89" s="30"/>
      <c r="ML89" s="30"/>
      <c r="MM89" s="30"/>
      <c r="MN89" s="30"/>
      <c r="MO89" s="30"/>
      <c r="MP89" s="30"/>
      <c r="MQ89" s="30"/>
      <c r="MR89" s="30"/>
      <c r="MS89" s="30"/>
      <c r="MT89" s="30"/>
      <c r="MU89" s="30"/>
      <c r="MV89" s="30"/>
      <c r="MW89" s="30"/>
      <c r="MX89" s="30"/>
      <c r="MY89" s="30"/>
      <c r="MZ89" s="30"/>
      <c r="NA89" s="30"/>
      <c r="NB89" s="30"/>
      <c r="NC89" s="31"/>
      <c r="ND89" s="2"/>
      <c r="NE89" s="95"/>
      <c r="NF89" s="96"/>
      <c r="NG89" s="96"/>
      <c r="NH89" s="96"/>
      <c r="NI89" s="96"/>
      <c r="NJ89" s="96"/>
      <c r="NK89" s="96"/>
      <c r="NL89" s="96"/>
      <c r="NM89" s="96"/>
      <c r="NN89" s="96"/>
      <c r="NO89" s="96"/>
      <c r="NP89" s="96"/>
      <c r="NQ89" s="96"/>
      <c r="NR89" s="96"/>
      <c r="NS89" s="97"/>
    </row>
    <row r="90" spans="1:383" ht="14.25" thickTop="1" x14ac:dyDescent="0.15">
      <c r="A90" s="2"/>
      <c r="B90" s="81" t="s">
        <v>28</v>
      </c>
      <c r="C90" s="81"/>
      <c r="D90" s="81"/>
      <c r="E90" s="81"/>
      <c r="F90" s="81"/>
      <c r="G90" s="81"/>
      <c r="H90" s="81"/>
      <c r="I90" s="81"/>
      <c r="J90" s="81"/>
      <c r="K90" s="81"/>
      <c r="L90" s="81"/>
      <c r="M90" s="81"/>
      <c r="N90" s="81"/>
      <c r="O90" s="81"/>
      <c r="P90" s="81"/>
      <c r="Q90" s="81"/>
      <c r="R90" s="81"/>
      <c r="S90" s="81"/>
      <c r="T90" s="81"/>
      <c r="U90" s="81"/>
      <c r="V90" s="81"/>
      <c r="W90" s="81"/>
      <c r="X90" s="81"/>
      <c r="Y90" s="81"/>
      <c r="Z90" s="81"/>
      <c r="AA90" s="81"/>
      <c r="AB90" s="81"/>
      <c r="AC90" s="81"/>
      <c r="AD90" s="81"/>
      <c r="AE90" s="81"/>
      <c r="AF90" s="81"/>
      <c r="AG90" s="81"/>
      <c r="AH90" s="81"/>
      <c r="AI90" s="81"/>
      <c r="AJ90" s="81"/>
      <c r="AK90" s="81"/>
      <c r="AL90" s="81"/>
      <c r="AM90" s="81"/>
      <c r="AN90" s="81"/>
      <c r="AO90" s="81"/>
      <c r="AP90" s="81"/>
      <c r="AQ90" s="81"/>
      <c r="AR90" s="81"/>
      <c r="AS90" s="81"/>
      <c r="AT90" s="81"/>
      <c r="AU90" s="81"/>
      <c r="AV90" s="81"/>
      <c r="AW90" s="81"/>
      <c r="AX90" s="81"/>
      <c r="AY90" s="81"/>
      <c r="AZ90" s="81"/>
      <c r="BA90" s="81"/>
      <c r="BB90" s="81"/>
      <c r="BC90" s="81"/>
      <c r="BD90" s="81"/>
      <c r="BE90" s="81"/>
      <c r="BF90" s="81"/>
      <c r="BG90" s="81"/>
      <c r="BH90" s="81"/>
      <c r="BI90" s="81"/>
      <c r="BJ90" s="81"/>
      <c r="BK90" s="81"/>
      <c r="BL90" s="81"/>
      <c r="BM90" s="81"/>
      <c r="BN90" s="81"/>
      <c r="BO90" s="81"/>
      <c r="BP90" s="81"/>
      <c r="BQ90" s="81"/>
      <c r="BR90" s="81"/>
      <c r="BS90" s="81"/>
      <c r="BT90" s="81"/>
      <c r="BU90" s="81"/>
      <c r="BV90" s="81"/>
      <c r="BW90" s="81"/>
      <c r="BX90" s="81"/>
      <c r="BY90" s="81"/>
      <c r="BZ90" s="81"/>
      <c r="CA90" s="81"/>
      <c r="CB90" s="81"/>
      <c r="CC90" s="81"/>
      <c r="CD90" s="81"/>
      <c r="CE90" s="81"/>
      <c r="CF90" s="81"/>
      <c r="CG90" s="81"/>
      <c r="CH90" s="81"/>
      <c r="CI90" s="81"/>
      <c r="CJ90" s="81"/>
      <c r="CK90" s="81"/>
      <c r="CL90" s="81"/>
      <c r="CM90" s="81"/>
      <c r="CN90" s="81"/>
      <c r="CO90" s="81"/>
      <c r="CP90" s="81"/>
      <c r="CQ90" s="81"/>
      <c r="CR90" s="81"/>
      <c r="CS90" s="81"/>
      <c r="CT90" s="81"/>
      <c r="CU90" s="81"/>
      <c r="CV90" s="81"/>
      <c r="CW90" s="81"/>
      <c r="CX90" s="81"/>
      <c r="CY90" s="81"/>
      <c r="CZ90" s="81"/>
      <c r="DA90" s="81"/>
      <c r="DB90" s="81"/>
      <c r="DC90" s="81"/>
      <c r="DD90" s="81"/>
      <c r="DE90" s="81"/>
      <c r="DF90" s="81"/>
      <c r="DG90" s="81"/>
      <c r="DH90" s="81"/>
      <c r="DI90" s="81"/>
      <c r="DJ90" s="81"/>
      <c r="DK90" s="81"/>
      <c r="DL90" s="81"/>
      <c r="DM90" s="81"/>
      <c r="DN90" s="81"/>
      <c r="DO90" s="81"/>
      <c r="DP90" s="81"/>
      <c r="DQ90" s="81"/>
      <c r="DR90" s="81"/>
      <c r="DS90" s="81"/>
      <c r="DT90" s="81"/>
      <c r="DU90" s="81"/>
      <c r="DV90" s="81"/>
      <c r="DW90" s="81"/>
      <c r="DX90" s="81"/>
      <c r="DY90" s="81"/>
      <c r="DZ90" s="81"/>
      <c r="EA90" s="81"/>
      <c r="EB90" s="81"/>
      <c r="EC90" s="81"/>
      <c r="ED90" s="81"/>
      <c r="EE90" s="81"/>
      <c r="EF90" s="81"/>
      <c r="EG90" s="81"/>
      <c r="EH90" s="81"/>
      <c r="EI90" s="81"/>
      <c r="EJ90" s="81"/>
      <c r="EK90" s="81"/>
      <c r="EL90" s="81"/>
      <c r="EM90" s="81"/>
      <c r="EN90" s="81"/>
      <c r="EO90" s="81"/>
      <c r="EP90" s="81"/>
      <c r="EQ90" s="81"/>
      <c r="ER90" s="81"/>
      <c r="ES90" s="81"/>
      <c r="ET90" s="81"/>
      <c r="EU90" s="81"/>
      <c r="EV90" s="81"/>
      <c r="EW90" s="81"/>
      <c r="EX90" s="81"/>
      <c r="EY90" s="81"/>
      <c r="EZ90" s="81"/>
      <c r="FA90" s="81"/>
      <c r="FB90" s="81"/>
      <c r="FC90" s="81"/>
      <c r="FD90" s="81"/>
      <c r="FE90" s="81"/>
      <c r="FF90" s="81"/>
      <c r="FG90" s="81"/>
      <c r="FH90" s="81"/>
      <c r="FI90" s="81"/>
      <c r="FJ90" s="81"/>
      <c r="FK90" s="81"/>
      <c r="FL90" s="81"/>
      <c r="FM90" s="81"/>
      <c r="FN90" s="81"/>
      <c r="FO90" s="81"/>
      <c r="FP90" s="81"/>
      <c r="FQ90" s="81"/>
      <c r="FR90" s="81"/>
      <c r="FS90" s="81"/>
      <c r="FT90" s="81"/>
      <c r="FU90" s="81"/>
      <c r="FV90" s="81"/>
      <c r="FW90" s="81"/>
      <c r="FX90" s="81"/>
      <c r="FY90" s="81"/>
      <c r="FZ90" s="81"/>
      <c r="GA90" s="81"/>
      <c r="GB90" s="81"/>
      <c r="GC90" s="81"/>
      <c r="GD90" s="81"/>
      <c r="GE90" s="81"/>
      <c r="GF90" s="81"/>
      <c r="GG90" s="81"/>
      <c r="GH90" s="81"/>
      <c r="GI90" s="81"/>
      <c r="GJ90" s="81"/>
      <c r="GK90" s="81"/>
      <c r="GL90" s="81"/>
      <c r="GM90" s="81"/>
      <c r="GN90" s="81"/>
      <c r="GO90" s="81"/>
      <c r="GP90" s="81"/>
      <c r="GQ90" s="81"/>
      <c r="GR90" s="81"/>
      <c r="GS90" s="81"/>
      <c r="GT90" s="81"/>
      <c r="GU90" s="81"/>
      <c r="GV90" s="81"/>
      <c r="GW90" s="81"/>
      <c r="GX90" s="81"/>
      <c r="GY90" s="81"/>
      <c r="GZ90" s="81"/>
      <c r="HA90" s="81"/>
      <c r="HB90" s="81"/>
      <c r="HC90" s="81"/>
      <c r="HD90" s="81"/>
      <c r="HE90" s="81"/>
      <c r="HF90" s="81"/>
      <c r="HG90" s="81"/>
      <c r="HH90" s="81"/>
      <c r="HI90" s="81"/>
      <c r="HJ90" s="81"/>
      <c r="HK90" s="81"/>
      <c r="HL90" s="81"/>
      <c r="HM90" s="81"/>
      <c r="HN90" s="81"/>
      <c r="HO90" s="81"/>
      <c r="HP90" s="81"/>
      <c r="HQ90" s="81"/>
      <c r="HR90" s="81"/>
      <c r="HS90" s="81"/>
      <c r="HT90" s="81"/>
      <c r="HU90" s="81"/>
      <c r="HV90" s="81"/>
      <c r="HW90" s="81"/>
      <c r="HX90" s="81"/>
      <c r="HY90" s="81"/>
      <c r="HZ90" s="81"/>
      <c r="IA90" s="81"/>
      <c r="IB90" s="81"/>
      <c r="IC90" s="81"/>
      <c r="ID90" s="81"/>
      <c r="IE90" s="81"/>
      <c r="IF90" s="81"/>
      <c r="IG90" s="81"/>
      <c r="IH90" s="81"/>
      <c r="II90" s="81"/>
      <c r="IJ90" s="81"/>
      <c r="IK90" s="81"/>
      <c r="IL90" s="81"/>
      <c r="IM90" s="81"/>
      <c r="IN90" s="81"/>
      <c r="IO90" s="81"/>
      <c r="IP90" s="81"/>
      <c r="IQ90" s="81"/>
      <c r="IR90" s="81"/>
      <c r="IS90" s="81"/>
      <c r="IT90" s="81"/>
      <c r="IU90" s="81"/>
      <c r="IV90" s="81"/>
      <c r="IW90" s="81"/>
      <c r="IX90" s="81"/>
      <c r="IY90" s="81"/>
      <c r="IZ90" s="81"/>
      <c r="JA90" s="81"/>
      <c r="JB90" s="81"/>
      <c r="JC90" s="81"/>
      <c r="JD90" s="81"/>
      <c r="JE90" s="81"/>
      <c r="JF90" s="81"/>
      <c r="JG90" s="81"/>
      <c r="JH90" s="81"/>
      <c r="JI90" s="81"/>
      <c r="JJ90" s="81"/>
      <c r="JK90" s="81"/>
      <c r="JL90" s="81"/>
      <c r="JM90" s="81"/>
      <c r="JN90" s="81"/>
      <c r="JO90" s="81"/>
      <c r="JP90" s="81"/>
      <c r="JQ90" s="81"/>
      <c r="JR90" s="81"/>
      <c r="JS90" s="81"/>
      <c r="JT90" s="81"/>
      <c r="JU90" s="81"/>
      <c r="JV90" s="81"/>
      <c r="JW90" s="81"/>
      <c r="JX90" s="81"/>
      <c r="JY90" s="81"/>
      <c r="JZ90" s="81"/>
      <c r="KA90" s="81"/>
      <c r="KB90" s="81"/>
      <c r="KC90" s="81"/>
      <c r="KD90" s="81"/>
      <c r="KE90" s="81"/>
      <c r="KF90" s="81"/>
      <c r="KG90" s="81"/>
      <c r="KH90" s="81"/>
      <c r="KI90" s="81"/>
      <c r="KJ90" s="81"/>
      <c r="KK90" s="81"/>
      <c r="KL90" s="81"/>
      <c r="KM90" s="81"/>
      <c r="KN90" s="81"/>
      <c r="KO90" s="81"/>
      <c r="KP90" s="81"/>
      <c r="KQ90" s="81"/>
      <c r="KR90" s="81"/>
      <c r="KS90" s="81"/>
      <c r="KT90" s="81"/>
      <c r="KU90" s="81"/>
      <c r="KV90" s="81"/>
      <c r="KW90" s="81"/>
      <c r="KX90" s="81"/>
      <c r="KY90" s="81"/>
      <c r="KZ90" s="81"/>
      <c r="LA90" s="81"/>
      <c r="LB90" s="81"/>
      <c r="LC90" s="81"/>
      <c r="LD90" s="81"/>
      <c r="LE90" s="81"/>
      <c r="LF90" s="81"/>
      <c r="LG90" s="81"/>
      <c r="LH90" s="81"/>
      <c r="LI90" s="81"/>
      <c r="LJ90" s="81"/>
      <c r="LK90" s="81"/>
      <c r="LL90" s="81"/>
      <c r="LM90" s="81"/>
      <c r="LN90" s="81"/>
      <c r="LO90" s="81"/>
      <c r="LP90" s="81"/>
      <c r="LQ90" s="81"/>
      <c r="LR90" s="81"/>
      <c r="LS90" s="81"/>
      <c r="LT90" s="81"/>
      <c r="LU90" s="81"/>
      <c r="LV90" s="81"/>
      <c r="LW90" s="81"/>
      <c r="LX90" s="81"/>
      <c r="LY90" s="81"/>
      <c r="LZ90" s="81"/>
      <c r="MA90" s="81"/>
      <c r="MB90" s="81"/>
      <c r="MC90" s="81"/>
      <c r="MD90" s="81"/>
      <c r="ME90" s="81"/>
      <c r="MF90" s="81"/>
      <c r="MG90" s="81"/>
      <c r="MH90" s="81"/>
      <c r="MI90" s="81"/>
      <c r="MJ90" s="81"/>
      <c r="MK90" s="81"/>
      <c r="ML90" s="81"/>
      <c r="MM90" s="81"/>
      <c r="MN90" s="81"/>
      <c r="MO90" s="81"/>
      <c r="MP90" s="81"/>
      <c r="MQ90" s="81"/>
      <c r="MR90" s="81"/>
      <c r="MS90" s="81"/>
      <c r="MT90" s="81"/>
      <c r="MU90" s="81"/>
      <c r="MV90" s="81"/>
      <c r="MW90" s="81"/>
      <c r="MX90" s="81"/>
      <c r="MY90" s="81"/>
      <c r="MZ90" s="81"/>
      <c r="NA90" s="81"/>
      <c r="NB90" s="81"/>
      <c r="NC90" s="81"/>
      <c r="ND90" s="2"/>
      <c r="NE90" s="2"/>
      <c r="NF90" s="2"/>
      <c r="NG90" s="2"/>
      <c r="NH90" s="2"/>
      <c r="NI90" s="2"/>
      <c r="NJ90" s="2"/>
      <c r="NK90" s="2"/>
      <c r="NL90" s="2"/>
      <c r="NM90" s="2"/>
      <c r="NN90" s="2"/>
      <c r="NO90" s="2"/>
      <c r="NP90" s="2"/>
      <c r="NQ90" s="2"/>
      <c r="NR90" s="2"/>
      <c r="NS90" s="2"/>
    </row>
  </sheetData>
  <sheetProtection algorithmName="SHA-512" hashValue="2YAe4N/Q3cVsE4r/me60FSOeqHxZ0jcgNwPIcYoVigSgJOlPRSW+cpYnuIx1psaslIGneg+mUMc0sFh3CUXcDg==" saltValue="scCdYpvO093Nvt8cF+FZNQ==" spinCount="100000" sheet="1" objects="1" scenarios="1" formatCells="0" formatColumns="0" formatRows="0"/>
  <mergeCells count="283">
    <mergeCell ref="B2:NS4"/>
    <mergeCell ref="B6:GK6"/>
    <mergeCell ref="B7:AW7"/>
    <mergeCell ref="AX7:CS7"/>
    <mergeCell ref="CT7:EO7"/>
    <mergeCell ref="EP7:GK7"/>
    <mergeCell ref="GX7:IM7"/>
    <mergeCell ref="IN7:JQ7"/>
    <mergeCell ref="JR7:KU7"/>
    <mergeCell ref="KV7:LY7"/>
    <mergeCell ref="LZ7:NC7"/>
    <mergeCell ref="ND7:NH7"/>
    <mergeCell ref="LZ8:NC8"/>
    <mergeCell ref="ND8:NH8"/>
    <mergeCell ref="B9:AW9"/>
    <mergeCell ref="AX9:CS9"/>
    <mergeCell ref="CT9:EO9"/>
    <mergeCell ref="EP9:GK9"/>
    <mergeCell ref="GX9:IM9"/>
    <mergeCell ref="IN9:JQ9"/>
    <mergeCell ref="JR9:KU9"/>
    <mergeCell ref="KV9:LY9"/>
    <mergeCell ref="B8:AW8"/>
    <mergeCell ref="AX8:CS8"/>
    <mergeCell ref="CT8:EO8"/>
    <mergeCell ref="EP8:GK8"/>
    <mergeCell ref="GX8:IM8"/>
    <mergeCell ref="IN8:JQ8"/>
    <mergeCell ref="JR8:KU8"/>
    <mergeCell ref="KV8:LY8"/>
    <mergeCell ref="ND9:NH9"/>
    <mergeCell ref="B11:AW11"/>
    <mergeCell ref="AX11:CS11"/>
    <mergeCell ref="CT11:EO11"/>
    <mergeCell ref="EP11:GK11"/>
    <mergeCell ref="B12:AW12"/>
    <mergeCell ref="AX12:CS12"/>
    <mergeCell ref="CT12:EO12"/>
    <mergeCell ref="EP12:GK12"/>
    <mergeCell ref="LZ9:NC9"/>
    <mergeCell ref="B10:AW10"/>
    <mergeCell ref="AX10:CS10"/>
    <mergeCell ref="CT10:EO10"/>
    <mergeCell ref="EP10:GK10"/>
    <mergeCell ref="DE37:DR37"/>
    <mergeCell ref="DS37:EF37"/>
    <mergeCell ref="EG37:ET37"/>
    <mergeCell ref="EU37:FH37"/>
    <mergeCell ref="B13:GK13"/>
    <mergeCell ref="NE13:NS13"/>
    <mergeCell ref="B15:NC16"/>
    <mergeCell ref="NE15:NS16"/>
    <mergeCell ref="NE17:NS52"/>
    <mergeCell ref="G37:Q37"/>
    <mergeCell ref="R37:AE37"/>
    <mergeCell ref="AF37:AS37"/>
    <mergeCell ref="AT37:BG37"/>
    <mergeCell ref="BH37:BU37"/>
    <mergeCell ref="MI37:MV37"/>
    <mergeCell ref="G38:Q38"/>
    <mergeCell ref="R38:AE38"/>
    <mergeCell ref="AF38:AS38"/>
    <mergeCell ref="AT38:BG38"/>
    <mergeCell ref="BH38:BU38"/>
    <mergeCell ref="BV38:CI38"/>
    <mergeCell ref="CT38:DD38"/>
    <mergeCell ref="DE38:DR38"/>
    <mergeCell ref="DS38:EF38"/>
    <mergeCell ref="IV37:JI37"/>
    <mergeCell ref="JT37:KD37"/>
    <mergeCell ref="KE37:KR37"/>
    <mergeCell ref="KS37:LF37"/>
    <mergeCell ref="LG37:LT37"/>
    <mergeCell ref="LU37:MH37"/>
    <mergeCell ref="FI37:FV37"/>
    <mergeCell ref="GG37:GQ37"/>
    <mergeCell ref="GR37:HE37"/>
    <mergeCell ref="HF37:HS37"/>
    <mergeCell ref="HT37:IG37"/>
    <mergeCell ref="IH37:IU37"/>
    <mergeCell ref="BV37:CI37"/>
    <mergeCell ref="CT37:DD37"/>
    <mergeCell ref="G39:Q39"/>
    <mergeCell ref="R39:AE39"/>
    <mergeCell ref="AF39:AS39"/>
    <mergeCell ref="AT39:BG39"/>
    <mergeCell ref="BH39:BU39"/>
    <mergeCell ref="BV39:CI39"/>
    <mergeCell ref="CT39:DD39"/>
    <mergeCell ref="HT38:IG38"/>
    <mergeCell ref="IH38:IU38"/>
    <mergeCell ref="EG38:ET38"/>
    <mergeCell ref="EU38:FH38"/>
    <mergeCell ref="FI38:FV38"/>
    <mergeCell ref="GG38:GQ38"/>
    <mergeCell ref="GR38:HE38"/>
    <mergeCell ref="HF38:HS38"/>
    <mergeCell ref="DE39:DR39"/>
    <mergeCell ref="DS39:EF39"/>
    <mergeCell ref="EG39:ET39"/>
    <mergeCell ref="EU39:FH39"/>
    <mergeCell ref="FI39:FV39"/>
    <mergeCell ref="GG39:GQ39"/>
    <mergeCell ref="LG38:LT38"/>
    <mergeCell ref="LU38:MH38"/>
    <mergeCell ref="MI38:MV38"/>
    <mergeCell ref="IV38:JI38"/>
    <mergeCell ref="JT38:KD38"/>
    <mergeCell ref="KE38:KR38"/>
    <mergeCell ref="KS38:LF38"/>
    <mergeCell ref="KE39:KR39"/>
    <mergeCell ref="KS39:LF39"/>
    <mergeCell ref="LG39:LT39"/>
    <mergeCell ref="LU39:MH39"/>
    <mergeCell ref="MI39:MV39"/>
    <mergeCell ref="NE53:NS54"/>
    <mergeCell ref="GR39:HE39"/>
    <mergeCell ref="HF39:HS39"/>
    <mergeCell ref="HT39:IG39"/>
    <mergeCell ref="IH39:IU39"/>
    <mergeCell ref="IV39:JI39"/>
    <mergeCell ref="JT39:KD39"/>
    <mergeCell ref="LH60:LU60"/>
    <mergeCell ref="LV60:MI60"/>
    <mergeCell ref="MJ60:MW60"/>
    <mergeCell ref="IZ60:JM60"/>
    <mergeCell ref="JU60:KE60"/>
    <mergeCell ref="KF60:KS60"/>
    <mergeCell ref="KT60:LG60"/>
    <mergeCell ref="HX60:IK60"/>
    <mergeCell ref="IL60:IY60"/>
    <mergeCell ref="EF60:ES60"/>
    <mergeCell ref="ET60:FG60"/>
    <mergeCell ref="FH60:FU60"/>
    <mergeCell ref="GK60:GU60"/>
    <mergeCell ref="GV60:HI60"/>
    <mergeCell ref="HJ60:HW60"/>
    <mergeCell ref="G60:Q60"/>
    <mergeCell ref="S60:AF60"/>
    <mergeCell ref="LV61:MI61"/>
    <mergeCell ref="KT61:LG61"/>
    <mergeCell ref="MJ61:MW61"/>
    <mergeCell ref="F62:R62"/>
    <mergeCell ref="S62:AF62"/>
    <mergeCell ref="AG62:AT62"/>
    <mergeCell ref="AU62:BH62"/>
    <mergeCell ref="BI62:BV62"/>
    <mergeCell ref="GV61:HI61"/>
    <mergeCell ref="HJ61:HW61"/>
    <mergeCell ref="HX61:IK61"/>
    <mergeCell ref="IL61:IY61"/>
    <mergeCell ref="IZ61:JM61"/>
    <mergeCell ref="JU61:KE61"/>
    <mergeCell ref="DD61:DQ61"/>
    <mergeCell ref="DR61:EE61"/>
    <mergeCell ref="EF61:ES61"/>
    <mergeCell ref="ET61:FG61"/>
    <mergeCell ref="FH61:FU61"/>
    <mergeCell ref="GK61:GU61"/>
    <mergeCell ref="IL62:IY62"/>
    <mergeCell ref="BW62:CJ62"/>
    <mergeCell ref="CS62:DC62"/>
    <mergeCell ref="DD62:DQ62"/>
    <mergeCell ref="F61:R61"/>
    <mergeCell ref="KF61:KS61"/>
    <mergeCell ref="F64:R64"/>
    <mergeCell ref="S64:AF64"/>
    <mergeCell ref="AG64:AT64"/>
    <mergeCell ref="AU64:BH64"/>
    <mergeCell ref="BI64:BV64"/>
    <mergeCell ref="BW64:CJ64"/>
    <mergeCell ref="LH61:LU61"/>
    <mergeCell ref="S61:AF61"/>
    <mergeCell ref="AG61:AT61"/>
    <mergeCell ref="AU61:BH61"/>
    <mergeCell ref="BI61:BV61"/>
    <mergeCell ref="BW61:CJ61"/>
    <mergeCell ref="CS61:DC61"/>
    <mergeCell ref="MJ62:MW62"/>
    <mergeCell ref="F63:R63"/>
    <mergeCell ref="S63:AF63"/>
    <mergeCell ref="AG63:AT63"/>
    <mergeCell ref="AU63:BH63"/>
    <mergeCell ref="BI63:BV63"/>
    <mergeCell ref="BW63:CJ63"/>
    <mergeCell ref="IZ62:JM62"/>
    <mergeCell ref="JU62:KE62"/>
    <mergeCell ref="KF62:KS62"/>
    <mergeCell ref="KT62:LG62"/>
    <mergeCell ref="LH62:LU62"/>
    <mergeCell ref="LV62:MI62"/>
    <mergeCell ref="FH62:FU62"/>
    <mergeCell ref="GK62:GU62"/>
    <mergeCell ref="GV62:HI62"/>
    <mergeCell ref="HJ62:HW62"/>
    <mergeCell ref="HX62:IK62"/>
    <mergeCell ref="DR62:EE62"/>
    <mergeCell ref="EF62:ES62"/>
    <mergeCell ref="ET62:FG62"/>
    <mergeCell ref="B66:NC67"/>
    <mergeCell ref="NE73:NS74"/>
    <mergeCell ref="NE75:NS89"/>
    <mergeCell ref="G86:Q86"/>
    <mergeCell ref="R86:AE86"/>
    <mergeCell ref="AF86:AS86"/>
    <mergeCell ref="AT86:BG86"/>
    <mergeCell ref="BH86:BU86"/>
    <mergeCell ref="BV86:CI86"/>
    <mergeCell ref="CU86:DE86"/>
    <mergeCell ref="NE55:NS72"/>
    <mergeCell ref="AG60:AT60"/>
    <mergeCell ref="AU60:BH60"/>
    <mergeCell ref="BI60:BV60"/>
    <mergeCell ref="BW60:CJ60"/>
    <mergeCell ref="CS60:DC60"/>
    <mergeCell ref="DD60:DQ60"/>
    <mergeCell ref="DR60:EE60"/>
    <mergeCell ref="G87:Q87"/>
    <mergeCell ref="R87:AE87"/>
    <mergeCell ref="AF87:AS87"/>
    <mergeCell ref="AT87:BG87"/>
    <mergeCell ref="BH87:BU87"/>
    <mergeCell ref="GT86:HG86"/>
    <mergeCell ref="LJ86:LW86"/>
    <mergeCell ref="LX86:MK86"/>
    <mergeCell ref="ML86:MY86"/>
    <mergeCell ref="IX86:JK86"/>
    <mergeCell ref="JW86:KG86"/>
    <mergeCell ref="ML87:MY87"/>
    <mergeCell ref="IX87:JK87"/>
    <mergeCell ref="JW87:KG87"/>
    <mergeCell ref="KH87:KU87"/>
    <mergeCell ref="KV87:LI87"/>
    <mergeCell ref="LJ87:LW87"/>
    <mergeCell ref="LX87:MK87"/>
    <mergeCell ref="CU88:DE88"/>
    <mergeCell ref="DF88:DS88"/>
    <mergeCell ref="DT88:EG88"/>
    <mergeCell ref="DF87:DS87"/>
    <mergeCell ref="DT87:EG87"/>
    <mergeCell ref="EH87:EU87"/>
    <mergeCell ref="EV87:FI87"/>
    <mergeCell ref="KH86:KU86"/>
    <mergeCell ref="KV86:LI86"/>
    <mergeCell ref="FJ87:FW87"/>
    <mergeCell ref="GI87:GS87"/>
    <mergeCell ref="GT87:HG87"/>
    <mergeCell ref="HH87:HU87"/>
    <mergeCell ref="HV87:II87"/>
    <mergeCell ref="IJ87:IW87"/>
    <mergeCell ref="HH86:HU86"/>
    <mergeCell ref="HV86:II86"/>
    <mergeCell ref="IJ86:IW86"/>
    <mergeCell ref="DF86:DS86"/>
    <mergeCell ref="DT86:EG86"/>
    <mergeCell ref="EH86:EU86"/>
    <mergeCell ref="EV86:FI86"/>
    <mergeCell ref="FJ86:FW86"/>
    <mergeCell ref="GI86:GS86"/>
    <mergeCell ref="BV87:CI87"/>
    <mergeCell ref="CU87:DE87"/>
    <mergeCell ref="LJ88:LW88"/>
    <mergeCell ref="LX88:MK88"/>
    <mergeCell ref="ML88:MY88"/>
    <mergeCell ref="B90:NC90"/>
    <mergeCell ref="HV88:II88"/>
    <mergeCell ref="IJ88:IW88"/>
    <mergeCell ref="IX88:JK88"/>
    <mergeCell ref="JW88:KG88"/>
    <mergeCell ref="KH88:KU88"/>
    <mergeCell ref="KV88:LI88"/>
    <mergeCell ref="EH88:EU88"/>
    <mergeCell ref="EV88:FI88"/>
    <mergeCell ref="FJ88:FW88"/>
    <mergeCell ref="GI88:GS88"/>
    <mergeCell ref="GT88:HG88"/>
    <mergeCell ref="HH88:HU88"/>
    <mergeCell ref="G88:Q88"/>
    <mergeCell ref="R88:AE88"/>
    <mergeCell ref="AF88:AS88"/>
    <mergeCell ref="AT88:BG88"/>
    <mergeCell ref="BH88:BU88"/>
    <mergeCell ref="BV88:CI88"/>
  </mergeCells>
  <phoneticPr fontId="3"/>
  <printOptions horizontalCentered="1" verticalCentered="1"/>
  <pageMargins left="0.19685039370078741" right="0.19685039370078741" top="0.19685039370078741" bottom="0.19685039370078741" header="0.19685039370078741" footer="0.19685039370078741"/>
  <pageSetup paperSize="9" scale="48"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O22"/>
  <sheetViews>
    <sheetView showGridLines="0" topLeftCell="H1" zoomScaleNormal="100" workbookViewId="0">
      <selection activeCell="H1" sqref="H1"/>
    </sheetView>
  </sheetViews>
  <sheetFormatPr defaultRowHeight="13.5" x14ac:dyDescent="0.15"/>
  <cols>
    <col min="1" max="7" width="9" hidden="1" customWidth="1"/>
    <col min="9" max="13" width="11.875" customWidth="1"/>
    <col min="14" max="22" width="12.25" customWidth="1"/>
    <col min="23" max="24" width="17.25" bestFit="1" customWidth="1"/>
    <col min="25" max="25" width="12.75" customWidth="1"/>
    <col min="26" max="26" width="33.875" bestFit="1" customWidth="1"/>
    <col min="27" max="35" width="12.75" customWidth="1"/>
    <col min="36" max="36" width="7" customWidth="1"/>
    <col min="37" max="41" width="8.75" customWidth="1"/>
    <col min="42" max="46" width="12.25" customWidth="1"/>
    <col min="47" max="47" width="7" customWidth="1"/>
    <col min="48" max="52" width="8.75" customWidth="1"/>
    <col min="53" max="54" width="12.25" customWidth="1"/>
    <col min="55" max="55" width="10.75" customWidth="1"/>
    <col min="56" max="57" width="12.25" customWidth="1"/>
    <col min="58" max="58" width="7" customWidth="1"/>
    <col min="59" max="63" width="8.75" customWidth="1"/>
    <col min="64" max="65" width="12.25" customWidth="1"/>
    <col min="66" max="66" width="10.75" customWidth="1"/>
    <col min="67" max="68" width="12.25" customWidth="1"/>
    <col min="69" max="69" width="7" customWidth="1"/>
    <col min="70" max="74" width="8.75" customWidth="1"/>
    <col min="75" max="76" width="12.25" customWidth="1"/>
    <col min="77" max="77" width="10.75" customWidth="1"/>
    <col min="78" max="79" width="12.25" customWidth="1"/>
    <col min="80" max="80" width="8.75" customWidth="1"/>
    <col min="81" max="85" width="8.5" customWidth="1"/>
    <col min="86" max="87" width="12.25" customWidth="1"/>
    <col min="88" max="88" width="10.75" customWidth="1"/>
    <col min="89" max="89" width="12.25" customWidth="1"/>
    <col min="90" max="90" width="9.5" customWidth="1"/>
    <col min="91" max="97" width="12.25" customWidth="1"/>
    <col min="98" max="98" width="10.75" customWidth="1"/>
    <col min="99" max="99" width="12.25" customWidth="1"/>
    <col min="100" max="100" width="7" customWidth="1"/>
    <col min="101" max="105" width="8.75" customWidth="1"/>
    <col min="106" max="107" width="12.25" customWidth="1"/>
    <col min="108" max="108" width="22.625" bestFit="1" customWidth="1"/>
    <col min="109" max="109" width="10.75" customWidth="1"/>
    <col min="110" max="110" width="7" customWidth="1"/>
    <col min="111" max="115" width="8.75" customWidth="1"/>
    <col min="116" max="118" width="12.25" customWidth="1"/>
    <col min="119" max="119" width="10.75" customWidth="1"/>
    <col min="120" max="120" width="7" customWidth="1"/>
    <col min="121" max="125" width="8.75" customWidth="1"/>
    <col min="126" max="128" width="12.25" customWidth="1"/>
    <col min="129" max="129" width="10.75" customWidth="1"/>
    <col min="130" max="130" width="7" customWidth="1"/>
    <col min="131" max="135" width="8.75" customWidth="1"/>
    <col min="136" max="138" width="12.25" customWidth="1"/>
    <col min="139" max="139" width="10.75" customWidth="1"/>
    <col min="140" max="140" width="7" customWidth="1"/>
    <col min="141" max="145" width="8.75" customWidth="1"/>
    <col min="146" max="148" width="12.25" customWidth="1"/>
    <col min="149" max="149" width="10.75" customWidth="1"/>
    <col min="150" max="150" width="7" customWidth="1"/>
    <col min="151" max="155" width="8.75" customWidth="1"/>
    <col min="156" max="158" width="12.25" customWidth="1"/>
    <col min="159" max="159" width="22.625" bestFit="1" customWidth="1"/>
    <col min="160" max="160" width="7" customWidth="1"/>
    <col min="161" max="165" width="8.75" customWidth="1"/>
    <col min="166" max="169" width="12.25" customWidth="1"/>
  </cols>
  <sheetData>
    <row r="1" spans="8:171" x14ac:dyDescent="0.15">
      <c r="H1" s="2" t="s">
        <v>29</v>
      </c>
      <c r="I1" s="2"/>
      <c r="J1" s="2"/>
      <c r="K1" s="2"/>
      <c r="L1" s="36">
        <v>1</v>
      </c>
      <c r="M1" s="36">
        <v>1</v>
      </c>
      <c r="N1" s="36">
        <v>1</v>
      </c>
      <c r="O1" s="36">
        <v>1</v>
      </c>
      <c r="P1" s="36">
        <v>1</v>
      </c>
      <c r="Q1" s="36">
        <v>1</v>
      </c>
      <c r="R1" s="36">
        <v>1</v>
      </c>
      <c r="S1" s="36">
        <v>1</v>
      </c>
      <c r="T1" s="36">
        <v>1</v>
      </c>
      <c r="U1" s="36">
        <v>1</v>
      </c>
      <c r="V1" s="36">
        <v>1</v>
      </c>
      <c r="W1" s="36">
        <v>1</v>
      </c>
      <c r="X1" s="36">
        <v>1</v>
      </c>
      <c r="Y1" s="36">
        <v>1</v>
      </c>
      <c r="Z1" s="36">
        <v>1</v>
      </c>
      <c r="AA1" s="36">
        <v>1</v>
      </c>
      <c r="AB1" s="36">
        <v>1</v>
      </c>
      <c r="AC1" s="36">
        <v>1</v>
      </c>
      <c r="AD1" s="36">
        <v>1</v>
      </c>
      <c r="AE1" s="36">
        <v>1</v>
      </c>
      <c r="AF1" s="36">
        <v>1</v>
      </c>
      <c r="AG1" s="36">
        <v>1</v>
      </c>
      <c r="AH1" s="36">
        <v>1</v>
      </c>
      <c r="AI1" s="36">
        <v>1</v>
      </c>
      <c r="AJ1" s="36">
        <v>1</v>
      </c>
      <c r="AK1" s="36">
        <v>1</v>
      </c>
      <c r="AL1" s="36">
        <v>1</v>
      </c>
      <c r="AM1" s="36">
        <v>1</v>
      </c>
      <c r="AN1" s="36">
        <v>1</v>
      </c>
      <c r="AO1" s="36">
        <v>1</v>
      </c>
      <c r="AP1" s="36">
        <v>1</v>
      </c>
      <c r="AQ1" s="36">
        <v>1</v>
      </c>
      <c r="AR1" s="36">
        <v>1</v>
      </c>
      <c r="AS1" s="36">
        <v>1</v>
      </c>
      <c r="AT1" s="36">
        <v>1</v>
      </c>
      <c r="AU1" s="36">
        <v>1</v>
      </c>
      <c r="AV1" s="36">
        <v>1</v>
      </c>
      <c r="AW1" s="36">
        <v>1</v>
      </c>
      <c r="AX1" s="36">
        <v>1</v>
      </c>
      <c r="AY1" s="36">
        <v>1</v>
      </c>
      <c r="AZ1" s="36">
        <v>1</v>
      </c>
      <c r="BA1" s="36">
        <v>1</v>
      </c>
      <c r="BB1" s="36">
        <v>1</v>
      </c>
      <c r="BC1" s="36">
        <v>1</v>
      </c>
      <c r="BD1" s="36">
        <v>1</v>
      </c>
      <c r="BE1" s="36">
        <v>1</v>
      </c>
      <c r="BF1" s="36">
        <v>1</v>
      </c>
      <c r="BG1" s="36">
        <v>1</v>
      </c>
      <c r="BH1" s="36">
        <v>1</v>
      </c>
      <c r="BI1" s="36">
        <v>1</v>
      </c>
      <c r="BJ1" s="36">
        <v>1</v>
      </c>
      <c r="BK1" s="36">
        <v>1</v>
      </c>
      <c r="BL1" s="36">
        <v>1</v>
      </c>
      <c r="BM1" s="36">
        <v>1</v>
      </c>
      <c r="BN1" s="36">
        <v>1</v>
      </c>
      <c r="BO1" s="36">
        <v>1</v>
      </c>
      <c r="BP1" s="36">
        <v>1</v>
      </c>
      <c r="BQ1" s="36">
        <v>1</v>
      </c>
      <c r="BR1" s="36">
        <v>1</v>
      </c>
      <c r="BS1" s="36">
        <v>1</v>
      </c>
      <c r="BT1" s="36">
        <v>1</v>
      </c>
      <c r="BU1" s="36">
        <v>1</v>
      </c>
      <c r="BV1" s="36">
        <v>1</v>
      </c>
      <c r="BW1" s="36">
        <v>1</v>
      </c>
      <c r="BX1" s="36">
        <v>1</v>
      </c>
      <c r="BY1" s="36">
        <v>1</v>
      </c>
      <c r="BZ1" s="36">
        <v>1</v>
      </c>
      <c r="CA1" s="36">
        <v>1</v>
      </c>
      <c r="CB1" s="36">
        <v>1</v>
      </c>
      <c r="CC1" s="36">
        <v>1</v>
      </c>
      <c r="CD1" s="36">
        <v>1</v>
      </c>
      <c r="CE1" s="36">
        <v>1</v>
      </c>
      <c r="CF1" s="36">
        <v>1</v>
      </c>
      <c r="CG1" s="36">
        <v>1</v>
      </c>
      <c r="CH1" s="36">
        <v>1</v>
      </c>
      <c r="CI1" s="36">
        <v>1</v>
      </c>
      <c r="CJ1" s="36">
        <v>1</v>
      </c>
      <c r="CK1" s="36">
        <v>1</v>
      </c>
      <c r="CL1" s="36">
        <v>1</v>
      </c>
      <c r="CM1" s="36">
        <v>1</v>
      </c>
      <c r="CN1" s="36">
        <v>1</v>
      </c>
      <c r="CO1" s="36">
        <v>1</v>
      </c>
      <c r="CP1" s="36">
        <v>1</v>
      </c>
      <c r="CQ1" s="36">
        <v>1</v>
      </c>
      <c r="CR1" s="36">
        <v>1</v>
      </c>
      <c r="CS1" s="36">
        <v>1</v>
      </c>
      <c r="CT1" s="36">
        <v>1</v>
      </c>
      <c r="CU1" s="36">
        <v>1</v>
      </c>
      <c r="CV1" s="36">
        <v>1</v>
      </c>
      <c r="CW1" s="36">
        <v>1</v>
      </c>
      <c r="CX1" s="36">
        <v>1</v>
      </c>
      <c r="CY1" s="36">
        <v>1</v>
      </c>
      <c r="CZ1" s="36">
        <v>1</v>
      </c>
      <c r="DA1" s="36">
        <v>1</v>
      </c>
      <c r="DB1" s="36">
        <v>1</v>
      </c>
      <c r="DC1" s="36">
        <v>1</v>
      </c>
      <c r="DD1" s="36">
        <v>1</v>
      </c>
      <c r="DE1" s="36">
        <v>1</v>
      </c>
      <c r="DF1" s="36">
        <v>1</v>
      </c>
      <c r="DG1" s="36">
        <v>1</v>
      </c>
      <c r="DH1" s="36">
        <v>1</v>
      </c>
      <c r="DI1" s="36">
        <v>1</v>
      </c>
      <c r="DJ1" s="36">
        <v>1</v>
      </c>
      <c r="DK1" s="36">
        <v>1</v>
      </c>
      <c r="DL1" s="36">
        <v>1</v>
      </c>
      <c r="DM1" s="36">
        <v>1</v>
      </c>
      <c r="DN1" s="36">
        <v>1</v>
      </c>
      <c r="DO1" s="36">
        <v>1</v>
      </c>
      <c r="DP1" s="36">
        <v>1</v>
      </c>
      <c r="DQ1" s="36">
        <v>1</v>
      </c>
      <c r="DR1" s="36">
        <v>1</v>
      </c>
      <c r="DS1" s="36">
        <v>1</v>
      </c>
      <c r="DT1" s="36">
        <v>1</v>
      </c>
      <c r="DU1" s="36">
        <v>1</v>
      </c>
      <c r="DV1" s="36">
        <v>1</v>
      </c>
      <c r="DW1" s="36">
        <v>1</v>
      </c>
      <c r="DX1" s="36">
        <v>1</v>
      </c>
      <c r="DY1" s="36">
        <v>1</v>
      </c>
      <c r="DZ1" s="36">
        <v>1</v>
      </c>
      <c r="EA1" s="36">
        <v>1</v>
      </c>
      <c r="EB1" s="36">
        <v>1</v>
      </c>
      <c r="EC1" s="36">
        <v>1</v>
      </c>
      <c r="ED1" s="36">
        <v>1</v>
      </c>
      <c r="EE1" s="36">
        <v>1</v>
      </c>
      <c r="EF1" s="36">
        <v>1</v>
      </c>
      <c r="EG1" s="36">
        <v>1</v>
      </c>
      <c r="EH1" s="36">
        <v>1</v>
      </c>
      <c r="EI1" s="36">
        <v>1</v>
      </c>
      <c r="EJ1" s="36">
        <v>1</v>
      </c>
      <c r="EK1" s="36">
        <v>1</v>
      </c>
      <c r="EL1" s="36">
        <v>1</v>
      </c>
      <c r="EM1" s="36">
        <v>1</v>
      </c>
      <c r="EN1" s="36">
        <v>1</v>
      </c>
      <c r="EO1" s="36">
        <v>1</v>
      </c>
      <c r="EP1" s="36">
        <v>1</v>
      </c>
      <c r="EQ1" s="36">
        <v>1</v>
      </c>
      <c r="ER1" s="36">
        <v>1</v>
      </c>
      <c r="ES1" s="36">
        <v>1</v>
      </c>
      <c r="ET1" s="36">
        <v>1</v>
      </c>
      <c r="EU1" s="36">
        <v>1</v>
      </c>
      <c r="EV1" s="36">
        <v>1</v>
      </c>
      <c r="EW1" s="36">
        <v>1</v>
      </c>
      <c r="EX1" s="36">
        <v>1</v>
      </c>
      <c r="EY1" s="36">
        <v>1</v>
      </c>
      <c r="EZ1" s="36">
        <v>1</v>
      </c>
      <c r="FA1" s="36">
        <v>1</v>
      </c>
      <c r="FB1" s="36">
        <v>1</v>
      </c>
      <c r="FC1" s="36">
        <v>1</v>
      </c>
      <c r="FD1" s="36">
        <v>1</v>
      </c>
      <c r="FE1" s="36">
        <v>1</v>
      </c>
      <c r="FF1" s="36">
        <v>1</v>
      </c>
      <c r="FG1" s="36">
        <v>1</v>
      </c>
      <c r="FH1" s="36">
        <v>1</v>
      </c>
      <c r="FI1" s="36">
        <v>1</v>
      </c>
      <c r="FJ1" s="36">
        <v>1</v>
      </c>
      <c r="FK1" s="36">
        <v>1</v>
      </c>
      <c r="FL1" s="36">
        <v>1</v>
      </c>
      <c r="FM1" s="36">
        <v>1</v>
      </c>
    </row>
    <row r="2" spans="8:171" x14ac:dyDescent="0.15">
      <c r="H2" s="37" t="s">
        <v>30</v>
      </c>
      <c r="I2" s="37">
        <f>COLUMN()-8</f>
        <v>1</v>
      </c>
      <c r="J2" s="37">
        <f t="shared" ref="J2:BU2" si="0">COLUMN()-8</f>
        <v>2</v>
      </c>
      <c r="K2" s="37">
        <f t="shared" si="0"/>
        <v>3</v>
      </c>
      <c r="L2" s="37">
        <f t="shared" si="0"/>
        <v>4</v>
      </c>
      <c r="M2" s="37">
        <f t="shared" si="0"/>
        <v>5</v>
      </c>
      <c r="N2" s="37">
        <f t="shared" si="0"/>
        <v>6</v>
      </c>
      <c r="O2" s="37">
        <f t="shared" si="0"/>
        <v>7</v>
      </c>
      <c r="P2" s="37">
        <f t="shared" si="0"/>
        <v>8</v>
      </c>
      <c r="Q2" s="37">
        <f t="shared" si="0"/>
        <v>9</v>
      </c>
      <c r="R2" s="37">
        <f t="shared" si="0"/>
        <v>10</v>
      </c>
      <c r="S2" s="37">
        <f t="shared" si="0"/>
        <v>11</v>
      </c>
      <c r="T2" s="37">
        <f t="shared" si="0"/>
        <v>12</v>
      </c>
      <c r="U2" s="37">
        <f t="shared" si="0"/>
        <v>13</v>
      </c>
      <c r="V2" s="37">
        <f t="shared" si="0"/>
        <v>14</v>
      </c>
      <c r="W2" s="37">
        <f t="shared" si="0"/>
        <v>15</v>
      </c>
      <c r="X2" s="37">
        <f t="shared" si="0"/>
        <v>16</v>
      </c>
      <c r="Y2" s="37">
        <f t="shared" si="0"/>
        <v>17</v>
      </c>
      <c r="Z2" s="37">
        <f t="shared" si="0"/>
        <v>18</v>
      </c>
      <c r="AA2" s="37">
        <f t="shared" si="0"/>
        <v>19</v>
      </c>
      <c r="AB2" s="37">
        <f t="shared" si="0"/>
        <v>20</v>
      </c>
      <c r="AC2" s="37">
        <f t="shared" si="0"/>
        <v>21</v>
      </c>
      <c r="AD2" s="37">
        <f t="shared" si="0"/>
        <v>22</v>
      </c>
      <c r="AE2" s="37">
        <f t="shared" si="0"/>
        <v>23</v>
      </c>
      <c r="AF2" s="37">
        <f t="shared" si="0"/>
        <v>24</v>
      </c>
      <c r="AG2" s="37">
        <f t="shared" si="0"/>
        <v>25</v>
      </c>
      <c r="AH2" s="37">
        <f t="shared" si="0"/>
        <v>26</v>
      </c>
      <c r="AI2" s="37">
        <f t="shared" si="0"/>
        <v>27</v>
      </c>
      <c r="AJ2" s="37">
        <f t="shared" si="0"/>
        <v>28</v>
      </c>
      <c r="AK2" s="37">
        <f t="shared" si="0"/>
        <v>29</v>
      </c>
      <c r="AL2" s="37">
        <f t="shared" si="0"/>
        <v>30</v>
      </c>
      <c r="AM2" s="37">
        <f t="shared" si="0"/>
        <v>31</v>
      </c>
      <c r="AN2" s="37">
        <f t="shared" si="0"/>
        <v>32</v>
      </c>
      <c r="AO2" s="37">
        <f t="shared" si="0"/>
        <v>33</v>
      </c>
      <c r="AP2" s="37">
        <f t="shared" si="0"/>
        <v>34</v>
      </c>
      <c r="AQ2" s="37">
        <f t="shared" si="0"/>
        <v>35</v>
      </c>
      <c r="AR2" s="37">
        <f t="shared" si="0"/>
        <v>36</v>
      </c>
      <c r="AS2" s="37">
        <f t="shared" si="0"/>
        <v>37</v>
      </c>
      <c r="AT2" s="37">
        <f t="shared" si="0"/>
        <v>38</v>
      </c>
      <c r="AU2" s="37">
        <f t="shared" si="0"/>
        <v>39</v>
      </c>
      <c r="AV2" s="37">
        <f t="shared" si="0"/>
        <v>40</v>
      </c>
      <c r="AW2" s="37">
        <f t="shared" si="0"/>
        <v>41</v>
      </c>
      <c r="AX2" s="37">
        <f t="shared" si="0"/>
        <v>42</v>
      </c>
      <c r="AY2" s="37">
        <f t="shared" si="0"/>
        <v>43</v>
      </c>
      <c r="AZ2" s="37">
        <f t="shared" si="0"/>
        <v>44</v>
      </c>
      <c r="BA2" s="37">
        <f t="shared" si="0"/>
        <v>45</v>
      </c>
      <c r="BB2" s="37">
        <f t="shared" si="0"/>
        <v>46</v>
      </c>
      <c r="BC2" s="37">
        <f t="shared" si="0"/>
        <v>47</v>
      </c>
      <c r="BD2" s="37">
        <f t="shared" si="0"/>
        <v>48</v>
      </c>
      <c r="BE2" s="37">
        <f t="shared" si="0"/>
        <v>49</v>
      </c>
      <c r="BF2" s="37">
        <f t="shared" si="0"/>
        <v>50</v>
      </c>
      <c r="BG2" s="37">
        <f t="shared" si="0"/>
        <v>51</v>
      </c>
      <c r="BH2" s="37">
        <f t="shared" si="0"/>
        <v>52</v>
      </c>
      <c r="BI2" s="37">
        <f t="shared" si="0"/>
        <v>53</v>
      </c>
      <c r="BJ2" s="37">
        <f t="shared" si="0"/>
        <v>54</v>
      </c>
      <c r="BK2" s="37">
        <f t="shared" si="0"/>
        <v>55</v>
      </c>
      <c r="BL2" s="37">
        <f t="shared" si="0"/>
        <v>56</v>
      </c>
      <c r="BM2" s="37">
        <f t="shared" si="0"/>
        <v>57</v>
      </c>
      <c r="BN2" s="37">
        <f t="shared" si="0"/>
        <v>58</v>
      </c>
      <c r="BO2" s="37">
        <f t="shared" si="0"/>
        <v>59</v>
      </c>
      <c r="BP2" s="37">
        <f t="shared" si="0"/>
        <v>60</v>
      </c>
      <c r="BQ2" s="37">
        <f t="shared" si="0"/>
        <v>61</v>
      </c>
      <c r="BR2" s="37">
        <f t="shared" si="0"/>
        <v>62</v>
      </c>
      <c r="BS2" s="37">
        <f t="shared" si="0"/>
        <v>63</v>
      </c>
      <c r="BT2" s="37">
        <f t="shared" si="0"/>
        <v>64</v>
      </c>
      <c r="BU2" s="37">
        <f t="shared" si="0"/>
        <v>65</v>
      </c>
      <c r="BV2" s="37">
        <f t="shared" ref="BV2:EG2" si="1">COLUMN()-8</f>
        <v>66</v>
      </c>
      <c r="BW2" s="37">
        <f t="shared" si="1"/>
        <v>67</v>
      </c>
      <c r="BX2" s="37">
        <f t="shared" si="1"/>
        <v>68</v>
      </c>
      <c r="BY2" s="37">
        <f t="shared" si="1"/>
        <v>69</v>
      </c>
      <c r="BZ2" s="37">
        <f t="shared" si="1"/>
        <v>70</v>
      </c>
      <c r="CA2" s="37">
        <f t="shared" si="1"/>
        <v>71</v>
      </c>
      <c r="CB2" s="37">
        <f t="shared" si="1"/>
        <v>72</v>
      </c>
      <c r="CC2" s="37">
        <f t="shared" si="1"/>
        <v>73</v>
      </c>
      <c r="CD2" s="37">
        <f t="shared" si="1"/>
        <v>74</v>
      </c>
      <c r="CE2" s="37">
        <f t="shared" si="1"/>
        <v>75</v>
      </c>
      <c r="CF2" s="37">
        <f t="shared" si="1"/>
        <v>76</v>
      </c>
      <c r="CG2" s="37">
        <f t="shared" si="1"/>
        <v>77</v>
      </c>
      <c r="CH2" s="37">
        <f t="shared" si="1"/>
        <v>78</v>
      </c>
      <c r="CI2" s="37">
        <f t="shared" si="1"/>
        <v>79</v>
      </c>
      <c r="CJ2" s="37">
        <f t="shared" si="1"/>
        <v>80</v>
      </c>
      <c r="CK2" s="37">
        <f t="shared" si="1"/>
        <v>81</v>
      </c>
      <c r="CL2" s="37">
        <f t="shared" si="1"/>
        <v>82</v>
      </c>
      <c r="CM2" s="37">
        <f t="shared" si="1"/>
        <v>83</v>
      </c>
      <c r="CN2" s="37">
        <f t="shared" si="1"/>
        <v>84</v>
      </c>
      <c r="CO2" s="37">
        <f t="shared" si="1"/>
        <v>85</v>
      </c>
      <c r="CP2" s="37">
        <f t="shared" si="1"/>
        <v>86</v>
      </c>
      <c r="CQ2" s="37">
        <f t="shared" si="1"/>
        <v>87</v>
      </c>
      <c r="CR2" s="37">
        <f t="shared" si="1"/>
        <v>88</v>
      </c>
      <c r="CS2" s="37">
        <f t="shared" si="1"/>
        <v>89</v>
      </c>
      <c r="CT2" s="37">
        <f t="shared" si="1"/>
        <v>90</v>
      </c>
      <c r="CU2" s="37">
        <f t="shared" si="1"/>
        <v>91</v>
      </c>
      <c r="CV2" s="37">
        <f t="shared" si="1"/>
        <v>92</v>
      </c>
      <c r="CW2" s="37">
        <f t="shared" si="1"/>
        <v>93</v>
      </c>
      <c r="CX2" s="37">
        <f t="shared" si="1"/>
        <v>94</v>
      </c>
      <c r="CY2" s="37">
        <f t="shared" si="1"/>
        <v>95</v>
      </c>
      <c r="CZ2" s="37">
        <f t="shared" si="1"/>
        <v>96</v>
      </c>
      <c r="DA2" s="37">
        <f t="shared" si="1"/>
        <v>97</v>
      </c>
      <c r="DB2" s="37">
        <f t="shared" si="1"/>
        <v>98</v>
      </c>
      <c r="DC2" s="37">
        <f t="shared" si="1"/>
        <v>99</v>
      </c>
      <c r="DD2" s="37">
        <f t="shared" si="1"/>
        <v>100</v>
      </c>
      <c r="DE2" s="37">
        <f t="shared" si="1"/>
        <v>101</v>
      </c>
      <c r="DF2" s="37">
        <f t="shared" si="1"/>
        <v>102</v>
      </c>
      <c r="DG2" s="37">
        <f t="shared" si="1"/>
        <v>103</v>
      </c>
      <c r="DH2" s="37">
        <f t="shared" si="1"/>
        <v>104</v>
      </c>
      <c r="DI2" s="37">
        <f t="shared" si="1"/>
        <v>105</v>
      </c>
      <c r="DJ2" s="37">
        <f t="shared" si="1"/>
        <v>106</v>
      </c>
      <c r="DK2" s="37">
        <f t="shared" si="1"/>
        <v>107</v>
      </c>
      <c r="DL2" s="37">
        <f t="shared" si="1"/>
        <v>108</v>
      </c>
      <c r="DM2" s="37">
        <f t="shared" si="1"/>
        <v>109</v>
      </c>
      <c r="DN2" s="37">
        <f t="shared" si="1"/>
        <v>110</v>
      </c>
      <c r="DO2" s="37">
        <f t="shared" si="1"/>
        <v>111</v>
      </c>
      <c r="DP2" s="37">
        <f t="shared" si="1"/>
        <v>112</v>
      </c>
      <c r="DQ2" s="37">
        <f t="shared" si="1"/>
        <v>113</v>
      </c>
      <c r="DR2" s="37">
        <f t="shared" si="1"/>
        <v>114</v>
      </c>
      <c r="DS2" s="37">
        <f t="shared" si="1"/>
        <v>115</v>
      </c>
      <c r="DT2" s="37">
        <f t="shared" si="1"/>
        <v>116</v>
      </c>
      <c r="DU2" s="37">
        <f t="shared" si="1"/>
        <v>117</v>
      </c>
      <c r="DV2" s="37">
        <f t="shared" si="1"/>
        <v>118</v>
      </c>
      <c r="DW2" s="37">
        <f t="shared" si="1"/>
        <v>119</v>
      </c>
      <c r="DX2" s="37">
        <f t="shared" si="1"/>
        <v>120</v>
      </c>
      <c r="DY2" s="37">
        <f t="shared" si="1"/>
        <v>121</v>
      </c>
      <c r="DZ2" s="37">
        <f t="shared" si="1"/>
        <v>122</v>
      </c>
      <c r="EA2" s="37">
        <f t="shared" si="1"/>
        <v>123</v>
      </c>
      <c r="EB2" s="37">
        <f t="shared" si="1"/>
        <v>124</v>
      </c>
      <c r="EC2" s="37">
        <f t="shared" si="1"/>
        <v>125</v>
      </c>
      <c r="ED2" s="37">
        <f t="shared" si="1"/>
        <v>126</v>
      </c>
      <c r="EE2" s="37">
        <f t="shared" si="1"/>
        <v>127</v>
      </c>
      <c r="EF2" s="37">
        <f t="shared" si="1"/>
        <v>128</v>
      </c>
      <c r="EG2" s="37">
        <f t="shared" si="1"/>
        <v>129</v>
      </c>
      <c r="EH2" s="37">
        <f t="shared" ref="EH2:FO2" si="2">COLUMN()-8</f>
        <v>130</v>
      </c>
      <c r="EI2" s="37">
        <f t="shared" si="2"/>
        <v>131</v>
      </c>
      <c r="EJ2" s="37">
        <f t="shared" si="2"/>
        <v>132</v>
      </c>
      <c r="EK2" s="37">
        <f t="shared" si="2"/>
        <v>133</v>
      </c>
      <c r="EL2" s="37">
        <f t="shared" si="2"/>
        <v>134</v>
      </c>
      <c r="EM2" s="37">
        <f t="shared" si="2"/>
        <v>135</v>
      </c>
      <c r="EN2" s="37">
        <f t="shared" si="2"/>
        <v>136</v>
      </c>
      <c r="EO2" s="37">
        <f t="shared" si="2"/>
        <v>137</v>
      </c>
      <c r="EP2" s="37">
        <f t="shared" si="2"/>
        <v>138</v>
      </c>
      <c r="EQ2" s="37">
        <f t="shared" si="2"/>
        <v>139</v>
      </c>
      <c r="ER2" s="37">
        <f t="shared" si="2"/>
        <v>140</v>
      </c>
      <c r="ES2" s="37">
        <f t="shared" si="2"/>
        <v>141</v>
      </c>
      <c r="ET2" s="37">
        <f t="shared" si="2"/>
        <v>142</v>
      </c>
      <c r="EU2" s="37">
        <f t="shared" si="2"/>
        <v>143</v>
      </c>
      <c r="EV2" s="37">
        <f t="shared" si="2"/>
        <v>144</v>
      </c>
      <c r="EW2" s="37">
        <f t="shared" si="2"/>
        <v>145</v>
      </c>
      <c r="EX2" s="37">
        <f t="shared" si="2"/>
        <v>146</v>
      </c>
      <c r="EY2" s="37">
        <f t="shared" si="2"/>
        <v>147</v>
      </c>
      <c r="EZ2" s="37">
        <f t="shared" si="2"/>
        <v>148</v>
      </c>
      <c r="FA2" s="37">
        <f t="shared" si="2"/>
        <v>149</v>
      </c>
      <c r="FB2" s="37">
        <f t="shared" si="2"/>
        <v>150</v>
      </c>
      <c r="FC2" s="37">
        <f t="shared" si="2"/>
        <v>151</v>
      </c>
      <c r="FD2" s="37">
        <f t="shared" si="2"/>
        <v>152</v>
      </c>
      <c r="FE2" s="37">
        <f t="shared" si="2"/>
        <v>153</v>
      </c>
      <c r="FF2" s="37">
        <f t="shared" si="2"/>
        <v>154</v>
      </c>
      <c r="FG2" s="37">
        <f t="shared" si="2"/>
        <v>155</v>
      </c>
      <c r="FH2" s="37">
        <f t="shared" si="2"/>
        <v>156</v>
      </c>
      <c r="FI2" s="37">
        <f t="shared" si="2"/>
        <v>157</v>
      </c>
      <c r="FJ2" s="37">
        <f t="shared" si="2"/>
        <v>158</v>
      </c>
      <c r="FK2" s="37">
        <f t="shared" si="2"/>
        <v>159</v>
      </c>
      <c r="FL2" s="37">
        <f t="shared" si="2"/>
        <v>160</v>
      </c>
      <c r="FM2" s="37">
        <f t="shared" si="2"/>
        <v>161</v>
      </c>
      <c r="FN2" s="37">
        <f t="shared" si="2"/>
        <v>162</v>
      </c>
      <c r="FO2" s="37">
        <f t="shared" si="2"/>
        <v>163</v>
      </c>
    </row>
    <row r="3" spans="8:171" ht="13.5" customHeight="1" x14ac:dyDescent="0.15">
      <c r="H3" s="37" t="s">
        <v>31</v>
      </c>
      <c r="I3" s="38" t="s">
        <v>32</v>
      </c>
      <c r="J3" s="38" t="s">
        <v>33</v>
      </c>
      <c r="K3" s="38" t="s">
        <v>34</v>
      </c>
      <c r="L3" s="38" t="s">
        <v>35</v>
      </c>
      <c r="M3" s="38" t="s">
        <v>36</v>
      </c>
      <c r="N3" s="38" t="s">
        <v>37</v>
      </c>
      <c r="O3" s="39" t="s">
        <v>38</v>
      </c>
      <c r="P3" s="40"/>
      <c r="Q3" s="40"/>
      <c r="R3" s="40"/>
      <c r="S3" s="40"/>
      <c r="T3" s="40"/>
      <c r="U3" s="40"/>
      <c r="V3" s="40"/>
      <c r="W3" s="40"/>
      <c r="X3" s="40"/>
      <c r="Y3" s="40"/>
      <c r="Z3" s="40"/>
      <c r="AA3" s="40"/>
      <c r="AB3" s="41"/>
      <c r="AC3" s="41"/>
      <c r="AD3" s="41"/>
      <c r="AE3" s="41"/>
      <c r="AF3" s="41"/>
      <c r="AG3" s="42"/>
      <c r="AH3" s="41"/>
      <c r="AI3" s="41"/>
      <c r="AJ3" s="41"/>
      <c r="AK3" s="41"/>
      <c r="AL3" s="43" t="s">
        <v>39</v>
      </c>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c r="CA3" s="41"/>
      <c r="CB3" s="41"/>
      <c r="CC3" s="44"/>
      <c r="CD3" s="43" t="s">
        <v>40</v>
      </c>
      <c r="CE3" s="41"/>
      <c r="CF3" s="41"/>
      <c r="CG3" s="41"/>
      <c r="CH3" s="41"/>
      <c r="CI3" s="41"/>
      <c r="CJ3" s="41"/>
      <c r="CK3" s="41"/>
      <c r="CL3" s="41"/>
      <c r="CM3" s="41"/>
      <c r="CN3" s="41"/>
      <c r="CO3" s="41"/>
      <c r="CP3" s="41"/>
      <c r="CQ3" s="41"/>
      <c r="CR3" s="41"/>
      <c r="CS3" s="41"/>
      <c r="CT3" s="41"/>
      <c r="CU3" s="41"/>
      <c r="CV3" s="41"/>
      <c r="CW3" s="41"/>
      <c r="CX3" s="41"/>
      <c r="CY3" s="41"/>
      <c r="CZ3" s="41"/>
      <c r="DA3" s="41"/>
      <c r="DB3" s="41"/>
      <c r="DC3" s="41"/>
      <c r="DD3" s="41"/>
      <c r="DE3" s="41"/>
      <c r="DF3" s="41"/>
      <c r="DG3" s="44"/>
      <c r="DH3" s="43" t="s">
        <v>41</v>
      </c>
      <c r="DI3" s="41"/>
      <c r="DJ3" s="41"/>
      <c r="DK3" s="41"/>
      <c r="DL3" s="41"/>
      <c r="DM3" s="41"/>
      <c r="DN3" s="41"/>
      <c r="DO3" s="41"/>
      <c r="DP3" s="41"/>
      <c r="DQ3" s="41"/>
      <c r="DR3" s="41"/>
      <c r="DS3" s="41"/>
      <c r="DT3" s="41"/>
      <c r="DU3" s="41"/>
      <c r="DV3" s="41"/>
      <c r="DW3" s="41"/>
      <c r="DX3" s="41"/>
      <c r="DY3" s="41"/>
      <c r="DZ3" s="41"/>
      <c r="EA3" s="44"/>
      <c r="EB3" s="43" t="s">
        <v>42</v>
      </c>
      <c r="EC3" s="41"/>
      <c r="ED3" s="41"/>
      <c r="EE3" s="41"/>
      <c r="EF3" s="41"/>
      <c r="EG3" s="41"/>
      <c r="EH3" s="41"/>
      <c r="EI3" s="41"/>
      <c r="EJ3" s="41"/>
      <c r="EK3" s="41"/>
      <c r="EL3" s="41"/>
      <c r="EM3" s="41"/>
      <c r="EN3" s="41"/>
      <c r="EO3" s="41"/>
      <c r="EP3" s="41"/>
      <c r="EQ3" s="41"/>
      <c r="ER3" s="41"/>
      <c r="ES3" s="41"/>
      <c r="ET3" s="41"/>
      <c r="EU3" s="41"/>
      <c r="EV3" s="41"/>
      <c r="EW3" s="41"/>
      <c r="EX3" s="41"/>
      <c r="EY3" s="41"/>
      <c r="EZ3" s="41"/>
      <c r="FA3" s="41"/>
      <c r="FB3" s="41"/>
      <c r="FC3" s="41"/>
      <c r="FD3" s="41"/>
      <c r="FE3" s="41"/>
      <c r="FF3" s="41"/>
      <c r="FG3" s="41"/>
      <c r="FH3" s="41"/>
      <c r="FI3" s="41"/>
      <c r="FJ3" s="41"/>
      <c r="FK3" s="41"/>
      <c r="FL3" s="41"/>
      <c r="FM3" s="41"/>
      <c r="FN3" s="41"/>
      <c r="FO3" s="44"/>
    </row>
    <row r="4" spans="8:171" x14ac:dyDescent="0.15">
      <c r="H4" s="37" t="s">
        <v>43</v>
      </c>
      <c r="I4" s="45"/>
      <c r="J4" s="45"/>
      <c r="K4" s="45"/>
      <c r="L4" s="45"/>
      <c r="M4" s="45"/>
      <c r="N4" s="45"/>
      <c r="O4" s="46"/>
      <c r="P4" s="47"/>
      <c r="Q4" s="47"/>
      <c r="R4" s="47"/>
      <c r="S4" s="47"/>
      <c r="T4" s="47"/>
      <c r="U4" s="47"/>
      <c r="V4" s="47"/>
      <c r="W4" s="47"/>
      <c r="X4" s="47"/>
      <c r="Y4" s="47"/>
      <c r="Z4" s="47"/>
      <c r="AA4" s="47"/>
      <c r="AB4" s="43" t="s">
        <v>44</v>
      </c>
      <c r="AC4" s="41"/>
      <c r="AD4" s="41"/>
      <c r="AE4" s="41"/>
      <c r="AF4" s="44"/>
      <c r="AG4" s="43" t="s">
        <v>45</v>
      </c>
      <c r="AH4" s="41"/>
      <c r="AI4" s="41"/>
      <c r="AJ4" s="41"/>
      <c r="AK4" s="44"/>
      <c r="AL4" s="44" t="s">
        <v>46</v>
      </c>
      <c r="AM4" s="43"/>
      <c r="AN4" s="41"/>
      <c r="AO4" s="41"/>
      <c r="AP4" s="41"/>
      <c r="AQ4" s="44"/>
      <c r="AR4" s="43"/>
      <c r="AS4" s="41"/>
      <c r="AT4" s="41"/>
      <c r="AU4" s="41"/>
      <c r="AV4" s="44"/>
      <c r="AW4" s="43" t="s">
        <v>47</v>
      </c>
      <c r="AX4" s="41"/>
      <c r="AY4" s="41"/>
      <c r="AZ4" s="41"/>
      <c r="BA4" s="41"/>
      <c r="BB4" s="41"/>
      <c r="BC4" s="41"/>
      <c r="BD4" s="41"/>
      <c r="BE4" s="41"/>
      <c r="BF4" s="41"/>
      <c r="BG4" s="44"/>
      <c r="BH4" s="43" t="s">
        <v>48</v>
      </c>
      <c r="BI4" s="41"/>
      <c r="BJ4" s="41"/>
      <c r="BK4" s="41"/>
      <c r="BL4" s="41"/>
      <c r="BM4" s="41"/>
      <c r="BN4" s="41"/>
      <c r="BO4" s="41"/>
      <c r="BP4" s="41"/>
      <c r="BQ4" s="41"/>
      <c r="BR4" s="44"/>
      <c r="BS4" s="43" t="s">
        <v>49</v>
      </c>
      <c r="BT4" s="41"/>
      <c r="BU4" s="41"/>
      <c r="BV4" s="41"/>
      <c r="BW4" s="41"/>
      <c r="BX4" s="41"/>
      <c r="BY4" s="41"/>
      <c r="BZ4" s="41"/>
      <c r="CA4" s="41"/>
      <c r="CB4" s="41"/>
      <c r="CC4" s="44"/>
      <c r="CD4" s="43" t="s">
        <v>50</v>
      </c>
      <c r="CE4" s="41"/>
      <c r="CF4" s="41"/>
      <c r="CG4" s="41"/>
      <c r="CH4" s="41"/>
      <c r="CI4" s="41"/>
      <c r="CJ4" s="41"/>
      <c r="CK4" s="41"/>
      <c r="CL4" s="41"/>
      <c r="CM4" s="44"/>
      <c r="CN4" s="43" t="s">
        <v>51</v>
      </c>
      <c r="CO4" s="41"/>
      <c r="CP4" s="41"/>
      <c r="CQ4" s="41"/>
      <c r="CR4" s="41"/>
      <c r="CS4" s="41"/>
      <c r="CT4" s="41"/>
      <c r="CU4" s="41"/>
      <c r="CV4" s="41"/>
      <c r="CW4" s="44"/>
      <c r="CX4" s="43" t="s">
        <v>52</v>
      </c>
      <c r="CY4" s="41"/>
      <c r="CZ4" s="41"/>
      <c r="DA4" s="41"/>
      <c r="DB4" s="41"/>
      <c r="DC4" s="41"/>
      <c r="DD4" s="41"/>
      <c r="DE4" s="41"/>
      <c r="DF4" s="41"/>
      <c r="DG4" s="44"/>
      <c r="DH4" s="43" t="s">
        <v>53</v>
      </c>
      <c r="DI4" s="41"/>
      <c r="DJ4" s="41"/>
      <c r="DK4" s="41"/>
      <c r="DL4" s="41"/>
      <c r="DM4" s="41"/>
      <c r="DN4" s="41"/>
      <c r="DO4" s="41"/>
      <c r="DP4" s="41"/>
      <c r="DQ4" s="44"/>
      <c r="DR4" s="43" t="s">
        <v>54</v>
      </c>
      <c r="DS4" s="41"/>
      <c r="DT4" s="41"/>
      <c r="DU4" s="41"/>
      <c r="DV4" s="41"/>
      <c r="DW4" s="41"/>
      <c r="DX4" s="41"/>
      <c r="DY4" s="41"/>
      <c r="DZ4" s="41"/>
      <c r="EA4" s="44"/>
      <c r="EB4" s="43" t="s">
        <v>55</v>
      </c>
      <c r="EC4" s="41"/>
      <c r="ED4" s="41"/>
      <c r="EE4" s="41"/>
      <c r="EF4" s="41"/>
      <c r="EG4" s="41"/>
      <c r="EH4" s="41"/>
      <c r="EI4" s="41"/>
      <c r="EJ4" s="41"/>
      <c r="EK4" s="44"/>
      <c r="EL4" s="43" t="s">
        <v>56</v>
      </c>
      <c r="EM4" s="41"/>
      <c r="EN4" s="41"/>
      <c r="EO4" s="41"/>
      <c r="EP4" s="41"/>
      <c r="EQ4" s="41"/>
      <c r="ER4" s="41"/>
      <c r="ES4" s="41"/>
      <c r="ET4" s="41"/>
      <c r="EU4" s="44"/>
      <c r="EV4" s="43" t="s">
        <v>57</v>
      </c>
      <c r="EW4" s="41"/>
      <c r="EX4" s="41"/>
      <c r="EY4" s="41"/>
      <c r="EZ4" s="41"/>
      <c r="FA4" s="41"/>
      <c r="FB4" s="41"/>
      <c r="FC4" s="41"/>
      <c r="FD4" s="41"/>
      <c r="FE4" s="44"/>
      <c r="FF4" s="43" t="s">
        <v>58</v>
      </c>
      <c r="FG4" s="41"/>
      <c r="FH4" s="41"/>
      <c r="FI4" s="41"/>
      <c r="FJ4" s="41"/>
      <c r="FK4" s="41"/>
      <c r="FL4" s="41"/>
      <c r="FM4" s="41"/>
      <c r="FN4" s="41"/>
      <c r="FO4" s="44"/>
    </row>
    <row r="5" spans="8:171" x14ac:dyDescent="0.15">
      <c r="H5" s="37" t="s">
        <v>59</v>
      </c>
      <c r="I5" s="48"/>
      <c r="J5" s="48"/>
      <c r="K5" s="48"/>
      <c r="L5" s="48"/>
      <c r="M5" s="48"/>
      <c r="N5" s="48"/>
      <c r="O5" s="48" t="s">
        <v>60</v>
      </c>
      <c r="P5" s="49" t="s">
        <v>61</v>
      </c>
      <c r="Q5" s="49" t="s">
        <v>62</v>
      </c>
      <c r="R5" s="49" t="s">
        <v>63</v>
      </c>
      <c r="S5" s="49" t="s">
        <v>4</v>
      </c>
      <c r="T5" s="49" t="s">
        <v>64</v>
      </c>
      <c r="U5" s="49" t="s">
        <v>65</v>
      </c>
      <c r="V5" s="49" t="s">
        <v>66</v>
      </c>
      <c r="W5" s="49" t="s">
        <v>67</v>
      </c>
      <c r="X5" s="49" t="s">
        <v>68</v>
      </c>
      <c r="Y5" s="49" t="s">
        <v>69</v>
      </c>
      <c r="Z5" s="49" t="s">
        <v>70</v>
      </c>
      <c r="AA5" s="49" t="s">
        <v>71</v>
      </c>
      <c r="AB5" s="49" t="s">
        <v>72</v>
      </c>
      <c r="AC5" s="49" t="s">
        <v>73</v>
      </c>
      <c r="AD5" s="49" t="s">
        <v>74</v>
      </c>
      <c r="AE5" s="49" t="s">
        <v>75</v>
      </c>
      <c r="AF5" s="49" t="s">
        <v>76</v>
      </c>
      <c r="AG5" s="49" t="s">
        <v>72</v>
      </c>
      <c r="AH5" s="49" t="s">
        <v>73</v>
      </c>
      <c r="AI5" s="49" t="s">
        <v>74</v>
      </c>
      <c r="AJ5" s="49" t="s">
        <v>75</v>
      </c>
      <c r="AK5" s="49" t="s">
        <v>76</v>
      </c>
      <c r="AL5" s="49" t="s">
        <v>77</v>
      </c>
      <c r="AM5" s="49" t="s">
        <v>78</v>
      </c>
      <c r="AN5" s="49" t="s">
        <v>79</v>
      </c>
      <c r="AO5" s="49" t="s">
        <v>80</v>
      </c>
      <c r="AP5" s="49" t="s">
        <v>81</v>
      </c>
      <c r="AQ5" s="49" t="s">
        <v>82</v>
      </c>
      <c r="AR5" s="49" t="s">
        <v>83</v>
      </c>
      <c r="AS5" s="49" t="s">
        <v>84</v>
      </c>
      <c r="AT5" s="49" t="s">
        <v>85</v>
      </c>
      <c r="AU5" s="49" t="s">
        <v>86</v>
      </c>
      <c r="AV5" s="49" t="s">
        <v>87</v>
      </c>
      <c r="AW5" s="49" t="s">
        <v>77</v>
      </c>
      <c r="AX5" s="49" t="s">
        <v>78</v>
      </c>
      <c r="AY5" s="49" t="s">
        <v>79</v>
      </c>
      <c r="AZ5" s="49" t="s">
        <v>80</v>
      </c>
      <c r="BA5" s="49" t="s">
        <v>81</v>
      </c>
      <c r="BB5" s="49" t="s">
        <v>82</v>
      </c>
      <c r="BC5" s="49" t="s">
        <v>83</v>
      </c>
      <c r="BD5" s="49" t="s">
        <v>84</v>
      </c>
      <c r="BE5" s="49" t="s">
        <v>85</v>
      </c>
      <c r="BF5" s="49" t="s">
        <v>86</v>
      </c>
      <c r="BG5" s="49" t="s">
        <v>87</v>
      </c>
      <c r="BH5" s="49" t="s">
        <v>77</v>
      </c>
      <c r="BI5" s="49" t="s">
        <v>78</v>
      </c>
      <c r="BJ5" s="49" t="s">
        <v>79</v>
      </c>
      <c r="BK5" s="49" t="s">
        <v>80</v>
      </c>
      <c r="BL5" s="49" t="s">
        <v>81</v>
      </c>
      <c r="BM5" s="49" t="s">
        <v>82</v>
      </c>
      <c r="BN5" s="49" t="s">
        <v>83</v>
      </c>
      <c r="BO5" s="49" t="s">
        <v>84</v>
      </c>
      <c r="BP5" s="49" t="s">
        <v>85</v>
      </c>
      <c r="BQ5" s="49" t="s">
        <v>86</v>
      </c>
      <c r="BR5" s="49" t="s">
        <v>87</v>
      </c>
      <c r="BS5" s="49" t="s">
        <v>77</v>
      </c>
      <c r="BT5" s="49" t="s">
        <v>78</v>
      </c>
      <c r="BU5" s="49" t="s">
        <v>79</v>
      </c>
      <c r="BV5" s="49" t="s">
        <v>80</v>
      </c>
      <c r="BW5" s="49" t="s">
        <v>81</v>
      </c>
      <c r="BX5" s="49" t="s">
        <v>82</v>
      </c>
      <c r="BY5" s="49" t="s">
        <v>83</v>
      </c>
      <c r="BZ5" s="49" t="s">
        <v>84</v>
      </c>
      <c r="CA5" s="49" t="s">
        <v>85</v>
      </c>
      <c r="CB5" s="49" t="s">
        <v>86</v>
      </c>
      <c r="CC5" s="49" t="s">
        <v>87</v>
      </c>
      <c r="CD5" s="49" t="s">
        <v>77</v>
      </c>
      <c r="CE5" s="49" t="s">
        <v>78</v>
      </c>
      <c r="CF5" s="49" t="s">
        <v>79</v>
      </c>
      <c r="CG5" s="49" t="s">
        <v>80</v>
      </c>
      <c r="CH5" s="49" t="s">
        <v>81</v>
      </c>
      <c r="CI5" s="49" t="s">
        <v>82</v>
      </c>
      <c r="CJ5" s="49" t="s">
        <v>83</v>
      </c>
      <c r="CK5" s="49" t="s">
        <v>84</v>
      </c>
      <c r="CL5" s="49" t="s">
        <v>85</v>
      </c>
      <c r="CM5" s="49" t="s">
        <v>86</v>
      </c>
      <c r="CN5" s="49" t="s">
        <v>77</v>
      </c>
      <c r="CO5" s="49" t="s">
        <v>78</v>
      </c>
      <c r="CP5" s="49" t="s">
        <v>79</v>
      </c>
      <c r="CQ5" s="49" t="s">
        <v>80</v>
      </c>
      <c r="CR5" s="49" t="s">
        <v>81</v>
      </c>
      <c r="CS5" s="49" t="s">
        <v>82</v>
      </c>
      <c r="CT5" s="49" t="s">
        <v>83</v>
      </c>
      <c r="CU5" s="49" t="s">
        <v>84</v>
      </c>
      <c r="CV5" s="49" t="s">
        <v>85</v>
      </c>
      <c r="CW5" s="49" t="s">
        <v>86</v>
      </c>
      <c r="CX5" s="49" t="s">
        <v>77</v>
      </c>
      <c r="CY5" s="49" t="s">
        <v>78</v>
      </c>
      <c r="CZ5" s="49" t="s">
        <v>79</v>
      </c>
      <c r="DA5" s="49" t="s">
        <v>80</v>
      </c>
      <c r="DB5" s="49" t="s">
        <v>81</v>
      </c>
      <c r="DC5" s="49" t="s">
        <v>82</v>
      </c>
      <c r="DD5" s="49" t="s">
        <v>83</v>
      </c>
      <c r="DE5" s="49" t="s">
        <v>84</v>
      </c>
      <c r="DF5" s="49" t="s">
        <v>85</v>
      </c>
      <c r="DG5" s="49" t="s">
        <v>86</v>
      </c>
      <c r="DH5" s="49" t="s">
        <v>77</v>
      </c>
      <c r="DI5" s="49" t="s">
        <v>78</v>
      </c>
      <c r="DJ5" s="49" t="s">
        <v>79</v>
      </c>
      <c r="DK5" s="49" t="s">
        <v>80</v>
      </c>
      <c r="DL5" s="49" t="s">
        <v>81</v>
      </c>
      <c r="DM5" s="49" t="s">
        <v>82</v>
      </c>
      <c r="DN5" s="49" t="s">
        <v>83</v>
      </c>
      <c r="DO5" s="49" t="s">
        <v>84</v>
      </c>
      <c r="DP5" s="49" t="s">
        <v>85</v>
      </c>
      <c r="DQ5" s="49" t="s">
        <v>86</v>
      </c>
      <c r="DR5" s="49" t="s">
        <v>77</v>
      </c>
      <c r="DS5" s="49" t="s">
        <v>78</v>
      </c>
      <c r="DT5" s="49" t="s">
        <v>79</v>
      </c>
      <c r="DU5" s="49" t="s">
        <v>80</v>
      </c>
      <c r="DV5" s="49" t="s">
        <v>81</v>
      </c>
      <c r="DW5" s="49" t="s">
        <v>82</v>
      </c>
      <c r="DX5" s="49" t="s">
        <v>83</v>
      </c>
      <c r="DY5" s="49" t="s">
        <v>84</v>
      </c>
      <c r="DZ5" s="49" t="s">
        <v>85</v>
      </c>
      <c r="EA5" s="49" t="s">
        <v>86</v>
      </c>
      <c r="EB5" s="49" t="s">
        <v>77</v>
      </c>
      <c r="EC5" s="49" t="s">
        <v>78</v>
      </c>
      <c r="ED5" s="49" t="s">
        <v>79</v>
      </c>
      <c r="EE5" s="49" t="s">
        <v>80</v>
      </c>
      <c r="EF5" s="49" t="s">
        <v>81</v>
      </c>
      <c r="EG5" s="49" t="s">
        <v>88</v>
      </c>
      <c r="EH5" s="49" t="s">
        <v>89</v>
      </c>
      <c r="EI5" s="49" t="s">
        <v>90</v>
      </c>
      <c r="EJ5" s="49" t="s">
        <v>91</v>
      </c>
      <c r="EK5" s="49" t="s">
        <v>92</v>
      </c>
      <c r="EL5" s="49" t="s">
        <v>77</v>
      </c>
      <c r="EM5" s="49" t="s">
        <v>78</v>
      </c>
      <c r="EN5" s="49" t="s">
        <v>79</v>
      </c>
      <c r="EO5" s="49" t="s">
        <v>80</v>
      </c>
      <c r="EP5" s="49" t="s">
        <v>81</v>
      </c>
      <c r="EQ5" s="49" t="s">
        <v>88</v>
      </c>
      <c r="ER5" s="49" t="s">
        <v>89</v>
      </c>
      <c r="ES5" s="49" t="s">
        <v>90</v>
      </c>
      <c r="ET5" s="49" t="s">
        <v>91</v>
      </c>
      <c r="EU5" s="49" t="s">
        <v>92</v>
      </c>
      <c r="EV5" s="49" t="s">
        <v>77</v>
      </c>
      <c r="EW5" s="49" t="s">
        <v>78</v>
      </c>
      <c r="EX5" s="49" t="s">
        <v>79</v>
      </c>
      <c r="EY5" s="49" t="s">
        <v>80</v>
      </c>
      <c r="EZ5" s="49" t="s">
        <v>81</v>
      </c>
      <c r="FA5" s="49" t="s">
        <v>88</v>
      </c>
      <c r="FB5" s="49" t="s">
        <v>89</v>
      </c>
      <c r="FC5" s="49" t="s">
        <v>90</v>
      </c>
      <c r="FD5" s="49" t="s">
        <v>91</v>
      </c>
      <c r="FE5" s="49" t="s">
        <v>92</v>
      </c>
      <c r="FF5" s="49" t="s">
        <v>77</v>
      </c>
      <c r="FG5" s="49" t="s">
        <v>78</v>
      </c>
      <c r="FH5" s="49" t="s">
        <v>79</v>
      </c>
      <c r="FI5" s="49" t="s">
        <v>80</v>
      </c>
      <c r="FJ5" s="49" t="s">
        <v>81</v>
      </c>
      <c r="FK5" s="49" t="s">
        <v>82</v>
      </c>
      <c r="FL5" s="49" t="s">
        <v>83</v>
      </c>
      <c r="FM5" s="49" t="s">
        <v>84</v>
      </c>
      <c r="FN5" s="49" t="s">
        <v>85</v>
      </c>
      <c r="FO5" s="49" t="s">
        <v>86</v>
      </c>
    </row>
    <row r="6" spans="8:171" s="57" customFormat="1" x14ac:dyDescent="0.15">
      <c r="H6" s="37" t="s">
        <v>93</v>
      </c>
      <c r="I6" s="50" t="str">
        <f>I7</f>
        <v>2022</v>
      </c>
      <c r="J6" s="50" t="str">
        <f t="shared" ref="J6:AK6" si="3">J7</f>
        <v>468355</v>
      </c>
      <c r="K6" s="50" t="str">
        <f t="shared" si="3"/>
        <v>46</v>
      </c>
      <c r="L6" s="50" t="str">
        <f t="shared" si="3"/>
        <v>03</v>
      </c>
      <c r="M6" s="51" t="str">
        <f>M7</f>
        <v>3</v>
      </c>
      <c r="N6" s="51" t="str">
        <f>N7</f>
        <v>000</v>
      </c>
      <c r="O6" s="50" t="str">
        <f t="shared" si="3"/>
        <v>鹿児島県　沖永良部バス企業団</v>
      </c>
      <c r="P6" s="50" t="str">
        <f t="shared" si="3"/>
        <v>法適用</v>
      </c>
      <c r="Q6" s="50" t="str">
        <f t="shared" si="3"/>
        <v>交通事業</v>
      </c>
      <c r="R6" s="50" t="str">
        <f t="shared" si="3"/>
        <v>自動車運送事業</v>
      </c>
      <c r="S6" s="50" t="str">
        <f t="shared" si="3"/>
        <v>その他</v>
      </c>
      <c r="T6" s="52" t="str">
        <f t="shared" si="3"/>
        <v>-</v>
      </c>
      <c r="U6" s="52">
        <f t="shared" si="3"/>
        <v>69.8</v>
      </c>
      <c r="V6" s="53">
        <f t="shared" si="3"/>
        <v>327</v>
      </c>
      <c r="W6" s="53">
        <f t="shared" si="3"/>
        <v>11</v>
      </c>
      <c r="X6" s="53">
        <f t="shared" si="3"/>
        <v>14</v>
      </c>
      <c r="Y6" s="52" t="str">
        <f>Y7</f>
        <v>-</v>
      </c>
      <c r="Z6" s="50" t="str">
        <f t="shared" si="3"/>
        <v>無</v>
      </c>
      <c r="AA6" s="50" t="str">
        <f t="shared" si="3"/>
        <v>有</v>
      </c>
      <c r="AB6" s="53">
        <f t="shared" si="3"/>
        <v>58</v>
      </c>
      <c r="AC6" s="53">
        <f t="shared" si="3"/>
        <v>57</v>
      </c>
      <c r="AD6" s="53">
        <f t="shared" si="3"/>
        <v>49</v>
      </c>
      <c r="AE6" s="53">
        <f t="shared" si="3"/>
        <v>48</v>
      </c>
      <c r="AF6" s="53">
        <f t="shared" si="3"/>
        <v>48</v>
      </c>
      <c r="AG6" s="53">
        <f t="shared" si="3"/>
        <v>50583</v>
      </c>
      <c r="AH6" s="53">
        <f t="shared" si="3"/>
        <v>46126</v>
      </c>
      <c r="AI6" s="53">
        <f t="shared" si="3"/>
        <v>65840</v>
      </c>
      <c r="AJ6" s="53">
        <f t="shared" si="3"/>
        <v>82748</v>
      </c>
      <c r="AK6" s="53">
        <f t="shared" si="3"/>
        <v>87798</v>
      </c>
      <c r="AL6" s="54"/>
      <c r="AM6" s="55"/>
      <c r="AN6" s="55"/>
      <c r="AO6" s="55"/>
      <c r="AP6" s="55"/>
      <c r="AQ6" s="55"/>
      <c r="AR6" s="55"/>
      <c r="AS6" s="55"/>
      <c r="AT6" s="55"/>
      <c r="AU6" s="55"/>
      <c r="AV6" s="55"/>
      <c r="AW6" s="55"/>
      <c r="AX6" s="55"/>
      <c r="AY6" s="55"/>
      <c r="AZ6" s="55"/>
      <c r="BA6" s="55"/>
      <c r="BB6" s="55"/>
      <c r="BC6" s="55"/>
      <c r="BD6" s="55"/>
      <c r="BE6" s="55"/>
      <c r="BF6" s="55"/>
      <c r="BG6" s="55"/>
      <c r="BH6" s="55"/>
      <c r="BI6" s="55"/>
      <c r="BJ6" s="55"/>
      <c r="BK6" s="55"/>
      <c r="BL6" s="55"/>
      <c r="BM6" s="55"/>
      <c r="BN6" s="55"/>
      <c r="BO6" s="55"/>
      <c r="BP6" s="55"/>
      <c r="BQ6" s="55"/>
      <c r="BR6" s="55"/>
      <c r="BS6" s="55"/>
      <c r="BT6" s="55"/>
      <c r="BU6" s="55"/>
      <c r="BV6" s="55"/>
      <c r="BW6" s="55"/>
      <c r="BX6" s="55"/>
      <c r="BY6" s="55"/>
      <c r="BZ6" s="55"/>
      <c r="CA6" s="55"/>
      <c r="CB6" s="55"/>
      <c r="CC6" s="55"/>
      <c r="CD6" s="55"/>
      <c r="CE6" s="55"/>
      <c r="CF6" s="55"/>
      <c r="CG6" s="55"/>
      <c r="CH6" s="55"/>
      <c r="CI6" s="55"/>
      <c r="CJ6" s="55"/>
      <c r="CK6" s="55"/>
      <c r="CL6" s="55"/>
      <c r="CM6" s="55"/>
      <c r="CN6" s="55"/>
      <c r="CO6" s="55"/>
      <c r="CP6" s="55"/>
      <c r="CQ6" s="55"/>
      <c r="CR6" s="55"/>
      <c r="CS6" s="55"/>
      <c r="CT6" s="55"/>
      <c r="CU6" s="55"/>
      <c r="CV6" s="55"/>
      <c r="CW6" s="55"/>
      <c r="CX6" s="55"/>
      <c r="CY6" s="55"/>
      <c r="CZ6" s="55"/>
      <c r="DA6" s="55"/>
      <c r="DB6" s="55"/>
      <c r="DC6" s="55"/>
      <c r="DD6" s="55"/>
      <c r="DE6" s="55"/>
      <c r="DF6" s="55"/>
      <c r="DG6" s="55"/>
      <c r="DH6" s="55"/>
      <c r="DI6" s="55"/>
      <c r="DJ6" s="55"/>
      <c r="DK6" s="55"/>
      <c r="DL6" s="55"/>
      <c r="DM6" s="55"/>
      <c r="DN6" s="55"/>
      <c r="DO6" s="55"/>
      <c r="DP6" s="55"/>
      <c r="DQ6" s="55"/>
      <c r="DR6" s="55"/>
      <c r="DS6" s="55"/>
      <c r="DT6" s="55"/>
      <c r="DU6" s="55"/>
      <c r="DV6" s="55"/>
      <c r="DW6" s="55"/>
      <c r="DX6" s="55"/>
      <c r="DY6" s="55"/>
      <c r="DZ6" s="55"/>
      <c r="EA6" s="55"/>
      <c r="EB6" s="55"/>
      <c r="EC6" s="55"/>
      <c r="ED6" s="55"/>
      <c r="EE6" s="55"/>
      <c r="EF6" s="55"/>
      <c r="EG6" s="55"/>
      <c r="EH6" s="55"/>
      <c r="EI6" s="55"/>
      <c r="EJ6" s="55"/>
      <c r="EK6" s="55"/>
      <c r="EL6" s="55"/>
      <c r="EM6" s="55"/>
      <c r="EN6" s="55"/>
      <c r="EO6" s="55"/>
      <c r="EP6" s="55"/>
      <c r="EQ6" s="55"/>
      <c r="ER6" s="55"/>
      <c r="ES6" s="55"/>
      <c r="ET6" s="55"/>
      <c r="EU6" s="55"/>
      <c r="EV6" s="55"/>
      <c r="EW6" s="55"/>
      <c r="EX6" s="55"/>
      <c r="EY6" s="55"/>
      <c r="EZ6" s="55"/>
      <c r="FA6" s="55"/>
      <c r="FB6" s="55"/>
      <c r="FC6" s="55"/>
      <c r="FD6" s="55"/>
      <c r="FE6" s="55"/>
      <c r="FF6" s="55"/>
      <c r="FG6" s="55"/>
      <c r="FH6" s="55"/>
      <c r="FI6" s="55"/>
      <c r="FJ6" s="55"/>
      <c r="FK6" s="55"/>
      <c r="FL6" s="55"/>
      <c r="FM6" s="55"/>
      <c r="FN6" s="55"/>
      <c r="FO6" s="56"/>
    </row>
    <row r="7" spans="8:171" s="57" customFormat="1" x14ac:dyDescent="0.15">
      <c r="H7" s="37"/>
      <c r="I7" s="58" t="s">
        <v>94</v>
      </c>
      <c r="J7" s="58" t="s">
        <v>95</v>
      </c>
      <c r="K7" s="58" t="s">
        <v>96</v>
      </c>
      <c r="L7" s="58" t="s">
        <v>97</v>
      </c>
      <c r="M7" s="58" t="s">
        <v>98</v>
      </c>
      <c r="N7" s="58" t="s">
        <v>99</v>
      </c>
      <c r="O7" s="58" t="s">
        <v>100</v>
      </c>
      <c r="P7" s="58" t="s">
        <v>101</v>
      </c>
      <c r="Q7" s="58" t="s">
        <v>102</v>
      </c>
      <c r="R7" s="58" t="s">
        <v>103</v>
      </c>
      <c r="S7" s="58" t="s">
        <v>104</v>
      </c>
      <c r="T7" s="59" t="s">
        <v>105</v>
      </c>
      <c r="U7" s="59">
        <v>69.8</v>
      </c>
      <c r="V7" s="60">
        <v>327</v>
      </c>
      <c r="W7" s="60">
        <v>11</v>
      </c>
      <c r="X7" s="60">
        <v>14</v>
      </c>
      <c r="Y7" s="59" t="s">
        <v>105</v>
      </c>
      <c r="Z7" s="58" t="s">
        <v>106</v>
      </c>
      <c r="AA7" s="58" t="s">
        <v>107</v>
      </c>
      <c r="AB7" s="60">
        <v>58</v>
      </c>
      <c r="AC7" s="60">
        <v>57</v>
      </c>
      <c r="AD7" s="60">
        <v>49</v>
      </c>
      <c r="AE7" s="60">
        <v>48</v>
      </c>
      <c r="AF7" s="60">
        <v>48</v>
      </c>
      <c r="AG7" s="60">
        <v>50583</v>
      </c>
      <c r="AH7" s="60">
        <v>46126</v>
      </c>
      <c r="AI7" s="60">
        <v>65840</v>
      </c>
      <c r="AJ7" s="60">
        <v>82748</v>
      </c>
      <c r="AK7" s="60">
        <v>87798</v>
      </c>
      <c r="AL7" s="59">
        <v>106.1</v>
      </c>
      <c r="AM7" s="59">
        <v>104.5</v>
      </c>
      <c r="AN7" s="59">
        <v>102.9</v>
      </c>
      <c r="AO7" s="59">
        <v>100.5</v>
      </c>
      <c r="AP7" s="59">
        <v>104.3</v>
      </c>
      <c r="AQ7" s="59">
        <v>102.4</v>
      </c>
      <c r="AR7" s="59">
        <v>98.5</v>
      </c>
      <c r="AS7" s="59">
        <v>83.7</v>
      </c>
      <c r="AT7" s="59">
        <v>89.7</v>
      </c>
      <c r="AU7" s="59">
        <v>96.8</v>
      </c>
      <c r="AV7" s="59">
        <v>100</v>
      </c>
      <c r="AW7" s="59">
        <v>40.1</v>
      </c>
      <c r="AX7" s="59">
        <v>37.1</v>
      </c>
      <c r="AY7" s="59">
        <v>23.6</v>
      </c>
      <c r="AZ7" s="59">
        <v>22</v>
      </c>
      <c r="BA7" s="59">
        <v>22.2</v>
      </c>
      <c r="BB7" s="59">
        <v>93.2</v>
      </c>
      <c r="BC7" s="59">
        <v>89.9</v>
      </c>
      <c r="BD7" s="59">
        <v>71.400000000000006</v>
      </c>
      <c r="BE7" s="59">
        <v>76.900000000000006</v>
      </c>
      <c r="BF7" s="59">
        <v>83.4</v>
      </c>
      <c r="BG7" s="59">
        <v>100</v>
      </c>
      <c r="BH7" s="59">
        <v>709.1</v>
      </c>
      <c r="BI7" s="59">
        <v>681.3</v>
      </c>
      <c r="BJ7" s="59">
        <v>2279.8000000000002</v>
      </c>
      <c r="BK7" s="59">
        <v>814.5</v>
      </c>
      <c r="BL7" s="59">
        <v>978.7</v>
      </c>
      <c r="BM7" s="59">
        <v>155.30000000000001</v>
      </c>
      <c r="BN7" s="59">
        <v>154.19999999999999</v>
      </c>
      <c r="BO7" s="59">
        <v>126.8</v>
      </c>
      <c r="BP7" s="59">
        <v>108.4</v>
      </c>
      <c r="BQ7" s="59">
        <v>107.1</v>
      </c>
      <c r="BR7" s="59">
        <v>100</v>
      </c>
      <c r="BS7" s="59">
        <v>0</v>
      </c>
      <c r="BT7" s="59">
        <v>0</v>
      </c>
      <c r="BU7" s="59">
        <v>0</v>
      </c>
      <c r="BV7" s="59">
        <v>0</v>
      </c>
      <c r="BW7" s="59">
        <v>0</v>
      </c>
      <c r="BX7" s="59">
        <v>34.799999999999997</v>
      </c>
      <c r="BY7" s="59">
        <v>35.1</v>
      </c>
      <c r="BZ7" s="59">
        <v>58.4</v>
      </c>
      <c r="CA7" s="59">
        <v>66.5</v>
      </c>
      <c r="CB7" s="59">
        <v>64.7</v>
      </c>
      <c r="CC7" s="59">
        <v>0</v>
      </c>
      <c r="CD7" s="59">
        <v>872.1</v>
      </c>
      <c r="CE7" s="59">
        <v>809.2</v>
      </c>
      <c r="CF7" s="59">
        <v>1343.7</v>
      </c>
      <c r="CG7" s="59">
        <v>1723.9</v>
      </c>
      <c r="CH7" s="59">
        <v>1829.1</v>
      </c>
      <c r="CI7" s="59">
        <v>14.7</v>
      </c>
      <c r="CJ7" s="59">
        <v>14.2</v>
      </c>
      <c r="CK7" s="59">
        <v>23.4</v>
      </c>
      <c r="CL7" s="59">
        <v>23.9</v>
      </c>
      <c r="CM7" s="59">
        <v>20.6</v>
      </c>
      <c r="CN7" s="59">
        <v>1489.9</v>
      </c>
      <c r="CO7" s="59">
        <v>1568.2</v>
      </c>
      <c r="CP7" s="59">
        <v>2120.4</v>
      </c>
      <c r="CQ7" s="59">
        <v>2725.1</v>
      </c>
      <c r="CR7" s="59">
        <v>2617.8000000000002</v>
      </c>
      <c r="CS7" s="59">
        <v>182.9</v>
      </c>
      <c r="CT7" s="59">
        <v>190.5</v>
      </c>
      <c r="CU7" s="59">
        <v>244.7</v>
      </c>
      <c r="CV7" s="59">
        <v>231.7</v>
      </c>
      <c r="CW7" s="59">
        <v>214.7</v>
      </c>
      <c r="CX7" s="59">
        <v>58.5</v>
      </c>
      <c r="CY7" s="59">
        <v>51.6</v>
      </c>
      <c r="CZ7" s="59">
        <v>63.4</v>
      </c>
      <c r="DA7" s="59">
        <v>63.3</v>
      </c>
      <c r="DB7" s="59">
        <v>69.900000000000006</v>
      </c>
      <c r="DC7" s="59">
        <v>8</v>
      </c>
      <c r="DD7" s="59">
        <v>7.5</v>
      </c>
      <c r="DE7" s="59">
        <v>9.6</v>
      </c>
      <c r="DF7" s="59">
        <v>10.3</v>
      </c>
      <c r="DG7" s="59">
        <v>9.6</v>
      </c>
      <c r="DH7" s="59">
        <v>0</v>
      </c>
      <c r="DI7" s="59">
        <v>0</v>
      </c>
      <c r="DJ7" s="59">
        <v>0</v>
      </c>
      <c r="DK7" s="59">
        <v>0</v>
      </c>
      <c r="DL7" s="59">
        <v>0</v>
      </c>
      <c r="DM7" s="59">
        <v>23.3</v>
      </c>
      <c r="DN7" s="59">
        <v>29.5</v>
      </c>
      <c r="DO7" s="59">
        <v>53.2</v>
      </c>
      <c r="DP7" s="59">
        <v>56.9</v>
      </c>
      <c r="DQ7" s="59">
        <v>54.6</v>
      </c>
      <c r="DR7" s="59">
        <v>63.9</v>
      </c>
      <c r="DS7" s="59">
        <v>61.1</v>
      </c>
      <c r="DT7" s="59">
        <v>48.5</v>
      </c>
      <c r="DU7" s="59">
        <v>55.3</v>
      </c>
      <c r="DV7" s="59">
        <v>66.5</v>
      </c>
      <c r="DW7" s="59">
        <v>77.400000000000006</v>
      </c>
      <c r="DX7" s="59">
        <v>74.900000000000006</v>
      </c>
      <c r="DY7" s="59">
        <v>74.5</v>
      </c>
      <c r="DZ7" s="59">
        <v>75.400000000000006</v>
      </c>
      <c r="EA7" s="59">
        <v>76</v>
      </c>
      <c r="EB7" s="61">
        <v>177.33</v>
      </c>
      <c r="EC7" s="61">
        <v>193.54</v>
      </c>
      <c r="ED7" s="61">
        <v>228.74</v>
      </c>
      <c r="EE7" s="61">
        <v>274.92</v>
      </c>
      <c r="EF7" s="61">
        <v>267.79000000000002</v>
      </c>
      <c r="EG7" s="61">
        <v>210.22</v>
      </c>
      <c r="EH7" s="61">
        <v>213.69</v>
      </c>
      <c r="EI7" s="61">
        <v>183.59</v>
      </c>
      <c r="EJ7" s="61">
        <v>198.62</v>
      </c>
      <c r="EK7" s="61">
        <v>211.93</v>
      </c>
      <c r="EL7" s="61">
        <v>257.26</v>
      </c>
      <c r="EM7" s="61">
        <v>243.55</v>
      </c>
      <c r="EN7" s="61">
        <v>270.13</v>
      </c>
      <c r="EO7" s="61">
        <v>349.15</v>
      </c>
      <c r="EP7" s="61">
        <v>340.26</v>
      </c>
      <c r="EQ7" s="61">
        <v>287.33</v>
      </c>
      <c r="ER7" s="61">
        <v>295.98</v>
      </c>
      <c r="ES7" s="61">
        <v>310.87</v>
      </c>
      <c r="ET7" s="61">
        <v>336.89</v>
      </c>
      <c r="EU7" s="61">
        <v>344.41</v>
      </c>
      <c r="EV7" s="61">
        <v>161.19</v>
      </c>
      <c r="EW7" s="61">
        <v>172.44</v>
      </c>
      <c r="EX7" s="61">
        <v>208.36</v>
      </c>
      <c r="EY7" s="61">
        <v>255.8</v>
      </c>
      <c r="EZ7" s="61">
        <v>246.4</v>
      </c>
      <c r="FA7" s="61">
        <v>157.06</v>
      </c>
      <c r="FB7" s="61">
        <v>161.36000000000001</v>
      </c>
      <c r="FC7" s="61">
        <v>178.97</v>
      </c>
      <c r="FD7" s="61">
        <v>184.26</v>
      </c>
      <c r="FE7" s="61">
        <v>188.58</v>
      </c>
      <c r="FF7" s="59">
        <v>3</v>
      </c>
      <c r="FG7" s="59">
        <v>2.8</v>
      </c>
      <c r="FH7" s="59">
        <v>2.6</v>
      </c>
      <c r="FI7" s="59">
        <v>2.1</v>
      </c>
      <c r="FJ7" s="59">
        <v>2.6</v>
      </c>
      <c r="FK7" s="59">
        <v>18.3</v>
      </c>
      <c r="FL7" s="59">
        <v>18.100000000000001</v>
      </c>
      <c r="FM7" s="59">
        <v>14.2</v>
      </c>
      <c r="FN7" s="59">
        <v>15.4</v>
      </c>
      <c r="FO7" s="59">
        <v>16.8</v>
      </c>
    </row>
    <row r="8" spans="8:171" x14ac:dyDescent="0.15">
      <c r="H8" s="2"/>
      <c r="I8" s="2"/>
      <c r="J8" s="2"/>
      <c r="K8" s="2"/>
      <c r="L8" s="2"/>
      <c r="M8" s="2"/>
      <c r="N8" s="2"/>
      <c r="O8" s="2"/>
      <c r="P8" s="2"/>
      <c r="Q8" s="2"/>
      <c r="R8" s="2"/>
      <c r="S8" s="2"/>
      <c r="T8" s="2"/>
      <c r="U8" s="2"/>
      <c r="V8" s="2"/>
      <c r="W8" s="2"/>
      <c r="X8" s="2"/>
      <c r="Y8" s="2"/>
      <c r="Z8" s="2"/>
      <c r="AA8" s="2"/>
      <c r="AB8" s="2"/>
      <c r="AC8" s="2"/>
      <c r="AD8" s="2"/>
      <c r="AE8" s="62"/>
      <c r="AF8" s="62"/>
      <c r="AG8" s="62"/>
      <c r="AH8" s="62"/>
      <c r="AI8" s="62"/>
      <c r="AJ8" s="62" t="str">
        <f>AL4</f>
        <v>①経常収支比率（％）</v>
      </c>
      <c r="AK8" s="62"/>
      <c r="AL8" s="62"/>
      <c r="AM8" s="62"/>
      <c r="AN8" s="62"/>
      <c r="AO8" s="62"/>
      <c r="AP8" s="62"/>
      <c r="AQ8" s="62"/>
      <c r="AR8" s="62"/>
      <c r="AS8" s="62"/>
      <c r="AT8" s="62"/>
      <c r="AU8" s="62" t="str">
        <f>AW4</f>
        <v>②営業収支比率（％）</v>
      </c>
      <c r="AV8" s="62"/>
      <c r="AW8" s="62"/>
      <c r="AX8" s="62"/>
      <c r="AY8" s="62"/>
      <c r="AZ8" s="62"/>
      <c r="BA8" s="62"/>
      <c r="BB8" s="62"/>
      <c r="BC8" s="2"/>
      <c r="BD8" s="2"/>
      <c r="BE8" s="2"/>
      <c r="BF8" s="62" t="str">
        <f>BH4</f>
        <v>③流動比率（％）</v>
      </c>
      <c r="BG8" s="62"/>
      <c r="BH8" s="62"/>
      <c r="BI8" s="62"/>
      <c r="BJ8" s="62"/>
      <c r="BK8" s="62"/>
      <c r="BL8" s="2"/>
      <c r="BM8" s="2"/>
      <c r="BN8" s="2"/>
      <c r="BO8" s="2"/>
      <c r="BP8" s="2"/>
      <c r="BQ8" s="62" t="str">
        <f>BS4</f>
        <v>④累積欠損金比率（％）</v>
      </c>
      <c r="BR8" s="62"/>
      <c r="BS8" s="62"/>
      <c r="BT8" s="62"/>
      <c r="BU8" s="62"/>
      <c r="BV8" s="62"/>
      <c r="BW8" s="2"/>
      <c r="BX8" s="2"/>
      <c r="BY8" s="2"/>
      <c r="BZ8" s="2"/>
      <c r="CA8" s="2"/>
      <c r="CB8" s="62" t="str">
        <f>CD4&amp;CHAR(10)&amp;CN4</f>
        <v>⑤利用者１回当たり他会計負担額（円）
⑥利用者１回当たり運行経費（円）</v>
      </c>
      <c r="CC8" s="62"/>
      <c r="CD8" s="62"/>
      <c r="CE8" s="62"/>
      <c r="CF8" s="62"/>
      <c r="CG8" s="62"/>
      <c r="CH8" s="2"/>
      <c r="CI8" s="2"/>
      <c r="CJ8" s="2"/>
      <c r="CK8" s="2"/>
      <c r="CL8" s="2"/>
      <c r="CM8" s="2"/>
      <c r="CN8" s="2"/>
      <c r="CO8" s="2"/>
      <c r="CP8" s="2"/>
      <c r="CQ8" s="2"/>
      <c r="CR8" s="2"/>
      <c r="CS8" s="2"/>
      <c r="CT8" s="2"/>
      <c r="CU8" s="2"/>
      <c r="CV8" s="62" t="str">
        <f>CX4</f>
        <v>⑦他会計負担比率（％）</v>
      </c>
      <c r="CW8" s="62"/>
      <c r="CX8" s="62"/>
      <c r="CY8" s="62"/>
      <c r="CZ8" s="62"/>
      <c r="DA8" s="62"/>
      <c r="DB8" s="2"/>
      <c r="DC8" s="2"/>
      <c r="DD8" s="2"/>
      <c r="DE8" s="2"/>
      <c r="DF8" s="62" t="str">
        <f>DH4</f>
        <v>⑧企業債残高対料金収入比率（％）</v>
      </c>
      <c r="DG8" s="62"/>
      <c r="DH8" s="62"/>
      <c r="DI8" s="62"/>
      <c r="DJ8" s="62"/>
      <c r="DK8" s="62"/>
      <c r="DL8" s="2"/>
      <c r="DM8" s="2"/>
      <c r="DN8" s="2"/>
      <c r="DO8" s="2"/>
      <c r="DP8" s="62" t="str">
        <f>DR4</f>
        <v>⑨有形固定資産減価償却率（％）</v>
      </c>
      <c r="DQ8" s="62"/>
      <c r="DR8" s="62"/>
      <c r="DS8" s="62"/>
      <c r="DT8" s="62"/>
      <c r="DU8" s="62"/>
      <c r="DV8" s="2"/>
      <c r="DW8" s="2"/>
      <c r="DX8" s="2"/>
      <c r="DY8" s="2"/>
      <c r="DZ8" s="62" t="str">
        <f>EB4</f>
        <v>①走行キロ当たりの収入（円）</v>
      </c>
      <c r="EA8" s="62"/>
      <c r="EB8" s="62"/>
      <c r="EC8" s="62"/>
      <c r="ED8" s="62"/>
      <c r="EE8" s="62"/>
      <c r="EF8" s="2"/>
      <c r="EG8" s="2"/>
      <c r="EH8" s="2"/>
      <c r="EI8" s="2"/>
      <c r="EJ8" s="62" t="str">
        <f>EL4</f>
        <v>②走行キロ当たりの運送原価（円）</v>
      </c>
      <c r="EK8" s="62"/>
      <c r="EL8" s="62"/>
      <c r="EM8" s="62"/>
      <c r="EN8" s="62"/>
      <c r="EO8" s="62"/>
      <c r="EP8" s="2"/>
      <c r="EQ8" s="2"/>
      <c r="ER8" s="2"/>
      <c r="ES8" s="2"/>
      <c r="ET8" s="62" t="str">
        <f>EV4</f>
        <v>③走行キロ当たりの人件費（円）</v>
      </c>
      <c r="EU8" s="62"/>
      <c r="EV8" s="62"/>
      <c r="EW8" s="62"/>
      <c r="EX8" s="62"/>
      <c r="EY8" s="62"/>
      <c r="EZ8" s="2"/>
      <c r="FA8" s="2"/>
      <c r="FB8" s="2"/>
      <c r="FC8" s="2"/>
      <c r="FD8" s="62" t="str">
        <f>FF4</f>
        <v>④乗車効率（％）</v>
      </c>
      <c r="FE8" s="62"/>
      <c r="FF8" s="62"/>
      <c r="FG8" s="62"/>
      <c r="FH8" s="62"/>
      <c r="FI8" s="62"/>
      <c r="FJ8" s="2"/>
      <c r="FK8" s="2"/>
      <c r="FL8" s="2"/>
      <c r="FM8" s="2"/>
    </row>
    <row r="9" spans="8:171" x14ac:dyDescent="0.15">
      <c r="H9" s="63"/>
      <c r="I9" s="63" t="s">
        <v>108</v>
      </c>
      <c r="J9" s="63" t="s">
        <v>109</v>
      </c>
      <c r="K9" s="63" t="s">
        <v>110</v>
      </c>
      <c r="L9" s="63" t="s">
        <v>111</v>
      </c>
      <c r="M9" s="63" t="s">
        <v>112</v>
      </c>
      <c r="N9" s="2"/>
      <c r="O9" s="2"/>
      <c r="P9" s="2"/>
      <c r="Q9" s="2"/>
      <c r="R9" s="2"/>
      <c r="S9" s="2"/>
      <c r="T9" s="2"/>
      <c r="U9" s="2"/>
      <c r="V9" s="2"/>
      <c r="W9" s="2"/>
      <c r="X9" s="2"/>
      <c r="Y9" s="2"/>
      <c r="Z9" s="2"/>
      <c r="AA9" s="2"/>
      <c r="AB9" s="2"/>
      <c r="AC9" s="2"/>
      <c r="AD9" s="2"/>
      <c r="AE9" s="62"/>
      <c r="AF9" s="62"/>
      <c r="AG9" s="62"/>
      <c r="AH9" s="62"/>
      <c r="AI9" s="62"/>
      <c r="AJ9" s="62"/>
      <c r="AK9" s="62"/>
      <c r="AL9" s="62"/>
      <c r="AM9" s="62"/>
      <c r="AN9" s="62"/>
      <c r="AO9" s="62"/>
      <c r="AP9" s="62"/>
      <c r="AQ9" s="62"/>
      <c r="AR9" s="62"/>
      <c r="AS9" s="62"/>
      <c r="AT9" s="62"/>
      <c r="AU9" s="62" t="s">
        <v>113</v>
      </c>
      <c r="AV9" s="2"/>
      <c r="AW9" s="2"/>
      <c r="AX9" s="2"/>
      <c r="AY9" s="2"/>
      <c r="AZ9" s="2"/>
      <c r="BA9" s="62"/>
      <c r="BB9" s="62"/>
      <c r="BC9" s="2"/>
      <c r="BD9" s="2"/>
      <c r="BE9" s="2"/>
      <c r="BF9" s="62" t="s">
        <v>113</v>
      </c>
      <c r="BG9" s="2"/>
      <c r="BH9" s="2"/>
      <c r="BI9" s="2"/>
      <c r="BJ9" s="2"/>
      <c r="BK9" s="2"/>
      <c r="BL9" s="2"/>
      <c r="BM9" s="2"/>
      <c r="BN9" s="2"/>
      <c r="BO9" s="2"/>
      <c r="BP9" s="2"/>
      <c r="BQ9" s="62" t="s">
        <v>113</v>
      </c>
      <c r="BR9" s="2"/>
      <c r="BS9" s="2"/>
      <c r="BT9" s="2"/>
      <c r="BU9" s="2"/>
      <c r="BV9" s="2"/>
      <c r="BW9" s="2"/>
      <c r="BX9" s="2"/>
      <c r="BY9" s="2"/>
      <c r="BZ9" s="2"/>
      <c r="CA9" s="2"/>
      <c r="CB9" s="62" t="s">
        <v>113</v>
      </c>
      <c r="CC9" s="2"/>
      <c r="CD9" s="2"/>
      <c r="CE9" s="2"/>
      <c r="CF9" s="2"/>
      <c r="CG9" s="2"/>
      <c r="CH9" s="2"/>
      <c r="CI9" s="2"/>
      <c r="CJ9" s="2"/>
      <c r="CK9" s="2"/>
      <c r="CL9" s="2"/>
      <c r="CM9" s="2"/>
      <c r="CN9" s="2"/>
      <c r="CO9" s="2"/>
      <c r="CP9" s="2"/>
      <c r="CQ9" s="2"/>
      <c r="CR9" s="2"/>
      <c r="CS9" s="2"/>
      <c r="CT9" s="2"/>
      <c r="CU9" s="2"/>
      <c r="CV9" s="62" t="s">
        <v>113</v>
      </c>
      <c r="CW9" s="2"/>
      <c r="CX9" s="2"/>
      <c r="CY9" s="2"/>
      <c r="CZ9" s="2"/>
      <c r="DA9" s="2"/>
      <c r="DB9" s="2"/>
      <c r="DC9" s="2"/>
      <c r="DD9" s="2"/>
      <c r="DE9" s="2"/>
      <c r="DF9" s="62" t="s">
        <v>113</v>
      </c>
      <c r="DG9" s="2"/>
      <c r="DH9" s="2"/>
      <c r="DI9" s="2"/>
      <c r="DJ9" s="2"/>
      <c r="DK9" s="2"/>
      <c r="DL9" s="2"/>
      <c r="DM9" s="2"/>
      <c r="DN9" s="2"/>
      <c r="DO9" s="2"/>
      <c r="DP9" s="62" t="s">
        <v>113</v>
      </c>
      <c r="DQ9" s="2"/>
      <c r="DR9" s="2"/>
      <c r="DS9" s="2"/>
      <c r="DT9" s="2"/>
      <c r="DU9" s="2"/>
      <c r="DV9" s="2"/>
      <c r="DW9" s="2"/>
      <c r="DX9" s="2"/>
      <c r="DY9" s="2"/>
      <c r="DZ9" s="62" t="s">
        <v>113</v>
      </c>
      <c r="EA9" s="2"/>
      <c r="EB9" s="2"/>
      <c r="EC9" s="2"/>
      <c r="ED9" s="2"/>
      <c r="EE9" s="2"/>
      <c r="EF9" s="2"/>
      <c r="EG9" s="2"/>
      <c r="EH9" s="2"/>
      <c r="EI9" s="2"/>
      <c r="EJ9" s="62" t="s">
        <v>113</v>
      </c>
      <c r="EK9" s="2"/>
      <c r="EL9" s="2"/>
      <c r="EM9" s="2"/>
      <c r="EN9" s="2"/>
      <c r="EO9" s="2"/>
      <c r="EP9" s="2"/>
      <c r="EQ9" s="2"/>
      <c r="ER9" s="2"/>
      <c r="ES9" s="2"/>
      <c r="ET9" s="62" t="s">
        <v>113</v>
      </c>
      <c r="EU9" s="2"/>
      <c r="EV9" s="2"/>
      <c r="EW9" s="2"/>
      <c r="EX9" s="2"/>
      <c r="EY9" s="2"/>
      <c r="EZ9" s="2"/>
      <c r="FA9" s="2"/>
      <c r="FB9" s="2"/>
      <c r="FC9" s="2"/>
      <c r="FD9" s="62" t="s">
        <v>113</v>
      </c>
      <c r="FE9" s="2"/>
      <c r="FF9" s="2"/>
      <c r="FG9" s="2"/>
      <c r="FH9" s="2"/>
      <c r="FI9" s="2"/>
      <c r="FJ9" s="2"/>
      <c r="FK9" s="2"/>
      <c r="FL9" s="2"/>
      <c r="FM9" s="2"/>
    </row>
    <row r="10" spans="8:171" x14ac:dyDescent="0.15">
      <c r="H10" s="63" t="s">
        <v>114</v>
      </c>
      <c r="I10" s="64" t="str">
        <f>IF(VALUE($I$6)=0,"0",IF(VALUE($I$6)&gt;2022,"R"&amp;TEXT(VALUE($I$6)-2022,"00"),"H"&amp;VALUE($I$6)-1992))</f>
        <v>H30</v>
      </c>
      <c r="J10" s="64" t="str">
        <f>IF(VALUE($I$6)=0,"0",IF(VALUE($I$6)&gt;2021,"R"&amp;TEXT(VALUE($I$6)-2021,"00"),"H"&amp;VALUE($I$6)-1991))</f>
        <v>R01</v>
      </c>
      <c r="K10" s="64" t="str">
        <f>IF(VALUE($I$6)=0,"0",IF(VALUE($I$6)&gt;2020,"R"&amp;TEXT(VALUE($I$6)-2020,"00"),"H"&amp;VALUE($I$6)-1990))</f>
        <v>R02</v>
      </c>
      <c r="L10" s="64" t="str">
        <f>IF(VALUE($I$6)=0,"0",IF(VALUE($I$6)&gt;2019,"R"&amp;TEXT(VALUE($I$6)-2019,"00"),"H"&amp;VALUE($I$6)-1989))</f>
        <v>R03</v>
      </c>
      <c r="M10" s="64" t="str">
        <f>IF(VALUE($I$6)=0,"0",IF(VALUE($I$6)&gt;2018,"R"&amp;TEXT(VALUE($I$6)-2018,"00"),"H"&amp;VALUE($I$6)-1988))</f>
        <v>R04</v>
      </c>
      <c r="N10" s="2"/>
      <c r="O10" s="2"/>
      <c r="P10" s="2"/>
      <c r="Q10" s="2"/>
      <c r="R10" s="2"/>
      <c r="S10" s="2"/>
      <c r="T10" s="2"/>
      <c r="U10" s="2"/>
      <c r="V10" s="2"/>
      <c r="W10" s="2"/>
      <c r="X10" s="2"/>
      <c r="Y10" s="2"/>
      <c r="Z10" s="2"/>
      <c r="AA10" s="2"/>
      <c r="AB10" s="2"/>
      <c r="AC10" s="2"/>
      <c r="AD10" s="2"/>
      <c r="AE10" s="2"/>
      <c r="AF10" s="2"/>
      <c r="AG10" s="2"/>
      <c r="AH10" s="2"/>
      <c r="AI10" s="2"/>
      <c r="AJ10" s="62" t="s">
        <v>113</v>
      </c>
      <c r="AK10" s="2"/>
      <c r="AL10" s="2"/>
      <c r="AM10" s="2"/>
      <c r="AN10" s="2"/>
      <c r="AO10" s="2"/>
      <c r="AP10" s="65"/>
      <c r="AQ10" s="65"/>
      <c r="AR10" s="65"/>
      <c r="AS10" s="65"/>
      <c r="AT10" s="65"/>
      <c r="AU10" s="66"/>
      <c r="AV10" s="67" t="str">
        <f>$I$10</f>
        <v>H30</v>
      </c>
      <c r="AW10" s="67" t="str">
        <f>$J$10</f>
        <v>R01</v>
      </c>
      <c r="AX10" s="67" t="str">
        <f>$K$10</f>
        <v>R02</v>
      </c>
      <c r="AY10" s="67" t="str">
        <f>$L$10</f>
        <v>R03</v>
      </c>
      <c r="AZ10" s="67" t="str">
        <f>$M$10</f>
        <v>R04</v>
      </c>
      <c r="BA10" s="65"/>
      <c r="BB10" s="66"/>
      <c r="BC10" s="65"/>
      <c r="BD10" s="65"/>
      <c r="BE10" s="65"/>
      <c r="BF10" s="66"/>
      <c r="BG10" s="67" t="str">
        <f>$I$10</f>
        <v>H30</v>
      </c>
      <c r="BH10" s="67" t="str">
        <f>$J$10</f>
        <v>R01</v>
      </c>
      <c r="BI10" s="67" t="str">
        <f>$K$10</f>
        <v>R02</v>
      </c>
      <c r="BJ10" s="67" t="str">
        <f>$L$10</f>
        <v>R03</v>
      </c>
      <c r="BK10" s="67" t="str">
        <f>$M$10</f>
        <v>R04</v>
      </c>
      <c r="BL10" s="65"/>
      <c r="BM10" s="65"/>
      <c r="BN10" s="65"/>
      <c r="BO10" s="65"/>
      <c r="BP10" s="65"/>
      <c r="BQ10" s="66"/>
      <c r="BR10" s="67" t="str">
        <f>$I$10</f>
        <v>H30</v>
      </c>
      <c r="BS10" s="67" t="str">
        <f>$J$10</f>
        <v>R01</v>
      </c>
      <c r="BT10" s="67" t="str">
        <f>$K$10</f>
        <v>R02</v>
      </c>
      <c r="BU10" s="67" t="str">
        <f>$L$10</f>
        <v>R03</v>
      </c>
      <c r="BV10" s="67" t="str">
        <f>$M$10</f>
        <v>R04</v>
      </c>
      <c r="BW10" s="65"/>
      <c r="BX10" s="65"/>
      <c r="BY10" s="65"/>
      <c r="BZ10" s="65"/>
      <c r="CA10" s="65"/>
      <c r="CB10" s="66"/>
      <c r="CC10" s="67" t="str">
        <f>$I$10</f>
        <v>H30</v>
      </c>
      <c r="CD10" s="67" t="str">
        <f>$J$10</f>
        <v>R01</v>
      </c>
      <c r="CE10" s="67" t="str">
        <f>$K$10</f>
        <v>R02</v>
      </c>
      <c r="CF10" s="67" t="str">
        <f>$L$10</f>
        <v>R03</v>
      </c>
      <c r="CG10" s="67" t="str">
        <f>$M$10</f>
        <v>R04</v>
      </c>
      <c r="CH10" s="65"/>
      <c r="CI10" s="65"/>
      <c r="CJ10" s="65"/>
      <c r="CK10" s="65"/>
      <c r="CL10" s="65"/>
      <c r="CM10" s="65"/>
      <c r="CN10" s="65"/>
      <c r="CO10" s="65"/>
      <c r="CP10" s="65"/>
      <c r="CQ10" s="65"/>
      <c r="CR10" s="65"/>
      <c r="CS10" s="65"/>
      <c r="CT10" s="65"/>
      <c r="CU10" s="65"/>
      <c r="CV10" s="66"/>
      <c r="CW10" s="67" t="str">
        <f>$I$10</f>
        <v>H30</v>
      </c>
      <c r="CX10" s="67" t="str">
        <f>$J$10</f>
        <v>R01</v>
      </c>
      <c r="CY10" s="67" t="str">
        <f>$K$10</f>
        <v>R02</v>
      </c>
      <c r="CZ10" s="67" t="str">
        <f>$L$10</f>
        <v>R03</v>
      </c>
      <c r="DA10" s="67" t="str">
        <f>$M$10</f>
        <v>R04</v>
      </c>
      <c r="DB10" s="65"/>
      <c r="DC10" s="65"/>
      <c r="DD10" s="65"/>
      <c r="DE10" s="65"/>
      <c r="DF10" s="66"/>
      <c r="DG10" s="67" t="str">
        <f>$I$10</f>
        <v>H30</v>
      </c>
      <c r="DH10" s="67" t="str">
        <f>$J$10</f>
        <v>R01</v>
      </c>
      <c r="DI10" s="67" t="str">
        <f>$K$10</f>
        <v>R02</v>
      </c>
      <c r="DJ10" s="67" t="str">
        <f>$L$10</f>
        <v>R03</v>
      </c>
      <c r="DK10" s="67" t="str">
        <f>$M$10</f>
        <v>R04</v>
      </c>
      <c r="DL10" s="65"/>
      <c r="DM10" s="65"/>
      <c r="DN10" s="65"/>
      <c r="DO10" s="65"/>
      <c r="DP10" s="66"/>
      <c r="DQ10" s="67" t="str">
        <f>$I$10</f>
        <v>H30</v>
      </c>
      <c r="DR10" s="67" t="str">
        <f>$J$10</f>
        <v>R01</v>
      </c>
      <c r="DS10" s="67" t="str">
        <f>$K$10</f>
        <v>R02</v>
      </c>
      <c r="DT10" s="67" t="str">
        <f>$L$10</f>
        <v>R03</v>
      </c>
      <c r="DU10" s="67" t="str">
        <f>$M$10</f>
        <v>R04</v>
      </c>
      <c r="DV10" s="65"/>
      <c r="DW10" s="65"/>
      <c r="DX10" s="65"/>
      <c r="DY10" s="65"/>
      <c r="DZ10" s="66"/>
      <c r="EA10" s="67" t="str">
        <f>$I$10</f>
        <v>H30</v>
      </c>
      <c r="EB10" s="67" t="str">
        <f>$J$10</f>
        <v>R01</v>
      </c>
      <c r="EC10" s="67" t="str">
        <f>$K$10</f>
        <v>R02</v>
      </c>
      <c r="ED10" s="67" t="str">
        <f>$L$10</f>
        <v>R03</v>
      </c>
      <c r="EE10" s="67" t="str">
        <f>$M$10</f>
        <v>R04</v>
      </c>
      <c r="EF10" s="65"/>
      <c r="EG10" s="65"/>
      <c r="EH10" s="65"/>
      <c r="EI10" s="65"/>
      <c r="EJ10" s="66"/>
      <c r="EK10" s="67" t="str">
        <f>$I$10</f>
        <v>H30</v>
      </c>
      <c r="EL10" s="67" t="str">
        <f>$J$10</f>
        <v>R01</v>
      </c>
      <c r="EM10" s="67" t="str">
        <f>$K$10</f>
        <v>R02</v>
      </c>
      <c r="EN10" s="67" t="str">
        <f>$L$10</f>
        <v>R03</v>
      </c>
      <c r="EO10" s="67" t="str">
        <f>$M$10</f>
        <v>R04</v>
      </c>
      <c r="EP10" s="65"/>
      <c r="EQ10" s="65"/>
      <c r="ER10" s="65"/>
      <c r="ES10" s="65"/>
      <c r="ET10" s="66"/>
      <c r="EU10" s="67" t="str">
        <f>$I$10</f>
        <v>H30</v>
      </c>
      <c r="EV10" s="67" t="str">
        <f>$J$10</f>
        <v>R01</v>
      </c>
      <c r="EW10" s="67" t="str">
        <f>$K$10</f>
        <v>R02</v>
      </c>
      <c r="EX10" s="67" t="str">
        <f>$L$10</f>
        <v>R03</v>
      </c>
      <c r="EY10" s="67" t="str">
        <f>$M$10</f>
        <v>R04</v>
      </c>
      <c r="EZ10" s="65"/>
      <c r="FA10" s="65"/>
      <c r="FB10" s="65"/>
      <c r="FC10" s="65"/>
      <c r="FD10" s="66"/>
      <c r="FE10" s="67" t="str">
        <f>$I$10</f>
        <v>H30</v>
      </c>
      <c r="FF10" s="67" t="str">
        <f>$J$10</f>
        <v>R01</v>
      </c>
      <c r="FG10" s="67" t="str">
        <f>$K$10</f>
        <v>R02</v>
      </c>
      <c r="FH10" s="67" t="str">
        <f>$L$10</f>
        <v>R03</v>
      </c>
      <c r="FI10" s="67" t="str">
        <f>$M$10</f>
        <v>R04</v>
      </c>
      <c r="FJ10" s="2"/>
      <c r="FK10" s="2"/>
      <c r="FL10" s="2"/>
      <c r="FM10" s="2"/>
    </row>
    <row r="11" spans="8:171" x14ac:dyDescent="0.15">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66"/>
      <c r="AK11" s="67" t="str">
        <f>$I$10</f>
        <v>H30</v>
      </c>
      <c r="AL11" s="67" t="str">
        <f>$J$10</f>
        <v>R01</v>
      </c>
      <c r="AM11" s="67" t="str">
        <f>$K$10</f>
        <v>R02</v>
      </c>
      <c r="AN11" s="67" t="str">
        <f>$L$10</f>
        <v>R03</v>
      </c>
      <c r="AO11" s="67" t="str">
        <f>$M$10</f>
        <v>R04</v>
      </c>
      <c r="AP11" s="65"/>
      <c r="AQ11" s="65"/>
      <c r="AR11" s="65"/>
      <c r="AS11" s="65"/>
      <c r="AT11" s="65"/>
      <c r="AU11" s="68" t="s">
        <v>115</v>
      </c>
      <c r="AV11" s="69">
        <f>AW7</f>
        <v>40.1</v>
      </c>
      <c r="AW11" s="69">
        <f>AX7</f>
        <v>37.1</v>
      </c>
      <c r="AX11" s="69">
        <f>AY7</f>
        <v>23.6</v>
      </c>
      <c r="AY11" s="69">
        <f>AZ7</f>
        <v>22</v>
      </c>
      <c r="AZ11" s="69">
        <f>BA7</f>
        <v>22.2</v>
      </c>
      <c r="BA11" s="65"/>
      <c r="BB11" s="66"/>
      <c r="BC11" s="65"/>
      <c r="BD11" s="65"/>
      <c r="BE11" s="65"/>
      <c r="BF11" s="68" t="s">
        <v>116</v>
      </c>
      <c r="BG11" s="69">
        <f>BH7</f>
        <v>709.1</v>
      </c>
      <c r="BH11" s="69">
        <f>BI7</f>
        <v>681.3</v>
      </c>
      <c r="BI11" s="69">
        <f>BJ7</f>
        <v>2279.8000000000002</v>
      </c>
      <c r="BJ11" s="69">
        <f>BK7</f>
        <v>814.5</v>
      </c>
      <c r="BK11" s="69">
        <f>BL7</f>
        <v>978.7</v>
      </c>
      <c r="BL11" s="65"/>
      <c r="BM11" s="65"/>
      <c r="BN11" s="65"/>
      <c r="BO11" s="65"/>
      <c r="BP11" s="65"/>
      <c r="BQ11" s="68" t="s">
        <v>117</v>
      </c>
      <c r="BR11" s="69">
        <f>BS7</f>
        <v>0</v>
      </c>
      <c r="BS11" s="69">
        <f>BT7</f>
        <v>0</v>
      </c>
      <c r="BT11" s="69">
        <f>BU7</f>
        <v>0</v>
      </c>
      <c r="BU11" s="69">
        <f>BV7</f>
        <v>0</v>
      </c>
      <c r="BV11" s="69">
        <f>BW7</f>
        <v>0</v>
      </c>
      <c r="BW11" s="65"/>
      <c r="BX11" s="65"/>
      <c r="BY11" s="65"/>
      <c r="BZ11" s="65"/>
      <c r="CA11" s="65"/>
      <c r="CB11" s="68" t="s">
        <v>118</v>
      </c>
      <c r="CC11" s="69">
        <f>CD7</f>
        <v>872.1</v>
      </c>
      <c r="CD11" s="69">
        <f>CE7</f>
        <v>809.2</v>
      </c>
      <c r="CE11" s="69">
        <f>CF7</f>
        <v>1343.7</v>
      </c>
      <c r="CF11" s="69">
        <f>CG7</f>
        <v>1723.9</v>
      </c>
      <c r="CG11" s="69">
        <f>CH7</f>
        <v>1829.1</v>
      </c>
      <c r="CH11" s="65"/>
      <c r="CI11" s="65"/>
      <c r="CJ11" s="65"/>
      <c r="CK11" s="65"/>
      <c r="CL11" s="65"/>
      <c r="CM11" s="65"/>
      <c r="CN11" s="65"/>
      <c r="CO11" s="65"/>
      <c r="CP11" s="65"/>
      <c r="CQ11" s="65"/>
      <c r="CR11" s="65"/>
      <c r="CS11" s="65"/>
      <c r="CT11" s="65"/>
      <c r="CU11" s="65"/>
      <c r="CV11" s="68" t="s">
        <v>119</v>
      </c>
      <c r="CW11" s="69">
        <f>CX7</f>
        <v>58.5</v>
      </c>
      <c r="CX11" s="69">
        <f>CY7</f>
        <v>51.6</v>
      </c>
      <c r="CY11" s="69">
        <f>CZ7</f>
        <v>63.4</v>
      </c>
      <c r="CZ11" s="69">
        <f>DA7</f>
        <v>63.3</v>
      </c>
      <c r="DA11" s="69">
        <f>DB7</f>
        <v>69.900000000000006</v>
      </c>
      <c r="DB11" s="65"/>
      <c r="DC11" s="65"/>
      <c r="DD11" s="65"/>
      <c r="DE11" s="65"/>
      <c r="DF11" s="68" t="s">
        <v>120</v>
      </c>
      <c r="DG11" s="69">
        <f>DH7</f>
        <v>0</v>
      </c>
      <c r="DH11" s="69">
        <f>DI7</f>
        <v>0</v>
      </c>
      <c r="DI11" s="69">
        <f>DJ7</f>
        <v>0</v>
      </c>
      <c r="DJ11" s="69">
        <f>DK7</f>
        <v>0</v>
      </c>
      <c r="DK11" s="69">
        <f>DL7</f>
        <v>0</v>
      </c>
      <c r="DL11" s="65"/>
      <c r="DM11" s="65"/>
      <c r="DN11" s="65"/>
      <c r="DO11" s="65"/>
      <c r="DP11" s="68" t="s">
        <v>121</v>
      </c>
      <c r="DQ11" s="69">
        <f>DR7</f>
        <v>63.9</v>
      </c>
      <c r="DR11" s="69">
        <f>DS7</f>
        <v>61.1</v>
      </c>
      <c r="DS11" s="69">
        <f>DT7</f>
        <v>48.5</v>
      </c>
      <c r="DT11" s="69">
        <f>DU7</f>
        <v>55.3</v>
      </c>
      <c r="DU11" s="69">
        <f>DV7</f>
        <v>66.5</v>
      </c>
      <c r="DV11" s="65"/>
      <c r="DW11" s="65"/>
      <c r="DX11" s="65"/>
      <c r="DY11" s="65"/>
      <c r="DZ11" s="68" t="s">
        <v>119</v>
      </c>
      <c r="EA11" s="70">
        <f>EB7</f>
        <v>177.33</v>
      </c>
      <c r="EB11" s="70">
        <f>EC7</f>
        <v>193.54</v>
      </c>
      <c r="EC11" s="70">
        <f>ED7</f>
        <v>228.74</v>
      </c>
      <c r="ED11" s="70">
        <f>EE7</f>
        <v>274.92</v>
      </c>
      <c r="EE11" s="70">
        <f>EF7</f>
        <v>267.79000000000002</v>
      </c>
      <c r="EF11" s="65"/>
      <c r="EG11" s="65"/>
      <c r="EH11" s="65"/>
      <c r="EI11" s="65"/>
      <c r="EJ11" s="68" t="s">
        <v>120</v>
      </c>
      <c r="EK11" s="70">
        <f>EL7</f>
        <v>257.26</v>
      </c>
      <c r="EL11" s="70">
        <f>EM7</f>
        <v>243.55</v>
      </c>
      <c r="EM11" s="70">
        <f>EN7</f>
        <v>270.13</v>
      </c>
      <c r="EN11" s="70">
        <f>EO7</f>
        <v>349.15</v>
      </c>
      <c r="EO11" s="70">
        <f>EP7</f>
        <v>340.26</v>
      </c>
      <c r="EP11" s="65"/>
      <c r="EQ11" s="65"/>
      <c r="ER11" s="65"/>
      <c r="ES11" s="65"/>
      <c r="ET11" s="68" t="s">
        <v>119</v>
      </c>
      <c r="EU11" s="70">
        <f>EV7</f>
        <v>161.19</v>
      </c>
      <c r="EV11" s="70">
        <f>EW7</f>
        <v>172.44</v>
      </c>
      <c r="EW11" s="70">
        <f>EX7</f>
        <v>208.36</v>
      </c>
      <c r="EX11" s="70">
        <f>EY7</f>
        <v>255.8</v>
      </c>
      <c r="EY11" s="70">
        <f>EZ7</f>
        <v>246.4</v>
      </c>
      <c r="EZ11" s="65"/>
      <c r="FA11" s="65"/>
      <c r="FB11" s="65"/>
      <c r="FC11" s="65"/>
      <c r="FD11" s="68" t="s">
        <v>122</v>
      </c>
      <c r="FE11" s="69">
        <f>FF7</f>
        <v>3</v>
      </c>
      <c r="FF11" s="69">
        <f>FG7</f>
        <v>2.8</v>
      </c>
      <c r="FG11" s="69">
        <f>FH7</f>
        <v>2.6</v>
      </c>
      <c r="FH11" s="69">
        <f>FI7</f>
        <v>2.1</v>
      </c>
      <c r="FI11" s="69">
        <f>FJ7</f>
        <v>2.6</v>
      </c>
      <c r="FJ11" s="2"/>
      <c r="FK11" s="2"/>
      <c r="FL11" s="2"/>
      <c r="FM11" s="2"/>
    </row>
    <row r="12" spans="8:171" x14ac:dyDescent="0.15">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68" t="s">
        <v>123</v>
      </c>
      <c r="AK12" s="69">
        <f>AL7</f>
        <v>106.1</v>
      </c>
      <c r="AL12" s="69">
        <f>AM7</f>
        <v>104.5</v>
      </c>
      <c r="AM12" s="69">
        <f>AN7</f>
        <v>102.9</v>
      </c>
      <c r="AN12" s="69">
        <f>AO7</f>
        <v>100.5</v>
      </c>
      <c r="AO12" s="69">
        <f>AP7</f>
        <v>104.3</v>
      </c>
      <c r="AP12" s="65"/>
      <c r="AQ12" s="65"/>
      <c r="AR12" s="65"/>
      <c r="AS12" s="65"/>
      <c r="AT12" s="65"/>
      <c r="AU12" s="68" t="s">
        <v>124</v>
      </c>
      <c r="AV12" s="69">
        <f>BB7</f>
        <v>93.2</v>
      </c>
      <c r="AW12" s="69">
        <f>BC7</f>
        <v>89.9</v>
      </c>
      <c r="AX12" s="69">
        <f>BD7</f>
        <v>71.400000000000006</v>
      </c>
      <c r="AY12" s="69">
        <f>BE7</f>
        <v>76.900000000000006</v>
      </c>
      <c r="AZ12" s="69">
        <f>BF7</f>
        <v>83.4</v>
      </c>
      <c r="BA12" s="65"/>
      <c r="BB12" s="66"/>
      <c r="BC12" s="65"/>
      <c r="BD12" s="65"/>
      <c r="BE12" s="65"/>
      <c r="BF12" s="68" t="s">
        <v>125</v>
      </c>
      <c r="BG12" s="69">
        <f>BM7</f>
        <v>155.30000000000001</v>
      </c>
      <c r="BH12" s="69">
        <f>BN7</f>
        <v>154.19999999999999</v>
      </c>
      <c r="BI12" s="69">
        <f>BO7</f>
        <v>126.8</v>
      </c>
      <c r="BJ12" s="69">
        <f>BP7</f>
        <v>108.4</v>
      </c>
      <c r="BK12" s="69">
        <f>BQ7</f>
        <v>107.1</v>
      </c>
      <c r="BL12" s="65"/>
      <c r="BM12" s="65"/>
      <c r="BN12" s="65"/>
      <c r="BO12" s="65"/>
      <c r="BP12" s="65"/>
      <c r="BQ12" s="68" t="s">
        <v>124</v>
      </c>
      <c r="BR12" s="69">
        <f>BX7</f>
        <v>34.799999999999997</v>
      </c>
      <c r="BS12" s="69">
        <f>BY7</f>
        <v>35.1</v>
      </c>
      <c r="BT12" s="69">
        <f>BZ7</f>
        <v>58.4</v>
      </c>
      <c r="BU12" s="69">
        <f>CA7</f>
        <v>66.5</v>
      </c>
      <c r="BV12" s="69">
        <f>CB7</f>
        <v>64.7</v>
      </c>
      <c r="BW12" s="65"/>
      <c r="BX12" s="65"/>
      <c r="BY12" s="65"/>
      <c r="BZ12" s="65"/>
      <c r="CA12" s="65"/>
      <c r="CB12" s="68" t="s">
        <v>126</v>
      </c>
      <c r="CC12" s="69">
        <f>CN7</f>
        <v>1489.9</v>
      </c>
      <c r="CD12" s="69">
        <f>CO7</f>
        <v>1568.2</v>
      </c>
      <c r="CE12" s="69">
        <f>CP7</f>
        <v>2120.4</v>
      </c>
      <c r="CF12" s="69">
        <f>CQ7</f>
        <v>2725.1</v>
      </c>
      <c r="CG12" s="69">
        <f>CR7</f>
        <v>2617.8000000000002</v>
      </c>
      <c r="CH12" s="65"/>
      <c r="CI12" s="65"/>
      <c r="CJ12" s="65"/>
      <c r="CK12" s="65"/>
      <c r="CL12" s="65"/>
      <c r="CM12" s="65"/>
      <c r="CN12" s="65"/>
      <c r="CO12" s="65"/>
      <c r="CP12" s="65"/>
      <c r="CQ12" s="65"/>
      <c r="CR12" s="65"/>
      <c r="CS12" s="65"/>
      <c r="CT12" s="65"/>
      <c r="CU12" s="65"/>
      <c r="CV12" s="68" t="s">
        <v>125</v>
      </c>
      <c r="CW12" s="69">
        <f>DC7</f>
        <v>8</v>
      </c>
      <c r="CX12" s="69">
        <f>DD7</f>
        <v>7.5</v>
      </c>
      <c r="CY12" s="69">
        <f>DE7</f>
        <v>9.6</v>
      </c>
      <c r="CZ12" s="69">
        <f>DF7</f>
        <v>10.3</v>
      </c>
      <c r="DA12" s="69">
        <f>DG7</f>
        <v>9.6</v>
      </c>
      <c r="DB12" s="65"/>
      <c r="DC12" s="65"/>
      <c r="DD12" s="65"/>
      <c r="DE12" s="65"/>
      <c r="DF12" s="68" t="s">
        <v>127</v>
      </c>
      <c r="DG12" s="69">
        <f>DM7</f>
        <v>23.3</v>
      </c>
      <c r="DH12" s="69">
        <f>DN7</f>
        <v>29.5</v>
      </c>
      <c r="DI12" s="69">
        <f>DO7</f>
        <v>53.2</v>
      </c>
      <c r="DJ12" s="69">
        <f>DP7</f>
        <v>56.9</v>
      </c>
      <c r="DK12" s="69">
        <f>DQ7</f>
        <v>54.6</v>
      </c>
      <c r="DL12" s="65"/>
      <c r="DM12" s="65"/>
      <c r="DN12" s="65"/>
      <c r="DO12" s="65"/>
      <c r="DP12" s="68" t="s">
        <v>124</v>
      </c>
      <c r="DQ12" s="69">
        <f>DW7</f>
        <v>77.400000000000006</v>
      </c>
      <c r="DR12" s="69">
        <f>DX7</f>
        <v>74.900000000000006</v>
      </c>
      <c r="DS12" s="69">
        <f>DY7</f>
        <v>74.5</v>
      </c>
      <c r="DT12" s="69">
        <f>DZ7</f>
        <v>75.400000000000006</v>
      </c>
      <c r="DU12" s="69">
        <f>EA7</f>
        <v>76</v>
      </c>
      <c r="DV12" s="65"/>
      <c r="DW12" s="65"/>
      <c r="DX12" s="65"/>
      <c r="DY12" s="65"/>
      <c r="DZ12" s="68" t="s">
        <v>124</v>
      </c>
      <c r="EA12" s="70">
        <f>EG7</f>
        <v>210.22</v>
      </c>
      <c r="EB12" s="70">
        <f>EH7</f>
        <v>213.69</v>
      </c>
      <c r="EC12" s="70">
        <f>EI7</f>
        <v>183.59</v>
      </c>
      <c r="ED12" s="70">
        <f>EJ7</f>
        <v>198.62</v>
      </c>
      <c r="EE12" s="70">
        <f>EK7</f>
        <v>211.93</v>
      </c>
      <c r="EF12" s="65"/>
      <c r="EG12" s="65"/>
      <c r="EH12" s="65"/>
      <c r="EI12" s="65"/>
      <c r="EJ12" s="68" t="s">
        <v>128</v>
      </c>
      <c r="EK12" s="70">
        <f>EQ7</f>
        <v>287.33</v>
      </c>
      <c r="EL12" s="70">
        <f>ER7</f>
        <v>295.98</v>
      </c>
      <c r="EM12" s="70">
        <f>ES7</f>
        <v>310.87</v>
      </c>
      <c r="EN12" s="70">
        <f>ET7</f>
        <v>336.89</v>
      </c>
      <c r="EO12" s="70">
        <f>EU7</f>
        <v>344.41</v>
      </c>
      <c r="EP12" s="65"/>
      <c r="EQ12" s="65"/>
      <c r="ER12" s="65"/>
      <c r="ES12" s="65"/>
      <c r="ET12" s="68" t="s">
        <v>124</v>
      </c>
      <c r="EU12" s="70">
        <f>FA7</f>
        <v>157.06</v>
      </c>
      <c r="EV12" s="70">
        <f>FB7</f>
        <v>161.36000000000001</v>
      </c>
      <c r="EW12" s="70">
        <f>FC7</f>
        <v>178.97</v>
      </c>
      <c r="EX12" s="70">
        <f>FD7</f>
        <v>184.26</v>
      </c>
      <c r="EY12" s="70">
        <f>FE7</f>
        <v>188.58</v>
      </c>
      <c r="EZ12" s="65"/>
      <c r="FA12" s="65"/>
      <c r="FB12" s="65"/>
      <c r="FC12" s="65"/>
      <c r="FD12" s="68" t="s">
        <v>124</v>
      </c>
      <c r="FE12" s="69">
        <f>FK7</f>
        <v>18.3</v>
      </c>
      <c r="FF12" s="69">
        <f>FL7</f>
        <v>18.100000000000001</v>
      </c>
      <c r="FG12" s="69">
        <f>FM7</f>
        <v>14.2</v>
      </c>
      <c r="FH12" s="69">
        <f>FN7</f>
        <v>15.4</v>
      </c>
      <c r="FI12" s="69">
        <f>FO7</f>
        <v>16.8</v>
      </c>
      <c r="FJ12" s="2"/>
      <c r="FK12" s="2"/>
      <c r="FL12" s="2"/>
      <c r="FM12" s="2"/>
    </row>
    <row r="13" spans="8:171" x14ac:dyDescent="0.15">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68" t="s">
        <v>124</v>
      </c>
      <c r="AK13" s="69">
        <f>AQ7</f>
        <v>102.4</v>
      </c>
      <c r="AL13" s="69">
        <f>AR7</f>
        <v>98.5</v>
      </c>
      <c r="AM13" s="69">
        <f>AS7</f>
        <v>83.7</v>
      </c>
      <c r="AN13" s="69">
        <f>AT7</f>
        <v>89.7</v>
      </c>
      <c r="AO13" s="69">
        <f>AU7</f>
        <v>96.8</v>
      </c>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68" t="s">
        <v>24</v>
      </c>
      <c r="CC13" s="69">
        <f>CI7</f>
        <v>14.7</v>
      </c>
      <c r="CD13" s="69">
        <f>CJ7</f>
        <v>14.2</v>
      </c>
      <c r="CE13" s="69">
        <f>CK7</f>
        <v>23.4</v>
      </c>
      <c r="CF13" s="69">
        <f>CL7</f>
        <v>23.9</v>
      </c>
      <c r="CG13" s="69">
        <f>CM7</f>
        <v>20.6</v>
      </c>
      <c r="CH13" s="2"/>
      <c r="CI13" s="2"/>
      <c r="CJ13" s="2"/>
      <c r="CK13" s="2"/>
      <c r="CL13" s="2"/>
      <c r="CM13" s="2"/>
      <c r="CN13" s="2"/>
      <c r="CO13" s="2"/>
      <c r="CP13" s="2"/>
      <c r="CQ13" s="2"/>
      <c r="CR13" s="2"/>
      <c r="CS13" s="2"/>
      <c r="CT13" s="2"/>
      <c r="CU13" s="2"/>
      <c r="CV13" s="62"/>
      <c r="CW13" s="62"/>
      <c r="CX13" s="62"/>
      <c r="CY13" s="62"/>
      <c r="CZ13" s="62"/>
      <c r="DA13" s="62"/>
      <c r="DB13" s="2"/>
      <c r="DC13" s="2"/>
      <c r="DD13" s="2"/>
      <c r="DE13" s="2"/>
      <c r="DF13" s="62"/>
      <c r="DG13" s="62"/>
      <c r="DH13" s="62"/>
      <c r="DI13" s="62"/>
      <c r="DJ13" s="62"/>
      <c r="DK13" s="62"/>
      <c r="DL13" s="2"/>
      <c r="DM13" s="2"/>
      <c r="DN13" s="2"/>
      <c r="DO13" s="2"/>
      <c r="DP13" s="62"/>
      <c r="DQ13" s="62"/>
      <c r="DR13" s="62"/>
      <c r="DS13" s="62"/>
      <c r="DT13" s="62"/>
      <c r="DU13" s="62"/>
      <c r="DV13" s="2"/>
      <c r="DW13" s="2"/>
      <c r="DX13" s="2"/>
      <c r="DY13" s="2"/>
      <c r="DZ13" s="62"/>
      <c r="EA13" s="62"/>
      <c r="EB13" s="62"/>
      <c r="EC13" s="62"/>
      <c r="ED13" s="62"/>
      <c r="EE13" s="62"/>
      <c r="EF13" s="2"/>
      <c r="EG13" s="2"/>
      <c r="EH13" s="2"/>
      <c r="EI13" s="2"/>
      <c r="EJ13" s="62"/>
      <c r="EK13" s="62"/>
      <c r="EL13" s="62"/>
      <c r="EM13" s="62"/>
      <c r="EN13" s="62"/>
      <c r="EO13" s="62"/>
      <c r="EP13" s="2"/>
      <c r="EQ13" s="2"/>
      <c r="ER13" s="2"/>
      <c r="ES13" s="2"/>
      <c r="ET13" s="62"/>
      <c r="EU13" s="62"/>
      <c r="EV13" s="62"/>
      <c r="EW13" s="62"/>
      <c r="EX13" s="62"/>
      <c r="EY13" s="62"/>
      <c r="EZ13" s="2"/>
      <c r="FA13" s="2"/>
      <c r="FB13" s="2"/>
      <c r="FC13" s="2"/>
      <c r="FD13" s="62"/>
      <c r="FE13" s="62"/>
      <c r="FF13" s="62"/>
      <c r="FG13" s="62"/>
      <c r="FH13" s="62"/>
      <c r="FI13" s="62"/>
      <c r="FJ13" s="2"/>
      <c r="FK13" s="2"/>
      <c r="FL13" s="2"/>
      <c r="FM13" s="2"/>
    </row>
    <row r="14" spans="8:171" x14ac:dyDescent="0.15">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62"/>
      <c r="AV14" s="62"/>
      <c r="AW14" s="62"/>
      <c r="AX14" s="62"/>
      <c r="AY14" s="62"/>
      <c r="AZ14" s="2"/>
      <c r="BA14" s="2"/>
      <c r="BB14" s="62"/>
      <c r="BC14" s="2"/>
      <c r="BD14" s="2"/>
      <c r="BE14" s="2"/>
      <c r="BF14" s="62"/>
      <c r="BG14" s="62"/>
      <c r="BH14" s="62"/>
      <c r="BI14" s="62"/>
      <c r="BJ14" s="62"/>
      <c r="BK14" s="2"/>
      <c r="BL14" s="2"/>
      <c r="BM14" s="2"/>
      <c r="BN14" s="2"/>
      <c r="BO14" s="2"/>
      <c r="BP14" s="2"/>
      <c r="BQ14" s="62"/>
      <c r="BR14" s="62"/>
      <c r="BS14" s="62"/>
      <c r="BT14" s="62"/>
      <c r="BU14" s="62"/>
      <c r="BV14" s="2"/>
      <c r="BW14" s="2"/>
      <c r="BX14" s="2"/>
      <c r="BY14" s="2"/>
      <c r="BZ14" s="2"/>
      <c r="CA14" s="2"/>
      <c r="CB14" s="68" t="s">
        <v>25</v>
      </c>
      <c r="CC14" s="69">
        <f>CS7</f>
        <v>182.9</v>
      </c>
      <c r="CD14" s="69">
        <f>CT7</f>
        <v>190.5</v>
      </c>
      <c r="CE14" s="69">
        <f>CU7</f>
        <v>244.7</v>
      </c>
      <c r="CF14" s="69">
        <f>CV7</f>
        <v>231.7</v>
      </c>
      <c r="CG14" s="69">
        <f>CW7</f>
        <v>214.7</v>
      </c>
      <c r="CH14" s="2"/>
      <c r="CI14" s="2"/>
      <c r="CJ14" s="2"/>
      <c r="CK14" s="2"/>
      <c r="CL14" s="2"/>
      <c r="CM14" s="2"/>
      <c r="CN14" s="2"/>
      <c r="CO14" s="2"/>
      <c r="CP14" s="2"/>
      <c r="CQ14" s="2"/>
      <c r="CR14" s="2"/>
      <c r="CS14" s="2"/>
      <c r="CT14" s="2"/>
      <c r="CU14" s="2"/>
      <c r="CV14" s="62"/>
      <c r="CW14" s="62"/>
      <c r="CX14" s="62"/>
      <c r="CY14" s="62"/>
      <c r="CZ14" s="62"/>
      <c r="DA14" s="2"/>
      <c r="DB14" s="2"/>
      <c r="DC14" s="2"/>
      <c r="DD14" s="2"/>
      <c r="DE14" s="2"/>
      <c r="DF14" s="62"/>
      <c r="DG14" s="62"/>
      <c r="DH14" s="62"/>
      <c r="DI14" s="62"/>
      <c r="DJ14" s="62"/>
      <c r="DK14" s="2"/>
      <c r="DL14" s="2"/>
      <c r="DM14" s="2"/>
      <c r="DN14" s="2"/>
      <c r="DO14" s="2"/>
      <c r="DP14" s="62"/>
      <c r="DQ14" s="62"/>
      <c r="DR14" s="62"/>
      <c r="DS14" s="62"/>
      <c r="DT14" s="62"/>
      <c r="DU14" s="2"/>
      <c r="DV14" s="2"/>
      <c r="DW14" s="2"/>
      <c r="DX14" s="2"/>
      <c r="DY14" s="2"/>
      <c r="DZ14" s="62"/>
      <c r="EA14" s="62"/>
      <c r="EB14" s="62"/>
      <c r="EC14" s="62"/>
      <c r="ED14" s="62"/>
      <c r="EE14" s="2"/>
      <c r="EF14" s="2"/>
      <c r="EG14" s="2"/>
      <c r="EH14" s="2"/>
      <c r="EI14" s="2"/>
      <c r="EJ14" s="62"/>
      <c r="EK14" s="62"/>
      <c r="EL14" s="62"/>
      <c r="EM14" s="62"/>
      <c r="EN14" s="62"/>
      <c r="EO14" s="2"/>
      <c r="EP14" s="2"/>
      <c r="EQ14" s="2"/>
      <c r="ER14" s="2"/>
      <c r="ES14" s="2"/>
      <c r="ET14" s="62"/>
      <c r="EU14" s="62"/>
      <c r="EV14" s="62"/>
      <c r="EW14" s="62"/>
      <c r="EX14" s="62"/>
      <c r="EY14" s="2"/>
      <c r="EZ14" s="2"/>
      <c r="FA14" s="2"/>
      <c r="FB14" s="2"/>
      <c r="FC14" s="2"/>
      <c r="FD14" s="62"/>
      <c r="FE14" s="62"/>
      <c r="FF14" s="62"/>
      <c r="FG14" s="62"/>
      <c r="FH14" s="62"/>
      <c r="FI14" s="2"/>
      <c r="FJ14" s="2"/>
      <c r="FK14" s="2"/>
      <c r="FL14" s="2"/>
      <c r="FM14" s="2"/>
    </row>
    <row r="15" spans="8:171" x14ac:dyDescent="0.15">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62"/>
      <c r="AK15" s="62"/>
      <c r="AL15" s="62"/>
      <c r="AM15" s="62"/>
      <c r="AN15" s="62"/>
      <c r="AO15" s="2"/>
      <c r="AP15" s="2"/>
      <c r="AQ15" s="2"/>
      <c r="AR15" s="2"/>
      <c r="AS15" s="2"/>
      <c r="AT15" s="2"/>
      <c r="AU15" s="62" t="s">
        <v>129</v>
      </c>
      <c r="AV15" s="2"/>
      <c r="AW15" s="2"/>
      <c r="AX15" s="2"/>
      <c r="AY15" s="2"/>
      <c r="AZ15" s="2"/>
      <c r="BA15" s="2"/>
      <c r="BB15" s="62"/>
      <c r="BC15" s="2"/>
      <c r="BD15" s="2"/>
      <c r="BE15" s="2"/>
      <c r="BF15" s="62" t="s">
        <v>129</v>
      </c>
      <c r="BG15" s="2"/>
      <c r="BH15" s="2"/>
      <c r="BI15" s="2"/>
      <c r="BJ15" s="2"/>
      <c r="BK15" s="2"/>
      <c r="BL15" s="2"/>
      <c r="BM15" s="2"/>
      <c r="BN15" s="2"/>
      <c r="BO15" s="2"/>
      <c r="BP15" s="2"/>
      <c r="BQ15" s="62" t="s">
        <v>129</v>
      </c>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62" t="s">
        <v>129</v>
      </c>
      <c r="CW15" s="2"/>
      <c r="CX15" s="2"/>
      <c r="CY15" s="2"/>
      <c r="CZ15" s="2"/>
      <c r="DA15" s="2"/>
      <c r="DB15" s="2"/>
      <c r="DC15" s="2"/>
      <c r="DD15" s="2"/>
      <c r="DE15" s="2"/>
      <c r="DF15" s="62" t="s">
        <v>129</v>
      </c>
      <c r="DG15" s="2"/>
      <c r="DH15" s="2"/>
      <c r="DI15" s="2"/>
      <c r="DJ15" s="2"/>
      <c r="DK15" s="2"/>
      <c r="DL15" s="2"/>
      <c r="DM15" s="2"/>
      <c r="DN15" s="2"/>
      <c r="DO15" s="2"/>
      <c r="DP15" s="62" t="s">
        <v>129</v>
      </c>
      <c r="DQ15" s="2"/>
      <c r="DR15" s="2"/>
      <c r="DS15" s="2"/>
      <c r="DT15" s="2"/>
      <c r="DU15" s="2"/>
      <c r="DV15" s="2"/>
      <c r="DW15" s="2"/>
      <c r="DX15" s="2"/>
      <c r="DY15" s="2"/>
      <c r="DZ15" s="62" t="s">
        <v>129</v>
      </c>
      <c r="EA15" s="2"/>
      <c r="EB15" s="2"/>
      <c r="EC15" s="2"/>
      <c r="ED15" s="2"/>
      <c r="EE15" s="2"/>
      <c r="EF15" s="2"/>
      <c r="EG15" s="2"/>
      <c r="EH15" s="2"/>
      <c r="EI15" s="2"/>
      <c r="EJ15" s="62" t="s">
        <v>129</v>
      </c>
      <c r="EK15" s="2"/>
      <c r="EL15" s="2"/>
      <c r="EM15" s="2"/>
      <c r="EN15" s="2"/>
      <c r="EO15" s="2"/>
      <c r="EP15" s="2"/>
      <c r="EQ15" s="2"/>
      <c r="ER15" s="2"/>
      <c r="ES15" s="2"/>
      <c r="ET15" s="62" t="s">
        <v>129</v>
      </c>
      <c r="EU15" s="2"/>
      <c r="EV15" s="2"/>
      <c r="EW15" s="2"/>
      <c r="EX15" s="2"/>
      <c r="EY15" s="2"/>
      <c r="EZ15" s="2"/>
      <c r="FA15" s="2"/>
      <c r="FB15" s="2"/>
      <c r="FC15" s="2"/>
      <c r="FD15" s="62" t="s">
        <v>129</v>
      </c>
      <c r="FE15" s="2"/>
      <c r="FF15" s="2"/>
      <c r="FG15" s="2"/>
      <c r="FH15" s="2"/>
      <c r="FI15" s="2"/>
      <c r="FJ15" s="2"/>
      <c r="FK15" s="2"/>
      <c r="FL15" s="2"/>
      <c r="FM15" s="2"/>
    </row>
    <row r="16" spans="8:171" x14ac:dyDescent="0.15">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62" t="s">
        <v>129</v>
      </c>
      <c r="AK16" s="2"/>
      <c r="AL16" s="2"/>
      <c r="AM16" s="2"/>
      <c r="AN16" s="2"/>
      <c r="AO16" s="2"/>
      <c r="AP16" s="2"/>
      <c r="AQ16" s="2"/>
      <c r="AR16" s="2"/>
      <c r="AS16" s="2"/>
      <c r="AT16" s="2"/>
      <c r="AU16" s="62"/>
      <c r="AV16" s="71" t="str">
        <f>$I$10</f>
        <v>H30</v>
      </c>
      <c r="AW16" s="71" t="str">
        <f>$J$10</f>
        <v>R01</v>
      </c>
      <c r="AX16" s="71" t="str">
        <f>$K$10</f>
        <v>R02</v>
      </c>
      <c r="AY16" s="71" t="str">
        <f>$L$10</f>
        <v>R03</v>
      </c>
      <c r="AZ16" s="71" t="str">
        <f>$M$10</f>
        <v>R04</v>
      </c>
      <c r="BA16" s="2"/>
      <c r="BB16" s="62"/>
      <c r="BC16" s="2"/>
      <c r="BD16" s="2"/>
      <c r="BE16" s="2"/>
      <c r="BF16" s="62"/>
      <c r="BG16" s="71" t="str">
        <f>$I$10</f>
        <v>H30</v>
      </c>
      <c r="BH16" s="71" t="str">
        <f>$J$10</f>
        <v>R01</v>
      </c>
      <c r="BI16" s="71" t="str">
        <f>$K$10</f>
        <v>R02</v>
      </c>
      <c r="BJ16" s="71" t="str">
        <f>$L$10</f>
        <v>R03</v>
      </c>
      <c r="BK16" s="71" t="str">
        <f>$M$10</f>
        <v>R04</v>
      </c>
      <c r="BL16" s="2"/>
      <c r="BM16" s="2"/>
      <c r="BN16" s="2"/>
      <c r="BO16" s="2"/>
      <c r="BP16" s="2"/>
      <c r="BQ16" s="62"/>
      <c r="BR16" s="71" t="str">
        <f>$I$10</f>
        <v>H30</v>
      </c>
      <c r="BS16" s="71" t="str">
        <f>$J$10</f>
        <v>R01</v>
      </c>
      <c r="BT16" s="71" t="str">
        <f>$K$10</f>
        <v>R02</v>
      </c>
      <c r="BU16" s="71" t="str">
        <f>$L$10</f>
        <v>R03</v>
      </c>
      <c r="BV16" s="71" t="str">
        <f>$M$10</f>
        <v>R04</v>
      </c>
      <c r="BW16" s="2"/>
      <c r="BX16" s="2"/>
      <c r="BY16" s="2"/>
      <c r="BZ16" s="2"/>
      <c r="CA16" s="2"/>
      <c r="CB16" s="62" t="s">
        <v>129</v>
      </c>
      <c r="CC16" s="2"/>
      <c r="CD16" s="2"/>
      <c r="CE16" s="2"/>
      <c r="CF16" s="2"/>
      <c r="CG16" s="2"/>
      <c r="CH16" s="2"/>
      <c r="CI16" s="2"/>
      <c r="CJ16" s="2"/>
      <c r="CK16" s="2"/>
      <c r="CL16" s="2"/>
      <c r="CM16" s="2"/>
      <c r="CN16" s="2"/>
      <c r="CO16" s="2"/>
      <c r="CP16" s="2"/>
      <c r="CQ16" s="2"/>
      <c r="CR16" s="2"/>
      <c r="CS16" s="2"/>
      <c r="CT16" s="2"/>
      <c r="CU16" s="2"/>
      <c r="CV16" s="62"/>
      <c r="CW16" s="71" t="str">
        <f>$I$10</f>
        <v>H30</v>
      </c>
      <c r="CX16" s="71" t="str">
        <f>$J$10</f>
        <v>R01</v>
      </c>
      <c r="CY16" s="71" t="str">
        <f>$K$10</f>
        <v>R02</v>
      </c>
      <c r="CZ16" s="71" t="str">
        <f>$L$10</f>
        <v>R03</v>
      </c>
      <c r="DA16" s="71" t="str">
        <f>$M$10</f>
        <v>R04</v>
      </c>
      <c r="DB16" s="2"/>
      <c r="DC16" s="2"/>
      <c r="DD16" s="2"/>
      <c r="DE16" s="2"/>
      <c r="DF16" s="62"/>
      <c r="DG16" s="71" t="str">
        <f>$I$10</f>
        <v>H30</v>
      </c>
      <c r="DH16" s="71" t="str">
        <f>$J$10</f>
        <v>R01</v>
      </c>
      <c r="DI16" s="71" t="str">
        <f>$K$10</f>
        <v>R02</v>
      </c>
      <c r="DJ16" s="71" t="str">
        <f>$L$10</f>
        <v>R03</v>
      </c>
      <c r="DK16" s="71" t="str">
        <f>$M$10</f>
        <v>R04</v>
      </c>
      <c r="DL16" s="2"/>
      <c r="DM16" s="2"/>
      <c r="DN16" s="2"/>
      <c r="DO16" s="2"/>
      <c r="DP16" s="62"/>
      <c r="DQ16" s="71" t="str">
        <f>$I$10</f>
        <v>H30</v>
      </c>
      <c r="DR16" s="71" t="str">
        <f>$J$10</f>
        <v>R01</v>
      </c>
      <c r="DS16" s="71" t="str">
        <f>$K$10</f>
        <v>R02</v>
      </c>
      <c r="DT16" s="71" t="str">
        <f>$L$10</f>
        <v>R03</v>
      </c>
      <c r="DU16" s="71" t="str">
        <f>$M$10</f>
        <v>R04</v>
      </c>
      <c r="DV16" s="2"/>
      <c r="DW16" s="2"/>
      <c r="DX16" s="2"/>
      <c r="DY16" s="2"/>
      <c r="DZ16" s="62"/>
      <c r="EA16" s="71" t="str">
        <f>$I$10</f>
        <v>H30</v>
      </c>
      <c r="EB16" s="71" t="str">
        <f>$J$10</f>
        <v>R01</v>
      </c>
      <c r="EC16" s="71" t="str">
        <f>$K$10</f>
        <v>R02</v>
      </c>
      <c r="ED16" s="71" t="str">
        <f>$L$10</f>
        <v>R03</v>
      </c>
      <c r="EE16" s="71" t="str">
        <f>$M$10</f>
        <v>R04</v>
      </c>
      <c r="EF16" s="2"/>
      <c r="EG16" s="2"/>
      <c r="EH16" s="2"/>
      <c r="EI16" s="2"/>
      <c r="EJ16" s="62"/>
      <c r="EK16" s="71" t="str">
        <f>$I$10</f>
        <v>H30</v>
      </c>
      <c r="EL16" s="71" t="str">
        <f>$J$10</f>
        <v>R01</v>
      </c>
      <c r="EM16" s="71" t="str">
        <f>$K$10</f>
        <v>R02</v>
      </c>
      <c r="EN16" s="71" t="str">
        <f>$L$10</f>
        <v>R03</v>
      </c>
      <c r="EO16" s="71" t="str">
        <f>$M$10</f>
        <v>R04</v>
      </c>
      <c r="EP16" s="2"/>
      <c r="EQ16" s="2"/>
      <c r="ER16" s="2"/>
      <c r="ES16" s="2"/>
      <c r="ET16" s="62"/>
      <c r="EU16" s="71" t="str">
        <f>$I$10</f>
        <v>H30</v>
      </c>
      <c r="EV16" s="71" t="str">
        <f>$J$10</f>
        <v>R01</v>
      </c>
      <c r="EW16" s="71" t="str">
        <f>$K$10</f>
        <v>R02</v>
      </c>
      <c r="EX16" s="71" t="str">
        <f>$L$10</f>
        <v>R03</v>
      </c>
      <c r="EY16" s="71" t="str">
        <f>$M$10</f>
        <v>R04</v>
      </c>
      <c r="EZ16" s="2"/>
      <c r="FA16" s="2"/>
      <c r="FB16" s="2"/>
      <c r="FC16" s="2"/>
      <c r="FD16" s="62"/>
      <c r="FE16" s="71" t="str">
        <f>$I$10</f>
        <v>H30</v>
      </c>
      <c r="FF16" s="71" t="str">
        <f>$J$10</f>
        <v>R01</v>
      </c>
      <c r="FG16" s="71" t="str">
        <f>$K$10</f>
        <v>R02</v>
      </c>
      <c r="FH16" s="71" t="str">
        <f>$L$10</f>
        <v>R03</v>
      </c>
      <c r="FI16" s="71" t="str">
        <f>$M$10</f>
        <v>R04</v>
      </c>
      <c r="FJ16" s="2"/>
      <c r="FK16" s="2"/>
      <c r="FL16" s="2"/>
      <c r="FM16" s="2"/>
    </row>
    <row r="17" spans="8:169" x14ac:dyDescent="0.15">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62"/>
      <c r="AK17" s="71" t="str">
        <f>$I$10</f>
        <v>H30</v>
      </c>
      <c r="AL17" s="71" t="str">
        <f>$J$10</f>
        <v>R01</v>
      </c>
      <c r="AM17" s="71" t="str">
        <f>$K$10</f>
        <v>R02</v>
      </c>
      <c r="AN17" s="71" t="str">
        <f>$L$10</f>
        <v>R03</v>
      </c>
      <c r="AO17" s="71" t="str">
        <f>$M$10</f>
        <v>R04</v>
      </c>
      <c r="AP17" s="2"/>
      <c r="AQ17" s="2"/>
      <c r="AR17" s="2"/>
      <c r="AS17" s="2"/>
      <c r="AT17" s="2"/>
      <c r="AU17" s="72" t="s">
        <v>119</v>
      </c>
      <c r="AV17" s="73">
        <f>IF(AW7="-",NA(),AW7)</f>
        <v>40.1</v>
      </c>
      <c r="AW17" s="73">
        <f>IF(AX7="-",NA(),AX7)</f>
        <v>37.1</v>
      </c>
      <c r="AX17" s="73">
        <f>IF(AY7="-",NA(),AY7)</f>
        <v>23.6</v>
      </c>
      <c r="AY17" s="73">
        <f>IF(AZ7="-",NA(),AZ7)</f>
        <v>22</v>
      </c>
      <c r="AZ17" s="73">
        <f>IF(BA7="-",NA(),BA7)</f>
        <v>22.2</v>
      </c>
      <c r="BA17" s="2"/>
      <c r="BB17" s="62"/>
      <c r="BC17" s="2"/>
      <c r="BD17" s="2"/>
      <c r="BE17" s="2"/>
      <c r="BF17" s="72" t="s">
        <v>119</v>
      </c>
      <c r="BG17" s="73">
        <f>IF(BH7="-",NA(),BH7)</f>
        <v>709.1</v>
      </c>
      <c r="BH17" s="73">
        <f>IF(BI7="-",NA(),BI7)</f>
        <v>681.3</v>
      </c>
      <c r="BI17" s="73">
        <f>IF(BJ7="-",NA(),BJ7)</f>
        <v>2279.8000000000002</v>
      </c>
      <c r="BJ17" s="73">
        <f>IF(BK7="-",NA(),BK7)</f>
        <v>814.5</v>
      </c>
      <c r="BK17" s="73">
        <f>IF(BL7="-",NA(),BL7)</f>
        <v>978.7</v>
      </c>
      <c r="BL17" s="2"/>
      <c r="BM17" s="2"/>
      <c r="BN17" s="2"/>
      <c r="BO17" s="2"/>
      <c r="BP17" s="2"/>
      <c r="BQ17" s="72" t="s">
        <v>119</v>
      </c>
      <c r="BR17" s="73">
        <f>IF(BS7="-",NA(),BS7)</f>
        <v>0</v>
      </c>
      <c r="BS17" s="73">
        <f>IF(BT7="-",NA(),BT7)</f>
        <v>0</v>
      </c>
      <c r="BT17" s="73">
        <f>IF(BU7="-",NA(),BU7)</f>
        <v>0</v>
      </c>
      <c r="BU17" s="73">
        <f>IF(BV7="-",NA(),BV7)</f>
        <v>0</v>
      </c>
      <c r="BV17" s="73">
        <f>IF(BW7="-",NA(),BW7)</f>
        <v>0</v>
      </c>
      <c r="BW17" s="2"/>
      <c r="BX17" s="2"/>
      <c r="BY17" s="2"/>
      <c r="BZ17" s="2"/>
      <c r="CA17" s="2"/>
      <c r="CB17" s="62"/>
      <c r="CC17" s="71" t="str">
        <f>$I$10</f>
        <v>H30</v>
      </c>
      <c r="CD17" s="71" t="str">
        <f>$J$10</f>
        <v>R01</v>
      </c>
      <c r="CE17" s="71" t="str">
        <f>$K$10</f>
        <v>R02</v>
      </c>
      <c r="CF17" s="71" t="str">
        <f>$L$10</f>
        <v>R03</v>
      </c>
      <c r="CG17" s="71" t="str">
        <f>$M$10</f>
        <v>R04</v>
      </c>
      <c r="CH17" s="2"/>
      <c r="CI17" s="2"/>
      <c r="CJ17" s="2"/>
      <c r="CK17" s="2"/>
      <c r="CL17" s="2"/>
      <c r="CM17" s="2"/>
      <c r="CN17" s="2"/>
      <c r="CO17" s="2"/>
      <c r="CP17" s="2"/>
      <c r="CQ17" s="2"/>
      <c r="CR17" s="2"/>
      <c r="CS17" s="2"/>
      <c r="CT17" s="2"/>
      <c r="CU17" s="2"/>
      <c r="CV17" s="72" t="s">
        <v>119</v>
      </c>
      <c r="CW17" s="73">
        <f>IF(CX7="-",NA(),CX7)</f>
        <v>58.5</v>
      </c>
      <c r="CX17" s="73">
        <f>IF(CY7="-",NA(),CY7)</f>
        <v>51.6</v>
      </c>
      <c r="CY17" s="73">
        <f>IF(CZ7="-",NA(),CZ7)</f>
        <v>63.4</v>
      </c>
      <c r="CZ17" s="73">
        <f>IF(DA7="-",NA(),DA7)</f>
        <v>63.3</v>
      </c>
      <c r="DA17" s="73">
        <f>IF(DB7="-",NA(),DB7)</f>
        <v>69.900000000000006</v>
      </c>
      <c r="DB17" s="2"/>
      <c r="DC17" s="2"/>
      <c r="DD17" s="2"/>
      <c r="DE17" s="2"/>
      <c r="DF17" s="72" t="s">
        <v>119</v>
      </c>
      <c r="DG17" s="73">
        <f>IF(DH7="-",NA(),DH7)</f>
        <v>0</v>
      </c>
      <c r="DH17" s="73">
        <f>IF(DI7="-",NA(),DI7)</f>
        <v>0</v>
      </c>
      <c r="DI17" s="73">
        <f>IF(DJ7="-",NA(),DJ7)</f>
        <v>0</v>
      </c>
      <c r="DJ17" s="73">
        <f>IF(DK7="-",NA(),DK7)</f>
        <v>0</v>
      </c>
      <c r="DK17" s="73">
        <f>IF(DL7="-",NA(),DL7)</f>
        <v>0</v>
      </c>
      <c r="DL17" s="2"/>
      <c r="DM17" s="2"/>
      <c r="DN17" s="2"/>
      <c r="DO17" s="2"/>
      <c r="DP17" s="72" t="s">
        <v>119</v>
      </c>
      <c r="DQ17" s="73">
        <f>IF(DR7="-",NA(),DR7)</f>
        <v>63.9</v>
      </c>
      <c r="DR17" s="73">
        <f>IF(DS7="-",NA(),DS7)</f>
        <v>61.1</v>
      </c>
      <c r="DS17" s="73">
        <f>IF(DT7="-",NA(),DT7)</f>
        <v>48.5</v>
      </c>
      <c r="DT17" s="73">
        <f>IF(DU7="-",NA(),DU7)</f>
        <v>55.3</v>
      </c>
      <c r="DU17" s="73">
        <f>IF(DV7="-",NA(),DV7)</f>
        <v>66.5</v>
      </c>
      <c r="DV17" s="2"/>
      <c r="DW17" s="2"/>
      <c r="DX17" s="2"/>
      <c r="DY17" s="2"/>
      <c r="DZ17" s="72" t="s">
        <v>119</v>
      </c>
      <c r="EA17" s="74">
        <f>IF(EB7="-",NA(),EB7)</f>
        <v>177.33</v>
      </c>
      <c r="EB17" s="74">
        <f>IF(EC7="-",NA(),EC7)</f>
        <v>193.54</v>
      </c>
      <c r="EC17" s="74">
        <f>IF(ED7="-",NA(),ED7)</f>
        <v>228.74</v>
      </c>
      <c r="ED17" s="74">
        <f>IF(EE7="-",NA(),EE7)</f>
        <v>274.92</v>
      </c>
      <c r="EE17" s="74">
        <f>IF(EF7="-",NA(),EF7)</f>
        <v>267.79000000000002</v>
      </c>
      <c r="EF17" s="2"/>
      <c r="EG17" s="2"/>
      <c r="EH17" s="2"/>
      <c r="EI17" s="2"/>
      <c r="EJ17" s="72" t="s">
        <v>119</v>
      </c>
      <c r="EK17" s="74">
        <f>IF(EL7="-",NA(),EL7)</f>
        <v>257.26</v>
      </c>
      <c r="EL17" s="74">
        <f>IF(EM7="-",NA(),EM7)</f>
        <v>243.55</v>
      </c>
      <c r="EM17" s="74">
        <f>IF(EN7="-",NA(),EN7)</f>
        <v>270.13</v>
      </c>
      <c r="EN17" s="74">
        <f>IF(EO7="-",NA(),EO7)</f>
        <v>349.15</v>
      </c>
      <c r="EO17" s="74">
        <f>IF(EP7="-",NA(),EP7)</f>
        <v>340.26</v>
      </c>
      <c r="EP17" s="2"/>
      <c r="EQ17" s="2"/>
      <c r="ER17" s="2"/>
      <c r="ES17" s="2"/>
      <c r="ET17" s="72" t="s">
        <v>119</v>
      </c>
      <c r="EU17" s="74">
        <f>IF(EV7="-",NA(),EV7)</f>
        <v>161.19</v>
      </c>
      <c r="EV17" s="74">
        <f>IF(EW7="-",NA(),EW7)</f>
        <v>172.44</v>
      </c>
      <c r="EW17" s="74">
        <f>IF(EX7="-",NA(),EX7)</f>
        <v>208.36</v>
      </c>
      <c r="EX17" s="74">
        <f>IF(EY7="-",NA(),EY7)</f>
        <v>255.8</v>
      </c>
      <c r="EY17" s="74">
        <f>IF(EZ7="-",NA(),EZ7)</f>
        <v>246.4</v>
      </c>
      <c r="EZ17" s="2"/>
      <c r="FA17" s="2"/>
      <c r="FB17" s="2"/>
      <c r="FC17" s="2"/>
      <c r="FD17" s="72" t="s">
        <v>119</v>
      </c>
      <c r="FE17" s="73">
        <f>IF(FF7="-",NA(),FF7)</f>
        <v>3</v>
      </c>
      <c r="FF17" s="73">
        <f>IF(FG7="-",NA(),FG7)</f>
        <v>2.8</v>
      </c>
      <c r="FG17" s="73">
        <f>IF(FH7="-",NA(),FH7)</f>
        <v>2.6</v>
      </c>
      <c r="FH17" s="73">
        <f>IF(FI7="-",NA(),FI7)</f>
        <v>2.1</v>
      </c>
      <c r="FI17" s="73">
        <f>IF(FJ7="-",NA(),FJ7)</f>
        <v>2.6</v>
      </c>
      <c r="FJ17" s="2"/>
      <c r="FK17" s="2"/>
      <c r="FL17" s="2"/>
      <c r="FM17" s="2"/>
    </row>
    <row r="18" spans="8:169" x14ac:dyDescent="0.15">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72" t="s">
        <v>119</v>
      </c>
      <c r="AK18" s="73">
        <f>IF(AL7="-",NA(),AL7)</f>
        <v>106.1</v>
      </c>
      <c r="AL18" s="73">
        <f>IF(AM7="-",NA(),AM7)</f>
        <v>104.5</v>
      </c>
      <c r="AM18" s="73">
        <f>IF(AN7="-",NA(),AN7)</f>
        <v>102.9</v>
      </c>
      <c r="AN18" s="73">
        <f>IF(AO7="-",NA(),AO7)</f>
        <v>100.5</v>
      </c>
      <c r="AO18" s="73">
        <f>IF(AP7="-",NA(),AP7)</f>
        <v>104.3</v>
      </c>
      <c r="AP18" s="2"/>
      <c r="AQ18" s="2"/>
      <c r="AR18" s="2"/>
      <c r="AS18" s="2"/>
      <c r="AT18" s="2"/>
      <c r="AU18" s="72" t="s">
        <v>124</v>
      </c>
      <c r="AV18" s="73">
        <f>IF(BB7="-",NA(),BB7)</f>
        <v>93.2</v>
      </c>
      <c r="AW18" s="73">
        <f>IF(BC7="-",NA(),BC7)</f>
        <v>89.9</v>
      </c>
      <c r="AX18" s="73">
        <f>IF(BD7="-",NA(),BD7)</f>
        <v>71.400000000000006</v>
      </c>
      <c r="AY18" s="73">
        <f>IF(BE7="-",NA(),BE7)</f>
        <v>76.900000000000006</v>
      </c>
      <c r="AZ18" s="73">
        <f>IF(BF7="-",NA(),BF7)</f>
        <v>83.4</v>
      </c>
      <c r="BA18" s="2"/>
      <c r="BB18" s="2"/>
      <c r="BC18" s="2"/>
      <c r="BD18" s="2"/>
      <c r="BE18" s="2"/>
      <c r="BF18" s="72" t="s">
        <v>130</v>
      </c>
      <c r="BG18" s="73">
        <f>IF(BM7="-",NA(),BM7)</f>
        <v>155.30000000000001</v>
      </c>
      <c r="BH18" s="73">
        <f>IF(BN7="-",NA(),BN7)</f>
        <v>154.19999999999999</v>
      </c>
      <c r="BI18" s="73">
        <f>IF(BO7="-",NA(),BO7)</f>
        <v>126.8</v>
      </c>
      <c r="BJ18" s="73">
        <f>IF(BP7="-",NA(),BP7)</f>
        <v>108.4</v>
      </c>
      <c r="BK18" s="73">
        <f>IF(BQ7="-",NA(),BQ7)</f>
        <v>107.1</v>
      </c>
      <c r="BL18" s="2"/>
      <c r="BM18" s="2"/>
      <c r="BN18" s="2"/>
      <c r="BO18" s="2"/>
      <c r="BP18" s="2"/>
      <c r="BQ18" s="72" t="s">
        <v>124</v>
      </c>
      <c r="BR18" s="73">
        <f>IF(BX7="-",NA(),BX7)</f>
        <v>34.799999999999997</v>
      </c>
      <c r="BS18" s="73">
        <f>IF(BY7="-",NA(),BY7)</f>
        <v>35.1</v>
      </c>
      <c r="BT18" s="73">
        <f>IF(BZ7="-",NA(),BZ7)</f>
        <v>58.4</v>
      </c>
      <c r="BU18" s="73">
        <f>IF(CA7="-",NA(),CA7)</f>
        <v>66.5</v>
      </c>
      <c r="BV18" s="73">
        <f>IF(CB7="-",NA(),CB7)</f>
        <v>64.7</v>
      </c>
      <c r="BW18" s="2"/>
      <c r="BX18" s="2"/>
      <c r="BY18" s="2"/>
      <c r="BZ18" s="2"/>
      <c r="CA18" s="2"/>
      <c r="CB18" s="75" t="s">
        <v>22</v>
      </c>
      <c r="CC18" s="73">
        <f>IF(CC11="-",NA(),CC11)</f>
        <v>872.1</v>
      </c>
      <c r="CD18" s="73">
        <f t="shared" ref="CD18:CG18" si="4">IF(CD11="-",NA(),CD11)</f>
        <v>809.2</v>
      </c>
      <c r="CE18" s="73">
        <f t="shared" si="4"/>
        <v>1343.7</v>
      </c>
      <c r="CF18" s="73">
        <f t="shared" si="4"/>
        <v>1723.9</v>
      </c>
      <c r="CG18" s="73">
        <f t="shared" si="4"/>
        <v>1829.1</v>
      </c>
      <c r="CH18" s="2"/>
      <c r="CI18" s="2"/>
      <c r="CJ18" s="2"/>
      <c r="CK18" s="2"/>
      <c r="CL18" s="2"/>
      <c r="CM18" s="2"/>
      <c r="CN18" s="2"/>
      <c r="CO18" s="2"/>
      <c r="CP18" s="2"/>
      <c r="CQ18" s="2"/>
      <c r="CR18" s="2"/>
      <c r="CS18" s="2"/>
      <c r="CT18" s="2"/>
      <c r="CU18" s="2"/>
      <c r="CV18" s="72" t="s">
        <v>130</v>
      </c>
      <c r="CW18" s="73">
        <f>IF(DC7="-",NA(),DC7)</f>
        <v>8</v>
      </c>
      <c r="CX18" s="73">
        <f>IF(DD7="-",NA(),DD7)</f>
        <v>7.5</v>
      </c>
      <c r="CY18" s="73">
        <f>IF(DE7="-",NA(),DE7)</f>
        <v>9.6</v>
      </c>
      <c r="CZ18" s="73">
        <f>IF(DF7="-",NA(),DF7)</f>
        <v>10.3</v>
      </c>
      <c r="DA18" s="73">
        <f>IF(DG7="-",NA(),DG7)</f>
        <v>9.6</v>
      </c>
      <c r="DB18" s="2"/>
      <c r="DC18" s="2"/>
      <c r="DD18" s="2"/>
      <c r="DE18" s="2"/>
      <c r="DF18" s="72" t="s">
        <v>131</v>
      </c>
      <c r="DG18" s="73">
        <f>IF(DM7="-",NA(),DM7)</f>
        <v>23.3</v>
      </c>
      <c r="DH18" s="73">
        <f>IF(DN7="-",NA(),DN7)</f>
        <v>29.5</v>
      </c>
      <c r="DI18" s="73">
        <f>IF(DO7="-",NA(),DO7)</f>
        <v>53.2</v>
      </c>
      <c r="DJ18" s="73">
        <f>IF(DP7="-",NA(),DP7)</f>
        <v>56.9</v>
      </c>
      <c r="DK18" s="73">
        <f>IF(DQ7="-",NA(),DQ7)</f>
        <v>54.6</v>
      </c>
      <c r="DL18" s="2"/>
      <c r="DM18" s="2"/>
      <c r="DN18" s="2"/>
      <c r="DO18" s="2"/>
      <c r="DP18" s="72" t="s">
        <v>124</v>
      </c>
      <c r="DQ18" s="73">
        <f>IF(DW7="-",NA(),DW7)</f>
        <v>77.400000000000006</v>
      </c>
      <c r="DR18" s="73">
        <f>IF(DX7="-",NA(),DX7)</f>
        <v>74.900000000000006</v>
      </c>
      <c r="DS18" s="73">
        <f>IF(DY7="-",NA(),DY7)</f>
        <v>74.5</v>
      </c>
      <c r="DT18" s="73">
        <f>IF(DZ7="-",NA(),DZ7)</f>
        <v>75.400000000000006</v>
      </c>
      <c r="DU18" s="73">
        <f>IF(EA7="-",NA(),EA7)</f>
        <v>76</v>
      </c>
      <c r="DV18" s="2"/>
      <c r="DW18" s="2"/>
      <c r="DX18" s="2"/>
      <c r="DY18" s="2"/>
      <c r="DZ18" s="72" t="s">
        <v>124</v>
      </c>
      <c r="EA18" s="74">
        <f>IF(EG7="-",NA(),EG7)</f>
        <v>210.22</v>
      </c>
      <c r="EB18" s="74">
        <f>IF(EH7="-",NA(),EH7)</f>
        <v>213.69</v>
      </c>
      <c r="EC18" s="74">
        <f>IF(EI7="-",NA(),EI7)</f>
        <v>183.59</v>
      </c>
      <c r="ED18" s="74">
        <f>IF(EJ7="-",NA(),EJ7)</f>
        <v>198.62</v>
      </c>
      <c r="EE18" s="74">
        <f>IF(EK7="-",NA(),EK7)</f>
        <v>211.93</v>
      </c>
      <c r="EF18" s="2"/>
      <c r="EG18" s="2"/>
      <c r="EH18" s="2"/>
      <c r="EI18" s="2"/>
      <c r="EJ18" s="72" t="s">
        <v>124</v>
      </c>
      <c r="EK18" s="74">
        <f>IF(EQ7="-",NA(),EQ7)</f>
        <v>287.33</v>
      </c>
      <c r="EL18" s="74">
        <f>IF(ER7="-",NA(),ER7)</f>
        <v>295.98</v>
      </c>
      <c r="EM18" s="74">
        <f>IF(ES7="-",NA(),ES7)</f>
        <v>310.87</v>
      </c>
      <c r="EN18" s="74">
        <f>IF(ET7="-",NA(),ET7)</f>
        <v>336.89</v>
      </c>
      <c r="EO18" s="74">
        <f>IF(EU7="-",NA(),EU7)</f>
        <v>344.41</v>
      </c>
      <c r="EP18" s="2"/>
      <c r="EQ18" s="2"/>
      <c r="ER18" s="2"/>
      <c r="ES18" s="2"/>
      <c r="ET18" s="72" t="s">
        <v>124</v>
      </c>
      <c r="EU18" s="74">
        <f>IF(FA7="-",NA(),FA7)</f>
        <v>157.06</v>
      </c>
      <c r="EV18" s="74">
        <f>IF(FB7="-",NA(),FB7)</f>
        <v>161.36000000000001</v>
      </c>
      <c r="EW18" s="74">
        <f>IF(FC7="-",NA(),FC7)</f>
        <v>178.97</v>
      </c>
      <c r="EX18" s="74">
        <f>IF(FD7="-",NA(),FD7)</f>
        <v>184.26</v>
      </c>
      <c r="EY18" s="74">
        <f>IF(FE7="-",NA(),FE7)</f>
        <v>188.58</v>
      </c>
      <c r="EZ18" s="2"/>
      <c r="FA18" s="2"/>
      <c r="FB18" s="2"/>
      <c r="FC18" s="2"/>
      <c r="FD18" s="72" t="s">
        <v>124</v>
      </c>
      <c r="FE18" s="73">
        <f>IF(FK7="-",NA(),FK7)</f>
        <v>18.3</v>
      </c>
      <c r="FF18" s="73">
        <f>IF(FL7="-",NA(),FL7)</f>
        <v>18.100000000000001</v>
      </c>
      <c r="FG18" s="73">
        <f>IF(FM7="-",NA(),FM7)</f>
        <v>14.2</v>
      </c>
      <c r="FH18" s="73">
        <f>IF(FN7="-",NA(),FN7)</f>
        <v>15.4</v>
      </c>
      <c r="FI18" s="73">
        <f>IF(FO7="-",NA(),FO7)</f>
        <v>16.8</v>
      </c>
      <c r="FJ18" s="2"/>
      <c r="FK18" s="2"/>
      <c r="FL18" s="2"/>
      <c r="FM18" s="2"/>
    </row>
    <row r="19" spans="8:169" x14ac:dyDescent="0.15">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72" t="s">
        <v>124</v>
      </c>
      <c r="AK19" s="73">
        <f>IF(AQ7="-",NA(),AQ7)</f>
        <v>102.4</v>
      </c>
      <c r="AL19" s="73">
        <f>IF(AR7="-",NA(),AR7)</f>
        <v>98.5</v>
      </c>
      <c r="AM19" s="73">
        <f>IF(AS7="-",NA(),AS7)</f>
        <v>83.7</v>
      </c>
      <c r="AN19" s="73">
        <f>IF(AT7="-",NA(),AT7)</f>
        <v>89.7</v>
      </c>
      <c r="AO19" s="73">
        <f>IF(AU7="-",NA(),AU7)</f>
        <v>96.8</v>
      </c>
      <c r="AP19" s="2"/>
      <c r="AQ19" s="2"/>
      <c r="AR19" s="2"/>
      <c r="AS19" s="2"/>
      <c r="AT19" s="2"/>
      <c r="AU19" s="72" t="s">
        <v>132</v>
      </c>
      <c r="AV19" s="76">
        <f>$BG$7</f>
        <v>100</v>
      </c>
      <c r="AW19" s="76">
        <f>$BG$7</f>
        <v>100</v>
      </c>
      <c r="AX19" s="76">
        <f>$BG$7</f>
        <v>100</v>
      </c>
      <c r="AY19" s="76">
        <f>$BG$7</f>
        <v>100</v>
      </c>
      <c r="AZ19" s="76">
        <f>$BG$7</f>
        <v>100</v>
      </c>
      <c r="BA19" s="2"/>
      <c r="BB19" s="2"/>
      <c r="BC19" s="2"/>
      <c r="BD19" s="2"/>
      <c r="BE19" s="2"/>
      <c r="BF19" s="72" t="s">
        <v>132</v>
      </c>
      <c r="BG19" s="76">
        <f>$BR$7</f>
        <v>100</v>
      </c>
      <c r="BH19" s="76">
        <f>$BR$7</f>
        <v>100</v>
      </c>
      <c r="BI19" s="76">
        <f>$BR$7</f>
        <v>100</v>
      </c>
      <c r="BJ19" s="76">
        <f>$BR$7</f>
        <v>100</v>
      </c>
      <c r="BK19" s="76">
        <f>$BR$7</f>
        <v>100</v>
      </c>
      <c r="BL19" s="2"/>
      <c r="BM19" s="2"/>
      <c r="BN19" s="2"/>
      <c r="BO19" s="2"/>
      <c r="BP19" s="2"/>
      <c r="BQ19" s="72" t="s">
        <v>132</v>
      </c>
      <c r="BR19" s="76">
        <f>$CC$7</f>
        <v>0</v>
      </c>
      <c r="BS19" s="76">
        <f>$CC$7</f>
        <v>0</v>
      </c>
      <c r="BT19" s="76">
        <f>$CC$7</f>
        <v>0</v>
      </c>
      <c r="BU19" s="76">
        <f>$CC$7</f>
        <v>0</v>
      </c>
      <c r="BV19" s="76">
        <f>$CC$7</f>
        <v>0</v>
      </c>
      <c r="BW19" s="2"/>
      <c r="BX19" s="2"/>
      <c r="BY19" s="2"/>
      <c r="BZ19" s="2"/>
      <c r="CA19" s="2"/>
      <c r="CB19" s="75" t="s">
        <v>133</v>
      </c>
      <c r="CC19" s="73">
        <f t="shared" ref="CC19:CG21" si="5">IF(CC12="-",NA(),CC12)</f>
        <v>1489.9</v>
      </c>
      <c r="CD19" s="73">
        <f t="shared" si="5"/>
        <v>1568.2</v>
      </c>
      <c r="CE19" s="73">
        <f t="shared" si="5"/>
        <v>2120.4</v>
      </c>
      <c r="CF19" s="73">
        <f t="shared" si="5"/>
        <v>2725.1</v>
      </c>
      <c r="CG19" s="73">
        <f t="shared" si="5"/>
        <v>2617.8000000000002</v>
      </c>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row>
    <row r="20" spans="8:169" x14ac:dyDescent="0.15">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72" t="s">
        <v>132</v>
      </c>
      <c r="AK20" s="76">
        <f t="shared" ref="AK20:AO20" si="6">$AV$7</f>
        <v>100</v>
      </c>
      <c r="AL20" s="76">
        <f t="shared" si="6"/>
        <v>100</v>
      </c>
      <c r="AM20" s="76">
        <f t="shared" si="6"/>
        <v>100</v>
      </c>
      <c r="AN20" s="76">
        <f t="shared" si="6"/>
        <v>100</v>
      </c>
      <c r="AO20" s="76">
        <f t="shared" si="6"/>
        <v>100</v>
      </c>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77" t="s">
        <v>134</v>
      </c>
      <c r="BR20" s="2"/>
      <c r="BS20" s="2"/>
      <c r="BT20" s="2"/>
      <c r="BU20" s="2"/>
      <c r="BV20" s="2"/>
      <c r="BW20" s="2"/>
      <c r="BX20" s="2"/>
      <c r="BY20" s="2"/>
      <c r="BZ20" s="2"/>
      <c r="CA20" s="2"/>
      <c r="CB20" s="75" t="s">
        <v>24</v>
      </c>
      <c r="CC20" s="73">
        <f t="shared" si="5"/>
        <v>14.7</v>
      </c>
      <c r="CD20" s="73">
        <f t="shared" si="5"/>
        <v>14.2</v>
      </c>
      <c r="CE20" s="73">
        <f t="shared" si="5"/>
        <v>23.4</v>
      </c>
      <c r="CF20" s="73">
        <f t="shared" si="5"/>
        <v>23.9</v>
      </c>
      <c r="CG20" s="73">
        <f t="shared" si="5"/>
        <v>20.6</v>
      </c>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row>
    <row r="21" spans="8:169" x14ac:dyDescent="0.15">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75" t="s">
        <v>25</v>
      </c>
      <c r="CC21" s="73">
        <f t="shared" si="5"/>
        <v>182.9</v>
      </c>
      <c r="CD21" s="73">
        <f t="shared" si="5"/>
        <v>190.5</v>
      </c>
      <c r="CE21" s="73">
        <f t="shared" si="5"/>
        <v>244.7</v>
      </c>
      <c r="CF21" s="73">
        <f t="shared" si="5"/>
        <v>231.7</v>
      </c>
      <c r="CG21" s="73">
        <f t="shared" si="5"/>
        <v>214.7</v>
      </c>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row>
    <row r="22" spans="8:169" x14ac:dyDescent="0.15">
      <c r="AJ22" s="2"/>
      <c r="AK22" s="2"/>
      <c r="AL22" s="2"/>
      <c r="AM22" s="2"/>
      <c r="AN22" s="2"/>
      <c r="AO22" s="2"/>
    </row>
  </sheetData>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法適用_交通・自動車運送事業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2024-02-14T02:39:01Z</cp:lastPrinted>
  <dcterms:created xsi:type="dcterms:W3CDTF">2023-12-17T23:33:43Z</dcterms:created>
  <dcterms:modified xsi:type="dcterms:W3CDTF">2024-02-14T02:48:34Z</dcterms:modified>
  <cp:category/>
</cp:coreProperties>
</file>