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3_長島町\"/>
    </mc:Choice>
  </mc:AlternateContent>
  <workbookProtection workbookAlgorithmName="SHA-512" workbookHashValue="PSJLJ07FFIEWQS/lMKlgVso1Jnp7yYWtDy9XHrZjpEJ4kqSITLeauzJ8CnqPTm0vD7XZ8ALp0yqoDErc55G68g==" workbookSaltValue="pli3bn0XtDe40UoEFKbb3A=="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<sst xmlns="http://schemas.openxmlformats.org/spreadsheetml/2006/main" count="272" uniqueCount="113">
  <si>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</si>
  <si>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</si>
  <si>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</si>
  <si>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</si>
  <si>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</si>
  <si>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</si>
  <si>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</si>
  <si>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</si>
  <si>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</si>
  <si>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</si>
  <si>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</si>
  <si>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</si>
  <si>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</si>
  <si>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</si>
  <si>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</si>
  <si>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</si>
  <si>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</si>
  <si>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</si>
  <si>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</si>
  <si>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</si>
  <si>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</si>
  <si>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</si>
  <si>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</si>
  <si>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</si>
  <si>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</si>
  <si>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</si>
  <si>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</si>
  <si>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</si>
  <si>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</si>
  <si>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</si>
  <si>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</si>
  <si>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</si>
  <si>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</si>
  <si>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</si>
  <si>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</si>
  <si>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</si>
  <si>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</si>
  <si>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</si>
  <si>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</si>
  <si>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</si>
  <si>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</si>
  <si>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</si>
  <si>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</si>
  <si>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</si>
  <si>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</si>
  <si>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</si>
  <si>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</si>
  <si>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</si>
  <si>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</si>
  <si>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</si>
  <si>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</si>
  <si>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</si>
  <si>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</si>
  <si>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</si>
  <si>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</si>
  <si>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</si>
  <si>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</si>
  <si>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</si>
  <si>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</si>
  <si>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</si>
  <si>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</si>
  <si>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</si>
  <si>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</si>
  <si>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</si>
  <si>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</si>
  <si>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</si>
  <si>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</si>
  <si>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</si>
  <si>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</si>
  <si>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</si>
  <si>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</si>
  <si>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</si>
  <si>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</si>
  <si>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</si>
  <si>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</si>
  <si>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</si>
  <si>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</si>
  <si>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</si>
  <si>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</si>
  <si>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</si>
  <si>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</si>
  <si>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</si>
  <si>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</si>
  <si>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</si>
  <si>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</si>
  <si>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</si>
  <si>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</si>
  <si>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</si>
  <si>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</si>
  <si>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</si>
  <si>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</si>
  <si>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</si>
  <si>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</si>
  <si>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</si>
  <si>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</si>
  <si>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</si>
  <si>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</si>
  <si>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</si>
  <si>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</si>
  <si>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</si>
  <si>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</si>
  <si>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</si>
  <si>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</si>
  <si>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</si>
  <si>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</si>
  <si>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</si>
  <si>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</si>
  <si>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</si>
  <si>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</si>
  <si>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</si>
  <si>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令和２年度に長島本島４地区が簡易水道事業から水道事業会計に移行した。前年度と比較すると約4.6ポイント減少し、類似団体と比較すると約3.1ポイント低くなった。老朽化に伴う修繕費等の増加が見込まれることから、計画的な経営運営に努める必要がある。
③流動比率
　支払債務の現金の状況が100%を超えているので、現状としては支払能力があるといえる。しかし類似団体平均値や全国平均を大きく下回っているので、支払能力を高めるための経営改善を図っていく必要がある。
④企業債残高対給水収益比率
　類似団体と比較して約1.5倍と高い。今後も、企業債の借入れの抑制を図りながら、引き続き計画的な経営運営に努める必要がある。　　　　　　　　　　　　　　　　　　　
⑤料金回収率
　前年度と比較すると約1.0ポイント増加し、類似団体と比較すると約16.3ポイント低い数値となった。今後は回収率を維持し、適正な料金収入を確保する必要がある。
⑥給水原価
　前年度と比較すると約33.4ポイント増加し、類似団体と比較すると約46.1ポイント高い数値となった。今後、老朽化に伴う修繕費等の増加や人口減少に伴う有収水量の減少等により、当該値が増加する可能性もあるため、合理化に努める必要がある。
⑦施設利用率
　前年度と比較すると14.2ポイント上回り、類似団体と比較すると約42.2ポイント高い数値となった。今後、人口の減少・高齢化に伴い加入率の減少が予想されることから、施設の統合やダウンサイジング等の検討が必要である。
⑧有収率
　前年度と比較すると約28.3ポイント、類似団体と比較すると6.1ポイント低下した。無収水量の判明により大きく低下した。今後は、施設の稼動を安定的に収益に反映させていく必要がある。</t>
    <rPh sb="1" eb="3">
      <t>ケイジョウ</t>
    </rPh>
    <rPh sb="3" eb="5">
      <t>シュウシ</t>
    </rPh>
    <rPh sb="5" eb="7">
      <t>ヒリツ</t>
    </rPh>
    <rPh sb="9" eb="11">
      <t>レイワ</t>
    </rPh>
    <rPh sb="12" eb="14">
      <t>ネンド</t>
    </rPh>
    <rPh sb="15" eb="17">
      <t>ナガシマ</t>
    </rPh>
    <rPh sb="17" eb="19">
      <t>ホントウ</t>
    </rPh>
    <rPh sb="20" eb="22">
      <t>チク</t>
    </rPh>
    <rPh sb="23" eb="29">
      <t>カンイスイドウジギョウ</t>
    </rPh>
    <rPh sb="31" eb="35">
      <t>スイドウジギョウ</t>
    </rPh>
    <rPh sb="35" eb="37">
      <t>カイケイ</t>
    </rPh>
    <rPh sb="38" eb="40">
      <t>イコウ</t>
    </rPh>
    <rPh sb="60" eb="62">
      <t>ゲンショウ</t>
    </rPh>
    <rPh sb="64" eb="68">
      <t>ルイジダンタイ</t>
    </rPh>
    <rPh sb="69" eb="71">
      <t>ヒカク</t>
    </rPh>
    <rPh sb="74" eb="75">
      <t>ヤク</t>
    </rPh>
    <rPh sb="82" eb="83">
      <t>ヒク</t>
    </rPh>
    <rPh sb="132" eb="134">
      <t>リュウドウ</t>
    </rPh>
    <rPh sb="134" eb="136">
      <t>ヒリツ</t>
    </rPh>
    <rPh sb="138" eb="140">
      <t>シハラ</t>
    </rPh>
    <rPh sb="140" eb="142">
      <t>サイム</t>
    </rPh>
    <rPh sb="143" eb="145">
      <t>ゲンキン</t>
    </rPh>
    <rPh sb="146" eb="148">
      <t>ジョウキョウ</t>
    </rPh>
    <rPh sb="154" eb="155">
      <t>コ</t>
    </rPh>
    <rPh sb="162" eb="164">
      <t>ゲンジョウ</t>
    </rPh>
    <rPh sb="168" eb="170">
      <t>シハラ</t>
    </rPh>
    <rPh sb="170" eb="172">
      <t>ノウリョク</t>
    </rPh>
    <rPh sb="183" eb="187">
      <t>ルイジダンタイ</t>
    </rPh>
    <rPh sb="187" eb="190">
      <t>ヘイキンチ</t>
    </rPh>
    <rPh sb="191" eb="195">
      <t>ゼンコクヘイキン</t>
    </rPh>
    <rPh sb="196" eb="197">
      <t>オオ</t>
    </rPh>
    <rPh sb="199" eb="201">
      <t>シタマワ</t>
    </rPh>
    <rPh sb="208" eb="210">
      <t>シハラ</t>
    </rPh>
    <rPh sb="210" eb="212">
      <t>ノウリョク</t>
    </rPh>
    <rPh sb="213" eb="214">
      <t>タカ</t>
    </rPh>
    <rPh sb="219" eb="223">
      <t>ケイエイカイゼン</t>
    </rPh>
    <rPh sb="224" eb="225">
      <t>ハカ</t>
    </rPh>
    <rPh sb="229" eb="231">
      <t>ヒツヨウ</t>
    </rPh>
    <rPh sb="237" eb="239">
      <t>キギョウ</t>
    </rPh>
    <rPh sb="239" eb="240">
      <t>サイ</t>
    </rPh>
    <rPh sb="240" eb="242">
      <t>ザンダカ</t>
    </rPh>
    <rPh sb="242" eb="243">
      <t>タイ</t>
    </rPh>
    <rPh sb="243" eb="245">
      <t>キュウスイ</t>
    </rPh>
    <rPh sb="245" eb="247">
      <t>シュウエキ</t>
    </rPh>
    <rPh sb="247" eb="249">
      <t>ヒリツ</t>
    </rPh>
    <rPh sb="260" eb="261">
      <t>ヤク</t>
    </rPh>
    <rPh sb="264" eb="265">
      <t>バイ</t>
    </rPh>
    <rPh sb="266" eb="267">
      <t>タカ</t>
    </rPh>
    <rPh sb="269" eb="271">
      <t>コンゴ</t>
    </rPh>
    <rPh sb="333" eb="335">
      <t>リョウキン</t>
    </rPh>
    <rPh sb="335" eb="337">
      <t>カイシュウ</t>
    </rPh>
    <rPh sb="337" eb="338">
      <t>リツ</t>
    </rPh>
    <rPh sb="340" eb="343">
      <t>ゼンネンド</t>
    </rPh>
    <rPh sb="344" eb="346">
      <t>ヒカク</t>
    </rPh>
    <rPh sb="349" eb="350">
      <t>ヤク</t>
    </rPh>
    <rPh sb="357" eb="359">
      <t>ゾウカ</t>
    </rPh>
    <rPh sb="361" eb="363">
      <t>ルイジ</t>
    </rPh>
    <rPh sb="363" eb="365">
      <t>ダンタイ</t>
    </rPh>
    <rPh sb="366" eb="368">
      <t>ヒカク</t>
    </rPh>
    <rPh sb="380" eb="381">
      <t>ヒク</t>
    </rPh>
    <rPh sb="382" eb="384">
      <t>スウチ</t>
    </rPh>
    <rPh sb="389" eb="391">
      <t>コンゴ</t>
    </rPh>
    <rPh sb="392" eb="394">
      <t>カイシュウ</t>
    </rPh>
    <rPh sb="394" eb="395">
      <t>リツ</t>
    </rPh>
    <rPh sb="396" eb="398">
      <t>イジ</t>
    </rPh>
    <rPh sb="400" eb="402">
      <t>テキセイ</t>
    </rPh>
    <rPh sb="403" eb="405">
      <t>リョウキン</t>
    </rPh>
    <rPh sb="405" eb="407">
      <t>シュウニュウ</t>
    </rPh>
    <rPh sb="408" eb="410">
      <t>カクホ</t>
    </rPh>
    <rPh sb="412" eb="414">
      <t>ヒツヨウ</t>
    </rPh>
    <rPh sb="420" eb="422">
      <t>キュウスイ</t>
    </rPh>
    <rPh sb="422" eb="424">
      <t>ゲンカ</t>
    </rPh>
    <rPh sb="444" eb="446">
      <t>ゾウカ</t>
    </rPh>
    <rPh sb="448" eb="452">
      <t>ルイジダンタイ</t>
    </rPh>
    <rPh sb="453" eb="455">
      <t>ヒカク</t>
    </rPh>
    <rPh sb="458" eb="459">
      <t>ヤク</t>
    </rPh>
    <rPh sb="467" eb="468">
      <t>タカ</t>
    </rPh>
    <rPh sb="469" eb="471">
      <t>スウチ</t>
    </rPh>
    <rPh sb="476" eb="478">
      <t>コンゴ</t>
    </rPh>
    <rPh sb="512" eb="514">
      <t>トウガイ</t>
    </rPh>
    <rPh sb="514" eb="515">
      <t>アタイ</t>
    </rPh>
    <rPh sb="544" eb="546">
      <t>シセツ</t>
    </rPh>
    <rPh sb="546" eb="549">
      <t>リヨウリツ</t>
    </rPh>
    <rPh sb="568" eb="570">
      <t>ウワマワ</t>
    </rPh>
    <rPh sb="600" eb="602">
      <t>コンゴ</t>
    </rPh>
    <rPh sb="603" eb="605">
      <t>ジンコウ</t>
    </rPh>
    <rPh sb="606" eb="608">
      <t>ゲンショウ</t>
    </rPh>
    <rPh sb="609" eb="612">
      <t>コウレイカ</t>
    </rPh>
    <rPh sb="613" eb="614">
      <t>トモナ</t>
    </rPh>
    <rPh sb="615" eb="617">
      <t>カニュウ</t>
    </rPh>
    <rPh sb="617" eb="618">
      <t>リツ</t>
    </rPh>
    <rPh sb="619" eb="621">
      <t>ゲンショウ</t>
    </rPh>
    <rPh sb="622" eb="624">
      <t>ヨソウ</t>
    </rPh>
    <rPh sb="632" eb="634">
      <t>シセツ</t>
    </rPh>
    <rPh sb="635" eb="637">
      <t>トウゴウ</t>
    </rPh>
    <rPh sb="646" eb="647">
      <t>トウ</t>
    </rPh>
    <rPh sb="648" eb="650">
      <t>ケントウ</t>
    </rPh>
    <rPh sb="651" eb="653">
      <t>ヒツヨウ</t>
    </rPh>
    <rPh sb="659" eb="660">
      <t>ユウ</t>
    </rPh>
    <rPh sb="660" eb="661">
      <t>シュウ</t>
    </rPh>
    <rPh sb="661" eb="662">
      <t>リツ</t>
    </rPh>
    <rPh sb="664" eb="667">
      <t>ゼンネンド</t>
    </rPh>
    <rPh sb="668" eb="670">
      <t>ヒカク</t>
    </rPh>
    <rPh sb="673" eb="674">
      <t>ヤク</t>
    </rPh>
    <rPh sb="683" eb="687">
      <t>ルイジダンタイ</t>
    </rPh>
    <rPh sb="688" eb="690">
      <t>ヒカク</t>
    </rPh>
    <rPh sb="700" eb="702">
      <t>テイカ</t>
    </rPh>
    <rPh sb="718" eb="720">
      <t>テイカ</t>
    </rPh>
    <rPh sb="727" eb="729">
      <t>シセツ</t>
    </rPh>
    <rPh sb="730" eb="732">
      <t>カドウ</t>
    </rPh>
    <rPh sb="733" eb="736">
      <t>アンテイテキ</t>
    </rPh>
    <rPh sb="737" eb="739">
      <t>シュウエキ</t>
    </rPh>
    <rPh sb="740" eb="742">
      <t>ハンエイ</t>
    </rPh>
    <rPh sb="747" eb="749">
      <t>ヒツヨウ</t>
    </rPh>
    <phoneticPr fontId="4"/>
  </si>
  <si>
    <t>　経常収支比率は概ね良好であり、累積欠損金もないことから、現状は経営の健全化は保たれていると考えられる。
　しかし、今後は収益において給水収益の低下、費用においては建設改良費の増大など様々な負の要因が考えられる。また、水道施設への更新投資を十分に行うことで、水道管路の健全性を確保できている一方で、多額の更新費用が発生することになる。
　今後は中長期的視点に立った主要な施設の新設・更新計画を踏まえ、老朽化の状況に応じ、計画的に対応を進める必要がある。</t>
    <rPh sb="1" eb="3">
      <t>ケイジョウ</t>
    </rPh>
    <rPh sb="3" eb="5">
      <t>シュウシ</t>
    </rPh>
    <rPh sb="5" eb="7">
      <t>ヒリツ</t>
    </rPh>
    <rPh sb="8" eb="9">
      <t>オオム</t>
    </rPh>
    <rPh sb="10" eb="12">
      <t>リョウコウ</t>
    </rPh>
    <rPh sb="16" eb="18">
      <t>ルイセキ</t>
    </rPh>
    <rPh sb="18" eb="20">
      <t>ケッソン</t>
    </rPh>
    <rPh sb="20" eb="21">
      <t>キン</t>
    </rPh>
    <rPh sb="29" eb="31">
      <t>ゲンジョウ</t>
    </rPh>
    <rPh sb="32" eb="34">
      <t>ケイエイ</t>
    </rPh>
    <rPh sb="35" eb="38">
      <t>ケンゼンカ</t>
    </rPh>
    <rPh sb="39" eb="40">
      <t>タモ</t>
    </rPh>
    <rPh sb="46" eb="47">
      <t>カンガ</t>
    </rPh>
    <rPh sb="58" eb="60">
      <t>コンゴ</t>
    </rPh>
    <rPh sb="61" eb="63">
      <t>シュウエキ</t>
    </rPh>
    <rPh sb="67" eb="71">
      <t>キュウスイシュウエキ</t>
    </rPh>
    <rPh sb="72" eb="74">
      <t>テイカ</t>
    </rPh>
    <rPh sb="75" eb="77">
      <t>ヒヨウ</t>
    </rPh>
    <rPh sb="82" eb="84">
      <t>ケンセツ</t>
    </rPh>
    <rPh sb="84" eb="87">
      <t>カイリョウヒ</t>
    </rPh>
    <rPh sb="88" eb="90">
      <t>ゾウダイ</t>
    </rPh>
    <rPh sb="92" eb="94">
      <t>サマザマ</t>
    </rPh>
    <rPh sb="95" eb="96">
      <t>フ</t>
    </rPh>
    <rPh sb="97" eb="99">
      <t>ヨウイン</t>
    </rPh>
    <rPh sb="100" eb="101">
      <t>カンガ</t>
    </rPh>
    <rPh sb="109" eb="111">
      <t>スイドウ</t>
    </rPh>
    <rPh sb="111" eb="113">
      <t>シセツ</t>
    </rPh>
    <rPh sb="115" eb="117">
      <t>コウシン</t>
    </rPh>
    <rPh sb="117" eb="119">
      <t>トウシ</t>
    </rPh>
    <phoneticPr fontId="4"/>
  </si>
  <si>
    <t>①有形固定資産減価償却費
　前年度と比較すると約0.7ポイント低下し、類似団体と比較すると大きく下回った。今後、更新等の必要性が高い場合は、経営改善等の見直しを図る必要がある。
②管路経年化率
　前年度と比較すると若干低下したが、類似団体と比較し7.6ポイント高い数値となった。平均値や全国平均よりも高い数値を示し、耐用年数を経過した管路を多く保有している。今後は、計画的に管路更新等の見直しを図る必要がある。
③管路更新率
　前年度と比較すると約0.2ポイント低下し、類似団体と比較して0.3ポイント低い数値となった。平均値や全国平均も下回っており、今後は中長期的な視点に立って計画的に管路更等を図る必要がある。</t>
    <rPh sb="1" eb="3">
      <t>ユウケイ</t>
    </rPh>
    <rPh sb="3" eb="7">
      <t>コテイシサン</t>
    </rPh>
    <rPh sb="7" eb="9">
      <t>ゲンカ</t>
    </rPh>
    <rPh sb="9" eb="12">
      <t>ショウキャクヒ</t>
    </rPh>
    <rPh sb="18" eb="20">
      <t>ヒカク</t>
    </rPh>
    <rPh sb="23" eb="24">
      <t>ヤク</t>
    </rPh>
    <rPh sb="31" eb="33">
      <t>テイカ</t>
    </rPh>
    <rPh sb="35" eb="39">
      <t>ルイジダンタイ</t>
    </rPh>
    <rPh sb="40" eb="42">
      <t>ヒカク</t>
    </rPh>
    <rPh sb="53" eb="55">
      <t>コンゴ</t>
    </rPh>
    <rPh sb="56" eb="58">
      <t>コウシン</t>
    </rPh>
    <rPh sb="58" eb="59">
      <t>トウ</t>
    </rPh>
    <rPh sb="60" eb="62">
      <t>ヒツヨウ</t>
    </rPh>
    <rPh sb="62" eb="63">
      <t>セイ</t>
    </rPh>
    <rPh sb="64" eb="65">
      <t>タカ</t>
    </rPh>
    <rPh sb="66" eb="68">
      <t>バアイ</t>
    </rPh>
    <rPh sb="90" eb="92">
      <t>カンロ</t>
    </rPh>
    <rPh sb="92" eb="94">
      <t>ケイネン</t>
    </rPh>
    <rPh sb="94" eb="95">
      <t>バ</t>
    </rPh>
    <rPh sb="95" eb="96">
      <t>リツ</t>
    </rPh>
    <rPh sb="98" eb="101">
      <t>ゼンネンド</t>
    </rPh>
    <rPh sb="102" eb="104">
      <t>ヒカク</t>
    </rPh>
    <rPh sb="107" eb="109">
      <t>ジャッカン</t>
    </rPh>
    <rPh sb="109" eb="111">
      <t>テイカ</t>
    </rPh>
    <rPh sb="139" eb="141">
      <t>ヘイキン</t>
    </rPh>
    <rPh sb="141" eb="142">
      <t>アタイ</t>
    </rPh>
    <rPh sb="143" eb="145">
      <t>ゼンコク</t>
    </rPh>
    <rPh sb="145" eb="147">
      <t>ヘイキン</t>
    </rPh>
    <rPh sb="150" eb="151">
      <t>タカ</t>
    </rPh>
    <rPh sb="152" eb="154">
      <t>スウチ</t>
    </rPh>
    <rPh sb="155" eb="156">
      <t>シメ</t>
    </rPh>
    <rPh sb="158" eb="162">
      <t>タイヨウネンスウ</t>
    </rPh>
    <rPh sb="163" eb="165">
      <t>ケイカ</t>
    </rPh>
    <rPh sb="167" eb="169">
      <t>カンロ</t>
    </rPh>
    <rPh sb="170" eb="171">
      <t>オオ</t>
    </rPh>
    <rPh sb="172" eb="174">
      <t>ホユウ</t>
    </rPh>
    <rPh sb="179" eb="181">
      <t>コンゴ</t>
    </rPh>
    <rPh sb="183" eb="186">
      <t>ケイカクテキ</t>
    </rPh>
    <rPh sb="187" eb="189">
      <t>カンロ</t>
    </rPh>
    <rPh sb="189" eb="191">
      <t>コウシン</t>
    </rPh>
    <rPh sb="191" eb="192">
      <t>トウ</t>
    </rPh>
    <rPh sb="193" eb="195">
      <t>ミナオ</t>
    </rPh>
    <rPh sb="197" eb="198">
      <t>ハカ</t>
    </rPh>
    <rPh sb="199" eb="201">
      <t>ヒツヨウ</t>
    </rPh>
    <rPh sb="207" eb="209">
      <t>カンロ</t>
    </rPh>
    <rPh sb="209" eb="212">
      <t>コウシンリツ</t>
    </rPh>
    <rPh sb="214" eb="217">
      <t>ゼンネンド</t>
    </rPh>
    <rPh sb="218" eb="220">
      <t>ヒカク</t>
    </rPh>
    <rPh sb="223" eb="224">
      <t>ヤク</t>
    </rPh>
    <rPh sb="231" eb="233">
      <t>テイカ</t>
    </rPh>
    <rPh sb="240" eb="242">
      <t>ヒカク</t>
    </rPh>
    <rPh sb="251" eb="252">
      <t>ヒク</t>
    </rPh>
    <rPh sb="253" eb="255">
      <t>スウチ</t>
    </rPh>
    <rPh sb="269" eb="271">
      <t>シタマワ</t>
    </rPh>
    <rPh sb="276" eb="27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</si>
</sst>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0.86</c:v>
                </c:pt>
                <c:pt idx="3">
                  <c:v>0.42</c:v>
                </c:pt>
                <c:pt idx="4">
                  <c:v>0.2</c:v>
                </c:pt>
              </c:numCache>
            </c:numRef>
          </c:val>
          <c:extLst>
            <c:ext xmlns:c16="http://schemas.microsoft.com/office/drawing/2014/chart" uri="{C3380CC4-5D6E-409C-BE32-E72D297353CC}">
              <c16:uniqueId val="{00000000-FC60-4046-98C0-84C0109633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c:ext xmlns:c16="http://schemas.microsoft.com/office/drawing/2014/chart" uri="{C3380CC4-5D6E-409C-BE32-E72D297353CC}">
              <c16:uniqueId val="{00000001-FC60-4046-98C0-84C0109633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58.54</c:v>
                </c:pt>
                <c:pt idx="3">
                  <c:v>78.17</c:v>
                </c:pt>
                <c:pt idx="4">
                  <c:v>92.37</c:v>
                </c:pt>
              </c:numCache>
            </c:numRef>
          </c:val>
          <c:extLst>
            <c:ext xmlns:c16="http://schemas.microsoft.com/office/drawing/2014/chart" uri="{C3380CC4-5D6E-409C-BE32-E72D297353CC}">
              <c16:uniqueId val="{00000000-7D3A-4023-95AF-9029924D97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c:ext xmlns:c16="http://schemas.microsoft.com/office/drawing/2014/chart" uri="{C3380CC4-5D6E-409C-BE32-E72D297353CC}">
              <c16:uniqueId val="{00000001-7D3A-4023-95AF-9029924D97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99.52</c:v>
                </c:pt>
                <c:pt idx="3">
                  <c:v>99.58</c:v>
                </c:pt>
                <c:pt idx="4">
                  <c:v>71.2</c:v>
                </c:pt>
              </c:numCache>
            </c:numRef>
          </c:val>
          <c:extLst>
            <c:ext xmlns:c16="http://schemas.microsoft.com/office/drawing/2014/chart" uri="{C3380CC4-5D6E-409C-BE32-E72D297353CC}">
              <c16:uniqueId val="{00000000-63FE-4CAC-A18B-D0430C9EFB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c:ext xmlns:c16="http://schemas.microsoft.com/office/drawing/2014/chart" uri="{C3380CC4-5D6E-409C-BE32-E72D297353CC}">
              <c16:uniqueId val="{00000001-63FE-4CAC-A18B-D0430C9EFB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101.05</c:v>
                </c:pt>
                <c:pt idx="3">
                  <c:v>106.28</c:v>
                </c:pt>
                <c:pt idx="4">
                  <c:v>101.67</c:v>
                </c:pt>
              </c:numCache>
            </c:numRef>
          </c:val>
          <c:extLst>
            <c:ext xmlns:c16="http://schemas.microsoft.com/office/drawing/2014/chart" uri="{C3380CC4-5D6E-409C-BE32-E72D297353CC}">
              <c16:uniqueId val="{00000000-F38A-4026-B6FE-D3F7878A1B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c:ext xmlns:c16="http://schemas.microsoft.com/office/drawing/2014/chart" uri="{C3380CC4-5D6E-409C-BE32-E72D297353CC}">
              <c16:uniqueId val="{00000001-F38A-4026-B6FE-D3F7878A1B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5.26</c:v>
                </c:pt>
                <c:pt idx="3">
                  <c:v>5.57</c:v>
                </c:pt>
                <c:pt idx="4">
                  <c:v>4.83</c:v>
                </c:pt>
              </c:numCache>
            </c:numRef>
          </c:val>
          <c:extLst>
            <c:ext xmlns:c16="http://schemas.microsoft.com/office/drawing/2014/chart" uri="{C3380CC4-5D6E-409C-BE32-E72D297353CC}">
              <c16:uniqueId val="{00000000-D639-4607-B173-C4F84E1910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c:ext xmlns:c16="http://schemas.microsoft.com/office/drawing/2014/chart" uri="{C3380CC4-5D6E-409C-BE32-E72D297353CC}">
              <c16:uniqueId val="{00000001-D639-4607-B173-C4F84E1910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28.57</c:v>
                </c:pt>
                <c:pt idx="3">
                  <c:v>27.24</c:v>
                </c:pt>
                <c:pt idx="4">
                  <c:v>27.19</c:v>
                </c:pt>
              </c:numCache>
            </c:numRef>
          </c:val>
          <c:extLst>
            <c:ext xmlns:c16="http://schemas.microsoft.com/office/drawing/2014/chart" uri="{C3380CC4-5D6E-409C-BE32-E72D297353CC}">
              <c16:uniqueId val="{00000000-8338-4337-A41A-9CC505A13D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c:ext xmlns:c16="http://schemas.microsoft.com/office/drawing/2014/chart" uri="{C3380CC4-5D6E-409C-BE32-E72D297353CC}">
              <c16:uniqueId val="{00000001-8338-4337-A41A-9CC505A13D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E1-4492-A150-4A83B357D4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c:ext xmlns:c16="http://schemas.microsoft.com/office/drawing/2014/chart" uri="{C3380CC4-5D6E-409C-BE32-E72D297353CC}">
              <c16:uniqueId val="{00000001-ECE1-4492-A150-4A83B357D4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122.78</c:v>
                </c:pt>
                <c:pt idx="3">
                  <c:v>130.94</c:v>
                </c:pt>
                <c:pt idx="4">
                  <c:v>129.75</c:v>
                </c:pt>
              </c:numCache>
            </c:numRef>
          </c:val>
          <c:extLst>
            <c:ext xmlns:c16="http://schemas.microsoft.com/office/drawing/2014/chart" uri="{C3380CC4-5D6E-409C-BE32-E72D297353CC}">
              <c16:uniqueId val="{00000000-B339-4F82-8582-5080485BD8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c:ext xmlns:c16="http://schemas.microsoft.com/office/drawing/2014/chart" uri="{C3380CC4-5D6E-409C-BE32-E72D297353CC}">
              <c16:uniqueId val="{00000001-B339-4F82-8582-5080485BD8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904.08</c:v>
                </c:pt>
                <c:pt idx="3">
                  <c:v>865.08</c:v>
                </c:pt>
                <c:pt idx="4">
                  <c:v>851.97</c:v>
                </c:pt>
              </c:numCache>
            </c:numRef>
          </c:val>
          <c:extLst>
            <c:ext xmlns:c16="http://schemas.microsoft.com/office/drawing/2014/chart" uri="{C3380CC4-5D6E-409C-BE32-E72D297353CC}">
              <c16:uniqueId val="{00000000-8C2F-404B-87E1-7DBC2D55CC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c:ext xmlns:c16="http://schemas.microsoft.com/office/drawing/2014/chart" uri="{C3380CC4-5D6E-409C-BE32-E72D297353CC}">
              <c16:uniqueId val="{00000001-8C2F-404B-87E1-7DBC2D55CC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66.56</c:v>
                </c:pt>
                <c:pt idx="3">
                  <c:v>64.900000000000006</c:v>
                </c:pt>
                <c:pt idx="4">
                  <c:v>65.97</c:v>
                </c:pt>
              </c:numCache>
            </c:numRef>
          </c:val>
          <c:extLst>
            <c:ext xmlns:c16="http://schemas.microsoft.com/office/drawing/2014/chart" uri="{C3380CC4-5D6E-409C-BE32-E72D297353CC}">
              <c16:uniqueId val="{00000000-D21A-4CF7-AA0F-FFE550418B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c:ext xmlns:c16="http://schemas.microsoft.com/office/drawing/2014/chart" uri="{C3380CC4-5D6E-409C-BE32-E72D297353CC}">
              <c16:uniqueId val="{00000001-D21A-4CF7-AA0F-FFE550418B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276.52</c:v>
                </c:pt>
                <c:pt idx="3">
                  <c:v>243.62</c:v>
                </c:pt>
                <c:pt idx="4">
                  <c:v>277.04000000000002</c:v>
                </c:pt>
              </c:numCache>
            </c:numRef>
          </c:val>
          <c:extLst>
            <c:ext xmlns:c16="http://schemas.microsoft.com/office/drawing/2014/chart" uri="{C3380CC4-5D6E-409C-BE32-E72D297353CC}">
              <c16:uniqueId val="{00000000-9FFA-4802-B7B6-B70064B478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c:ext xmlns:c16="http://schemas.microsoft.com/office/drawing/2014/chart" uri="{C3380CC4-5D6E-409C-BE32-E72D297353CC}">
              <c16:uniqueId val="{00000001-9FFA-4802-B7B6-B70064B478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長島町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9809</v>
      </c>
      <c r="AM8" s="45"/>
      <c r="AN8" s="45"/>
      <c r="AO8" s="45"/>
      <c r="AP8" s="45"/>
      <c r="AQ8" s="45"/>
      <c r="AR8" s="45"/>
      <c r="AS8" s="45"/>
      <c r="AT8" s="46">
        <f>データ!$S$6</f>
        <v>116.19</v>
      </c>
      <c r="AU8" s="47"/>
      <c r="AV8" s="47"/>
      <c r="AW8" s="47"/>
      <c r="AX8" s="47"/>
      <c r="AY8" s="47"/>
      <c r="AZ8" s="47"/>
      <c r="BA8" s="47"/>
      <c r="BB8" s="48">
        <f>データ!$T$6</f>
        <v>84.42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48.43</v>
      </c>
      <c r="J10" s="47"/>
      <c r="K10" s="47"/>
      <c r="L10" s="47"/>
      <c r="M10" s="47"/>
      <c r="N10" s="47"/>
      <c r="O10" s="75"/>
      <c r="P10" s="48">
        <f>データ!$P$6</f>
        <v>92.71</v>
      </c>
      <c r="Q10" s="48"/>
      <c r="R10" s="48"/>
      <c r="S10" s="48"/>
      <c r="T10" s="48"/>
      <c r="U10" s="48"/>
      <c r="V10" s="48"/>
      <c r="W10" s="45">
        <f>データ!$Q$6</f>
        <v>3670</v>
      </c>
      <c r="X10" s="45"/>
      <c r="Y10" s="45"/>
      <c r="Z10" s="45"/>
      <c r="AA10" s="45"/>
      <c r="AB10" s="45"/>
      <c r="AC10" s="45"/>
      <c r="AD10" s="2"/>
      <c r="AE10" s="2"/>
      <c r="AF10" s="2"/>
      <c r="AG10" s="2"/>
      <c r="AH10" s="2"/>
      <c r="AI10" s="2"/>
      <c r="AJ10" s="2"/>
      <c r="AK10" s="2"/>
      <c r="AL10" s="45">
        <f>データ!$U$6</f>
        <v>8982</v>
      </c>
      <c r="AM10" s="45"/>
      <c r="AN10" s="45"/>
      <c r="AO10" s="45"/>
      <c r="AP10" s="45"/>
      <c r="AQ10" s="45"/>
      <c r="AR10" s="45"/>
      <c r="AS10" s="45"/>
      <c r="AT10" s="46">
        <f>データ!$V$6</f>
        <v>27.5</v>
      </c>
      <c r="AU10" s="47"/>
      <c r="AV10" s="47"/>
      <c r="AW10" s="47"/>
      <c r="AX10" s="47"/>
      <c r="AY10" s="47"/>
      <c r="AZ10" s="47"/>
      <c r="BA10" s="47"/>
      <c r="BB10" s="48">
        <f>データ!$W$6</f>
        <v>326.62</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6" t="s">
        <v>110</v>
      </c>
      <c r="BM16" s="77"/>
      <c r="BN16" s="77"/>
      <c r="BO16" s="77"/>
      <c r="BP16" s="77"/>
      <c r="BQ16" s="77"/>
      <c r="BR16" s="77"/>
      <c r="BS16" s="77"/>
      <c r="BT16" s="77"/>
      <c r="BU16" s="77"/>
      <c r="BV16" s="77"/>
      <c r="BW16" s="77"/>
      <c r="BX16" s="77"/>
      <c r="BY16" s="77"/>
      <c r="BZ16" s="7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77"/>
      <c r="BN17" s="77"/>
      <c r="BO17" s="77"/>
      <c r="BP17" s="77"/>
      <c r="BQ17" s="77"/>
      <c r="BR17" s="77"/>
      <c r="BS17" s="77"/>
      <c r="BT17" s="77"/>
      <c r="BU17" s="77"/>
      <c r="BV17" s="77"/>
      <c r="BW17" s="77"/>
      <c r="BX17" s="77"/>
      <c r="BY17" s="77"/>
      <c r="BZ17" s="7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77"/>
      <c r="BN18" s="77"/>
      <c r="BO18" s="77"/>
      <c r="BP18" s="77"/>
      <c r="BQ18" s="77"/>
      <c r="BR18" s="77"/>
      <c r="BS18" s="77"/>
      <c r="BT18" s="77"/>
      <c r="BU18" s="77"/>
      <c r="BV18" s="77"/>
      <c r="BW18" s="77"/>
      <c r="BX18" s="77"/>
      <c r="BY18" s="77"/>
      <c r="BZ18" s="7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77"/>
      <c r="BN19" s="77"/>
      <c r="BO19" s="77"/>
      <c r="BP19" s="77"/>
      <c r="BQ19" s="77"/>
      <c r="BR19" s="77"/>
      <c r="BS19" s="77"/>
      <c r="BT19" s="77"/>
      <c r="BU19" s="77"/>
      <c r="BV19" s="77"/>
      <c r="BW19" s="77"/>
      <c r="BX19" s="77"/>
      <c r="BY19" s="77"/>
      <c r="BZ19" s="7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77"/>
      <c r="BN20" s="77"/>
      <c r="BO20" s="77"/>
      <c r="BP20" s="77"/>
      <c r="BQ20" s="77"/>
      <c r="BR20" s="77"/>
      <c r="BS20" s="77"/>
      <c r="BT20" s="77"/>
      <c r="BU20" s="77"/>
      <c r="BV20" s="77"/>
      <c r="BW20" s="77"/>
      <c r="BX20" s="77"/>
      <c r="BY20" s="77"/>
      <c r="BZ20" s="7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77"/>
      <c r="BN21" s="77"/>
      <c r="BO21" s="77"/>
      <c r="BP21" s="77"/>
      <c r="BQ21" s="77"/>
      <c r="BR21" s="77"/>
      <c r="BS21" s="77"/>
      <c r="BT21" s="77"/>
      <c r="BU21" s="77"/>
      <c r="BV21" s="77"/>
      <c r="BW21" s="77"/>
      <c r="BX21" s="77"/>
      <c r="BY21" s="77"/>
      <c r="BZ21" s="7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77"/>
      <c r="BN22" s="77"/>
      <c r="BO22" s="77"/>
      <c r="BP22" s="77"/>
      <c r="BQ22" s="77"/>
      <c r="BR22" s="77"/>
      <c r="BS22" s="77"/>
      <c r="BT22" s="77"/>
      <c r="BU22" s="77"/>
      <c r="BV22" s="77"/>
      <c r="BW22" s="77"/>
      <c r="BX22" s="77"/>
      <c r="BY22" s="77"/>
      <c r="BZ22" s="7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77"/>
      <c r="BN23" s="77"/>
      <c r="BO23" s="77"/>
      <c r="BP23" s="77"/>
      <c r="BQ23" s="77"/>
      <c r="BR23" s="77"/>
      <c r="BS23" s="77"/>
      <c r="BT23" s="77"/>
      <c r="BU23" s="77"/>
      <c r="BV23" s="77"/>
      <c r="BW23" s="77"/>
      <c r="BX23" s="77"/>
      <c r="BY23" s="77"/>
      <c r="BZ23" s="7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77"/>
      <c r="BN24" s="77"/>
      <c r="BO24" s="77"/>
      <c r="BP24" s="77"/>
      <c r="BQ24" s="77"/>
      <c r="BR24" s="77"/>
      <c r="BS24" s="77"/>
      <c r="BT24" s="77"/>
      <c r="BU24" s="77"/>
      <c r="BV24" s="77"/>
      <c r="BW24" s="77"/>
      <c r="BX24" s="77"/>
      <c r="BY24" s="77"/>
      <c r="BZ24" s="7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77"/>
      <c r="BN25" s="77"/>
      <c r="BO25" s="77"/>
      <c r="BP25" s="77"/>
      <c r="BQ25" s="77"/>
      <c r="BR25" s="77"/>
      <c r="BS25" s="77"/>
      <c r="BT25" s="77"/>
      <c r="BU25" s="77"/>
      <c r="BV25" s="77"/>
      <c r="BW25" s="77"/>
      <c r="BX25" s="77"/>
      <c r="BY25" s="77"/>
      <c r="BZ25" s="7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77"/>
      <c r="BN26" s="77"/>
      <c r="BO26" s="77"/>
      <c r="BP26" s="77"/>
      <c r="BQ26" s="77"/>
      <c r="BR26" s="77"/>
      <c r="BS26" s="77"/>
      <c r="BT26" s="77"/>
      <c r="BU26" s="77"/>
      <c r="BV26" s="77"/>
      <c r="BW26" s="77"/>
      <c r="BX26" s="77"/>
      <c r="BY26" s="77"/>
      <c r="BZ26" s="7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77"/>
      <c r="BN27" s="77"/>
      <c r="BO27" s="77"/>
      <c r="BP27" s="77"/>
      <c r="BQ27" s="77"/>
      <c r="BR27" s="77"/>
      <c r="BS27" s="77"/>
      <c r="BT27" s="77"/>
      <c r="BU27" s="77"/>
      <c r="BV27" s="77"/>
      <c r="BW27" s="77"/>
      <c r="BX27" s="77"/>
      <c r="BY27" s="77"/>
      <c r="BZ27" s="7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77"/>
      <c r="BN28" s="77"/>
      <c r="BO28" s="77"/>
      <c r="BP28" s="77"/>
      <c r="BQ28" s="77"/>
      <c r="BR28" s="77"/>
      <c r="BS28" s="77"/>
      <c r="BT28" s="77"/>
      <c r="BU28" s="77"/>
      <c r="BV28" s="77"/>
      <c r="BW28" s="77"/>
      <c r="BX28" s="77"/>
      <c r="BY28" s="77"/>
      <c r="BZ28" s="7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77"/>
      <c r="BN29" s="77"/>
      <c r="BO29" s="77"/>
      <c r="BP29" s="77"/>
      <c r="BQ29" s="77"/>
      <c r="BR29" s="77"/>
      <c r="BS29" s="77"/>
      <c r="BT29" s="77"/>
      <c r="BU29" s="77"/>
      <c r="BV29" s="77"/>
      <c r="BW29" s="77"/>
      <c r="BX29" s="77"/>
      <c r="BY29" s="77"/>
      <c r="BZ29" s="7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77"/>
      <c r="BN30" s="77"/>
      <c r="BO30" s="77"/>
      <c r="BP30" s="77"/>
      <c r="BQ30" s="77"/>
      <c r="BR30" s="77"/>
      <c r="BS30" s="77"/>
      <c r="BT30" s="77"/>
      <c r="BU30" s="77"/>
      <c r="BV30" s="77"/>
      <c r="BW30" s="77"/>
      <c r="BX30" s="77"/>
      <c r="BY30" s="77"/>
      <c r="BZ30" s="7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77"/>
      <c r="BN31" s="77"/>
      <c r="BO31" s="77"/>
      <c r="BP31" s="77"/>
      <c r="BQ31" s="77"/>
      <c r="BR31" s="77"/>
      <c r="BS31" s="77"/>
      <c r="BT31" s="77"/>
      <c r="BU31" s="77"/>
      <c r="BV31" s="77"/>
      <c r="BW31" s="77"/>
      <c r="BX31" s="77"/>
      <c r="BY31" s="77"/>
      <c r="BZ31" s="7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77"/>
      <c r="BN32" s="77"/>
      <c r="BO32" s="77"/>
      <c r="BP32" s="77"/>
      <c r="BQ32" s="77"/>
      <c r="BR32" s="77"/>
      <c r="BS32" s="77"/>
      <c r="BT32" s="77"/>
      <c r="BU32" s="77"/>
      <c r="BV32" s="77"/>
      <c r="BW32" s="77"/>
      <c r="BX32" s="77"/>
      <c r="BY32" s="77"/>
      <c r="BZ32" s="7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77"/>
      <c r="BN33" s="77"/>
      <c r="BO33" s="77"/>
      <c r="BP33" s="77"/>
      <c r="BQ33" s="77"/>
      <c r="BR33" s="77"/>
      <c r="BS33" s="77"/>
      <c r="BT33" s="77"/>
      <c r="BU33" s="77"/>
      <c r="BV33" s="77"/>
      <c r="BW33" s="77"/>
      <c r="BX33" s="77"/>
      <c r="BY33" s="77"/>
      <c r="BZ33" s="7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77"/>
      <c r="BN34" s="77"/>
      <c r="BO34" s="77"/>
      <c r="BP34" s="77"/>
      <c r="BQ34" s="77"/>
      <c r="BR34" s="77"/>
      <c r="BS34" s="77"/>
      <c r="BT34" s="77"/>
      <c r="BU34" s="77"/>
      <c r="BV34" s="77"/>
      <c r="BW34" s="77"/>
      <c r="BX34" s="77"/>
      <c r="BY34" s="77"/>
      <c r="BZ34" s="7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77"/>
      <c r="BN35" s="77"/>
      <c r="BO35" s="77"/>
      <c r="BP35" s="77"/>
      <c r="BQ35" s="77"/>
      <c r="BR35" s="77"/>
      <c r="BS35" s="77"/>
      <c r="BT35" s="77"/>
      <c r="BU35" s="77"/>
      <c r="BV35" s="77"/>
      <c r="BW35" s="77"/>
      <c r="BX35" s="77"/>
      <c r="BY35" s="77"/>
      <c r="BZ35" s="7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77"/>
      <c r="BN36" s="77"/>
      <c r="BO36" s="77"/>
      <c r="BP36" s="77"/>
      <c r="BQ36" s="77"/>
      <c r="BR36" s="77"/>
      <c r="BS36" s="77"/>
      <c r="BT36" s="77"/>
      <c r="BU36" s="77"/>
      <c r="BV36" s="77"/>
      <c r="BW36" s="77"/>
      <c r="BX36" s="77"/>
      <c r="BY36" s="77"/>
      <c r="BZ36" s="7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77"/>
      <c r="BN37" s="77"/>
      <c r="BO37" s="77"/>
      <c r="BP37" s="77"/>
      <c r="BQ37" s="77"/>
      <c r="BR37" s="77"/>
      <c r="BS37" s="77"/>
      <c r="BT37" s="77"/>
      <c r="BU37" s="77"/>
      <c r="BV37" s="77"/>
      <c r="BW37" s="77"/>
      <c r="BX37" s="77"/>
      <c r="BY37" s="77"/>
      <c r="BZ37" s="7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77"/>
      <c r="BN38" s="77"/>
      <c r="BO38" s="77"/>
      <c r="BP38" s="77"/>
      <c r="BQ38" s="77"/>
      <c r="BR38" s="77"/>
      <c r="BS38" s="77"/>
      <c r="BT38" s="77"/>
      <c r="BU38" s="77"/>
      <c r="BV38" s="77"/>
      <c r="BW38" s="77"/>
      <c r="BX38" s="77"/>
      <c r="BY38" s="77"/>
      <c r="BZ38" s="7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77"/>
      <c r="BN39" s="77"/>
      <c r="BO39" s="77"/>
      <c r="BP39" s="77"/>
      <c r="BQ39" s="77"/>
      <c r="BR39" s="77"/>
      <c r="BS39" s="77"/>
      <c r="BT39" s="77"/>
      <c r="BU39" s="77"/>
      <c r="BV39" s="77"/>
      <c r="BW39" s="77"/>
      <c r="BX39" s="77"/>
      <c r="BY39" s="77"/>
      <c r="BZ39" s="7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77"/>
      <c r="BN40" s="77"/>
      <c r="BO40" s="77"/>
      <c r="BP40" s="77"/>
      <c r="BQ40" s="77"/>
      <c r="BR40" s="77"/>
      <c r="BS40" s="77"/>
      <c r="BT40" s="77"/>
      <c r="BU40" s="77"/>
      <c r="BV40" s="77"/>
      <c r="BW40" s="77"/>
      <c r="BX40" s="77"/>
      <c r="BY40" s="77"/>
      <c r="BZ40" s="7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77"/>
      <c r="BN41" s="77"/>
      <c r="BO41" s="77"/>
      <c r="BP41" s="77"/>
      <c r="BQ41" s="77"/>
      <c r="BR41" s="77"/>
      <c r="BS41" s="77"/>
      <c r="BT41" s="77"/>
      <c r="BU41" s="77"/>
      <c r="BV41" s="77"/>
      <c r="BW41" s="77"/>
      <c r="BX41" s="77"/>
      <c r="BY41" s="77"/>
      <c r="BZ41" s="7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77"/>
      <c r="BN42" s="77"/>
      <c r="BO42" s="77"/>
      <c r="BP42" s="77"/>
      <c r="BQ42" s="77"/>
      <c r="BR42" s="77"/>
      <c r="BS42" s="77"/>
      <c r="BT42" s="77"/>
      <c r="BU42" s="77"/>
      <c r="BV42" s="77"/>
      <c r="BW42" s="77"/>
      <c r="BX42" s="77"/>
      <c r="BY42" s="77"/>
      <c r="BZ42" s="7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77"/>
      <c r="BN43" s="77"/>
      <c r="BO43" s="77"/>
      <c r="BP43" s="77"/>
      <c r="BQ43" s="77"/>
      <c r="BR43" s="77"/>
      <c r="BS43" s="77"/>
      <c r="BT43" s="77"/>
      <c r="BU43" s="77"/>
      <c r="BV43" s="77"/>
      <c r="BW43" s="77"/>
      <c r="BX43" s="77"/>
      <c r="BY43" s="77"/>
      <c r="BZ43" s="7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0"/>
      <c r="BM44" s="81"/>
      <c r="BN44" s="81"/>
      <c r="BO44" s="81"/>
      <c r="BP44" s="81"/>
      <c r="BQ44" s="81"/>
      <c r="BR44" s="81"/>
      <c r="BS44" s="81"/>
      <c r="BT44" s="81"/>
      <c r="BU44" s="81"/>
      <c r="BV44" s="81"/>
      <c r="BW44" s="81"/>
      <c r="BX44" s="81"/>
      <c r="BY44" s="81"/>
      <c r="BZ44" s="8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112</v>
      </c>
      <c r="BM47" s="77"/>
      <c r="BN47" s="77"/>
      <c r="BO47" s="77"/>
      <c r="BP47" s="77"/>
      <c r="BQ47" s="77"/>
      <c r="BR47" s="77"/>
      <c r="BS47" s="77"/>
      <c r="BT47" s="77"/>
      <c r="BU47" s="77"/>
      <c r="BV47" s="77"/>
      <c r="BW47" s="77"/>
      <c r="BX47" s="77"/>
      <c r="BY47" s="77"/>
      <c r="BZ47" s="7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77"/>
      <c r="BN48" s="77"/>
      <c r="BO48" s="77"/>
      <c r="BP48" s="77"/>
      <c r="BQ48" s="77"/>
      <c r="BR48" s="77"/>
      <c r="BS48" s="77"/>
      <c r="BT48" s="77"/>
      <c r="BU48" s="77"/>
      <c r="BV48" s="77"/>
      <c r="BW48" s="77"/>
      <c r="BX48" s="77"/>
      <c r="BY48" s="77"/>
      <c r="BZ48" s="7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77"/>
      <c r="BN49" s="77"/>
      <c r="BO49" s="77"/>
      <c r="BP49" s="77"/>
      <c r="BQ49" s="77"/>
      <c r="BR49" s="77"/>
      <c r="BS49" s="77"/>
      <c r="BT49" s="77"/>
      <c r="BU49" s="77"/>
      <c r="BV49" s="77"/>
      <c r="BW49" s="77"/>
      <c r="BX49" s="77"/>
      <c r="BY49" s="77"/>
      <c r="BZ49" s="7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77"/>
      <c r="BN50" s="77"/>
      <c r="BO50" s="77"/>
      <c r="BP50" s="77"/>
      <c r="BQ50" s="77"/>
      <c r="BR50" s="77"/>
      <c r="BS50" s="77"/>
      <c r="BT50" s="77"/>
      <c r="BU50" s="77"/>
      <c r="BV50" s="77"/>
      <c r="BW50" s="77"/>
      <c r="BX50" s="77"/>
      <c r="BY50" s="77"/>
      <c r="BZ50" s="7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77"/>
      <c r="BN51" s="77"/>
      <c r="BO51" s="77"/>
      <c r="BP51" s="77"/>
      <c r="BQ51" s="77"/>
      <c r="BR51" s="77"/>
      <c r="BS51" s="77"/>
      <c r="BT51" s="77"/>
      <c r="BU51" s="77"/>
      <c r="BV51" s="77"/>
      <c r="BW51" s="77"/>
      <c r="BX51" s="77"/>
      <c r="BY51" s="77"/>
      <c r="BZ51" s="7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77"/>
      <c r="BN52" s="77"/>
      <c r="BO52" s="77"/>
      <c r="BP52" s="77"/>
      <c r="BQ52" s="77"/>
      <c r="BR52" s="77"/>
      <c r="BS52" s="77"/>
      <c r="BT52" s="77"/>
      <c r="BU52" s="77"/>
      <c r="BV52" s="77"/>
      <c r="BW52" s="77"/>
      <c r="BX52" s="77"/>
      <c r="BY52" s="77"/>
      <c r="BZ52" s="7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77"/>
      <c r="BN53" s="77"/>
      <c r="BO53" s="77"/>
      <c r="BP53" s="77"/>
      <c r="BQ53" s="77"/>
      <c r="BR53" s="77"/>
      <c r="BS53" s="77"/>
      <c r="BT53" s="77"/>
      <c r="BU53" s="77"/>
      <c r="BV53" s="77"/>
      <c r="BW53" s="77"/>
      <c r="BX53" s="77"/>
      <c r="BY53" s="77"/>
      <c r="BZ53" s="7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77"/>
      <c r="BN54" s="77"/>
      <c r="BO54" s="77"/>
      <c r="BP54" s="77"/>
      <c r="BQ54" s="77"/>
      <c r="BR54" s="77"/>
      <c r="BS54" s="77"/>
      <c r="BT54" s="77"/>
      <c r="BU54" s="77"/>
      <c r="BV54" s="77"/>
      <c r="BW54" s="77"/>
      <c r="BX54" s="77"/>
      <c r="BY54" s="77"/>
      <c r="BZ54" s="7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77"/>
      <c r="BN55" s="77"/>
      <c r="BO55" s="77"/>
      <c r="BP55" s="77"/>
      <c r="BQ55" s="77"/>
      <c r="BR55" s="77"/>
      <c r="BS55" s="77"/>
      <c r="BT55" s="77"/>
      <c r="BU55" s="77"/>
      <c r="BV55" s="77"/>
      <c r="BW55" s="77"/>
      <c r="BX55" s="77"/>
      <c r="BY55" s="77"/>
      <c r="BZ55" s="7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77"/>
      <c r="BN56" s="77"/>
      <c r="BO56" s="77"/>
      <c r="BP56" s="77"/>
      <c r="BQ56" s="77"/>
      <c r="BR56" s="77"/>
      <c r="BS56" s="77"/>
      <c r="BT56" s="77"/>
      <c r="BU56" s="77"/>
      <c r="BV56" s="77"/>
      <c r="BW56" s="77"/>
      <c r="BX56" s="77"/>
      <c r="BY56" s="77"/>
      <c r="BZ56" s="7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77"/>
      <c r="BN57" s="77"/>
      <c r="BO57" s="77"/>
      <c r="BP57" s="77"/>
      <c r="BQ57" s="77"/>
      <c r="BR57" s="77"/>
      <c r="BS57" s="77"/>
      <c r="BT57" s="77"/>
      <c r="BU57" s="77"/>
      <c r="BV57" s="77"/>
      <c r="BW57" s="77"/>
      <c r="BX57" s="77"/>
      <c r="BY57" s="77"/>
      <c r="BZ57" s="7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77"/>
      <c r="BN58" s="77"/>
      <c r="BO58" s="77"/>
      <c r="BP58" s="77"/>
      <c r="BQ58" s="77"/>
      <c r="BR58" s="77"/>
      <c r="BS58" s="77"/>
      <c r="BT58" s="77"/>
      <c r="BU58" s="77"/>
      <c r="BV58" s="77"/>
      <c r="BW58" s="77"/>
      <c r="BX58" s="77"/>
      <c r="BY58" s="77"/>
      <c r="BZ58" s="7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77"/>
      <c r="BN59" s="77"/>
      <c r="BO59" s="77"/>
      <c r="BP59" s="77"/>
      <c r="BQ59" s="77"/>
      <c r="BR59" s="77"/>
      <c r="BS59" s="77"/>
      <c r="BT59" s="77"/>
      <c r="BU59" s="77"/>
      <c r="BV59" s="77"/>
      <c r="BW59" s="77"/>
      <c r="BX59" s="77"/>
      <c r="BY59" s="77"/>
      <c r="BZ59" s="78"/>
    </row>
    <row r="60" spans="1:78" ht="13.5" customHeight="1">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9"/>
      <c r="BM60" s="77"/>
      <c r="BN60" s="77"/>
      <c r="BO60" s="77"/>
      <c r="BP60" s="77"/>
      <c r="BQ60" s="77"/>
      <c r="BR60" s="77"/>
      <c r="BS60" s="77"/>
      <c r="BT60" s="77"/>
      <c r="BU60" s="77"/>
      <c r="BV60" s="77"/>
      <c r="BW60" s="77"/>
      <c r="BX60" s="77"/>
      <c r="BY60" s="77"/>
      <c r="BZ60" s="78"/>
    </row>
    <row r="61" spans="1:78"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9"/>
      <c r="BM61" s="77"/>
      <c r="BN61" s="77"/>
      <c r="BO61" s="77"/>
      <c r="BP61" s="77"/>
      <c r="BQ61" s="77"/>
      <c r="BR61" s="77"/>
      <c r="BS61" s="77"/>
      <c r="BT61" s="77"/>
      <c r="BU61" s="77"/>
      <c r="BV61" s="77"/>
      <c r="BW61" s="77"/>
      <c r="BX61" s="77"/>
      <c r="BY61" s="77"/>
      <c r="BZ61" s="7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77"/>
      <c r="BN62" s="77"/>
      <c r="BO62" s="77"/>
      <c r="BP62" s="77"/>
      <c r="BQ62" s="77"/>
      <c r="BR62" s="77"/>
      <c r="BS62" s="77"/>
      <c r="BT62" s="77"/>
      <c r="BU62" s="77"/>
      <c r="BV62" s="77"/>
      <c r="BW62" s="77"/>
      <c r="BX62" s="77"/>
      <c r="BY62" s="77"/>
      <c r="BZ62" s="7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77"/>
      <c r="BN63" s="77"/>
      <c r="BO63" s="77"/>
      <c r="BP63" s="77"/>
      <c r="BQ63" s="77"/>
      <c r="BR63" s="77"/>
      <c r="BS63" s="77"/>
      <c r="BT63" s="77"/>
      <c r="BU63" s="77"/>
      <c r="BV63" s="77"/>
      <c r="BW63" s="77"/>
      <c r="BX63" s="77"/>
      <c r="BY63" s="77"/>
      <c r="BZ63" s="7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111</v>
      </c>
      <c r="BM66" s="77"/>
      <c r="BN66" s="77"/>
      <c r="BO66" s="77"/>
      <c r="BP66" s="77"/>
      <c r="BQ66" s="77"/>
      <c r="BR66" s="77"/>
      <c r="BS66" s="77"/>
      <c r="BT66" s="77"/>
      <c r="BU66" s="77"/>
      <c r="BV66" s="77"/>
      <c r="BW66" s="77"/>
      <c r="BX66" s="77"/>
      <c r="BY66" s="77"/>
      <c r="BZ66" s="7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77"/>
      <c r="BN67" s="77"/>
      <c r="BO67" s="77"/>
      <c r="BP67" s="77"/>
      <c r="BQ67" s="77"/>
      <c r="BR67" s="77"/>
      <c r="BS67" s="77"/>
      <c r="BT67" s="77"/>
      <c r="BU67" s="77"/>
      <c r="BV67" s="77"/>
      <c r="BW67" s="77"/>
      <c r="BX67" s="77"/>
      <c r="BY67" s="77"/>
      <c r="BZ67" s="7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77"/>
      <c r="BN68" s="77"/>
      <c r="BO68" s="77"/>
      <c r="BP68" s="77"/>
      <c r="BQ68" s="77"/>
      <c r="BR68" s="77"/>
      <c r="BS68" s="77"/>
      <c r="BT68" s="77"/>
      <c r="BU68" s="77"/>
      <c r="BV68" s="77"/>
      <c r="BW68" s="77"/>
      <c r="BX68" s="77"/>
      <c r="BY68" s="77"/>
      <c r="BZ68" s="7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77"/>
      <c r="BN69" s="77"/>
      <c r="BO69" s="77"/>
      <c r="BP69" s="77"/>
      <c r="BQ69" s="77"/>
      <c r="BR69" s="77"/>
      <c r="BS69" s="77"/>
      <c r="BT69" s="77"/>
      <c r="BU69" s="77"/>
      <c r="BV69" s="77"/>
      <c r="BW69" s="77"/>
      <c r="BX69" s="77"/>
      <c r="BY69" s="77"/>
      <c r="BZ69" s="7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77"/>
      <c r="BN70" s="77"/>
      <c r="BO70" s="77"/>
      <c r="BP70" s="77"/>
      <c r="BQ70" s="77"/>
      <c r="BR70" s="77"/>
      <c r="BS70" s="77"/>
      <c r="BT70" s="77"/>
      <c r="BU70" s="77"/>
      <c r="BV70" s="77"/>
      <c r="BW70" s="77"/>
      <c r="BX70" s="77"/>
      <c r="BY70" s="77"/>
      <c r="BZ70" s="7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77"/>
      <c r="BN71" s="77"/>
      <c r="BO71" s="77"/>
      <c r="BP71" s="77"/>
      <c r="BQ71" s="77"/>
      <c r="BR71" s="77"/>
      <c r="BS71" s="77"/>
      <c r="BT71" s="77"/>
      <c r="BU71" s="77"/>
      <c r="BV71" s="77"/>
      <c r="BW71" s="77"/>
      <c r="BX71" s="77"/>
      <c r="BY71" s="77"/>
      <c r="BZ71" s="7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77"/>
      <c r="BN72" s="77"/>
      <c r="BO72" s="77"/>
      <c r="BP72" s="77"/>
      <c r="BQ72" s="77"/>
      <c r="BR72" s="77"/>
      <c r="BS72" s="77"/>
      <c r="BT72" s="77"/>
      <c r="BU72" s="77"/>
      <c r="BV72" s="77"/>
      <c r="BW72" s="77"/>
      <c r="BX72" s="77"/>
      <c r="BY72" s="77"/>
      <c r="BZ72" s="7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77"/>
      <c r="BN73" s="77"/>
      <c r="BO73" s="77"/>
      <c r="BP73" s="77"/>
      <c r="BQ73" s="77"/>
      <c r="BR73" s="77"/>
      <c r="BS73" s="77"/>
      <c r="BT73" s="77"/>
      <c r="BU73" s="77"/>
      <c r="BV73" s="77"/>
      <c r="BW73" s="77"/>
      <c r="BX73" s="77"/>
      <c r="BY73" s="77"/>
      <c r="BZ73" s="7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77"/>
      <c r="BN74" s="77"/>
      <c r="BO74" s="77"/>
      <c r="BP74" s="77"/>
      <c r="BQ74" s="77"/>
      <c r="BR74" s="77"/>
      <c r="BS74" s="77"/>
      <c r="BT74" s="77"/>
      <c r="BU74" s="77"/>
      <c r="BV74" s="77"/>
      <c r="BW74" s="77"/>
      <c r="BX74" s="77"/>
      <c r="BY74" s="77"/>
      <c r="BZ74" s="7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77"/>
      <c r="BN75" s="77"/>
      <c r="BO75" s="77"/>
      <c r="BP75" s="77"/>
      <c r="BQ75" s="77"/>
      <c r="BR75" s="77"/>
      <c r="BS75" s="77"/>
      <c r="BT75" s="77"/>
      <c r="BU75" s="77"/>
      <c r="BV75" s="77"/>
      <c r="BW75" s="77"/>
      <c r="BX75" s="77"/>
      <c r="BY75" s="77"/>
      <c r="BZ75" s="7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77"/>
      <c r="BN76" s="77"/>
      <c r="BO76" s="77"/>
      <c r="BP76" s="77"/>
      <c r="BQ76" s="77"/>
      <c r="BR76" s="77"/>
      <c r="BS76" s="77"/>
      <c r="BT76" s="77"/>
      <c r="BU76" s="77"/>
      <c r="BV76" s="77"/>
      <c r="BW76" s="77"/>
      <c r="BX76" s="77"/>
      <c r="BY76" s="77"/>
      <c r="BZ76" s="7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77"/>
      <c r="BN77" s="77"/>
      <c r="BO77" s="77"/>
      <c r="BP77" s="77"/>
      <c r="BQ77" s="77"/>
      <c r="BR77" s="77"/>
      <c r="BS77" s="77"/>
      <c r="BT77" s="77"/>
      <c r="BU77" s="77"/>
      <c r="BV77" s="77"/>
      <c r="BW77" s="77"/>
      <c r="BX77" s="77"/>
      <c r="BY77" s="77"/>
      <c r="BZ77" s="7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77"/>
      <c r="BN78" s="77"/>
      <c r="BO78" s="77"/>
      <c r="BP78" s="77"/>
      <c r="BQ78" s="77"/>
      <c r="BR78" s="77"/>
      <c r="BS78" s="77"/>
      <c r="BT78" s="77"/>
      <c r="BU78" s="77"/>
      <c r="BV78" s="77"/>
      <c r="BW78" s="77"/>
      <c r="BX78" s="77"/>
      <c r="BY78" s="77"/>
      <c r="BZ78" s="7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77"/>
      <c r="BN79" s="77"/>
      <c r="BO79" s="77"/>
      <c r="BP79" s="77"/>
      <c r="BQ79" s="77"/>
      <c r="BR79" s="77"/>
      <c r="BS79" s="77"/>
      <c r="BT79" s="77"/>
      <c r="BU79" s="77"/>
      <c r="BV79" s="77"/>
      <c r="BW79" s="77"/>
      <c r="BX79" s="77"/>
      <c r="BY79" s="77"/>
      <c r="BZ79" s="7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77"/>
      <c r="BN80" s="77"/>
      <c r="BO80" s="77"/>
      <c r="BP80" s="77"/>
      <c r="BQ80" s="77"/>
      <c r="BR80" s="77"/>
      <c r="BS80" s="77"/>
      <c r="BT80" s="77"/>
      <c r="BU80" s="77"/>
      <c r="BV80" s="77"/>
      <c r="BW80" s="77"/>
      <c r="BX80" s="77"/>
      <c r="BY80" s="77"/>
      <c r="BZ80" s="7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77"/>
      <c r="BN81" s="77"/>
      <c r="BO81" s="77"/>
      <c r="BP81" s="77"/>
      <c r="BQ81" s="77"/>
      <c r="BR81" s="77"/>
      <c r="BS81" s="77"/>
      <c r="BT81" s="77"/>
      <c r="BU81" s="77"/>
      <c r="BV81" s="77"/>
      <c r="BW81" s="77"/>
      <c r="BX81" s="77"/>
      <c r="BY81" s="77"/>
      <c r="BZ81" s="7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b5nr3rxWOkw+GbwlaC10ebvZ0wXzcpR1S6oAWHoF2dK0o7EoEm3hoFtQBmFqp3Bl10toRQhdmXO+lImfVI0Wg==" saltValue="u/DX4pI6E3XfAljcfb6s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464040</v>
      </c>
      <c r="D6" s="20">
        <f t="shared" si="3"/>
        <v>46</v>
      </c>
      <c r="E6" s="20">
        <f t="shared" si="3"/>
        <v>1</v>
      </c>
      <c r="F6" s="20">
        <f t="shared" si="3"/>
        <v>0</v>
      </c>
      <c r="G6" s="20">
        <f t="shared" si="3"/>
        <v>1</v>
      </c>
      <c r="H6" s="20" t="str">
        <f t="shared" si="3"/>
        <v>鹿児島県　長島町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48.43</v>
      </c>
      <c r="P6" s="21">
        <f t="shared" si="3"/>
        <v>92.71</v>
      </c>
      <c r="Q6" s="21">
        <f t="shared" si="3"/>
        <v>3670</v>
      </c>
      <c r="R6" s="21">
        <f t="shared" si="3"/>
        <v>9809</v>
      </c>
      <c r="S6" s="21">
        <f t="shared" si="3"/>
        <v>116.19</v>
      </c>
      <c r="T6" s="21">
        <f t="shared" si="3"/>
        <v>84.42</v>
      </c>
      <c r="U6" s="21">
        <f t="shared" si="3"/>
        <v>8982</v>
      </c>
      <c r="V6" s="21">
        <f t="shared" si="3"/>
        <v>27.5</v>
      </c>
      <c r="W6" s="21">
        <f t="shared" si="3"/>
        <v>326.62</v>
      </c>
      <c r="X6" s="22" t="str">
        <f>IF(X7="",NA(),X7)</f>
        <v>-</v>
      </c>
      <c r="Y6" s="22" t="str">
        <f t="shared" ref="Y6:AG6" si="4">IF(Y7="",NA(),Y7)</f>
        <v>-</v>
      </c>
      <c r="Z6" s="22">
        <f t="shared" si="4"/>
        <v>101.05</v>
      </c>
      <c r="AA6" s="22">
        <f t="shared" si="4"/>
        <v>106.28</v>
      </c>
      <c r="AB6" s="22">
        <f t="shared" si="4"/>
        <v>101.67</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122.78</v>
      </c>
      <c r="AW6" s="22">
        <f t="shared" si="6"/>
        <v>130.94</v>
      </c>
      <c r="AX6" s="22">
        <f t="shared" si="6"/>
        <v>129.75</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904.08</v>
      </c>
      <c r="BH6" s="22">
        <f t="shared" si="7"/>
        <v>865.08</v>
      </c>
      <c r="BI6" s="22">
        <f t="shared" si="7"/>
        <v>851.97</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66.56</v>
      </c>
      <c r="BS6" s="22">
        <f t="shared" si="8"/>
        <v>64.900000000000006</v>
      </c>
      <c r="BT6" s="22">
        <f t="shared" si="8"/>
        <v>65.97</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276.52</v>
      </c>
      <c r="CD6" s="22">
        <f t="shared" si="9"/>
        <v>243.62</v>
      </c>
      <c r="CE6" s="22">
        <f t="shared" si="9"/>
        <v>277.04000000000002</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58.54</v>
      </c>
      <c r="CO6" s="22">
        <f t="shared" si="10"/>
        <v>78.17</v>
      </c>
      <c r="CP6" s="22">
        <f t="shared" si="10"/>
        <v>92.37</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99.52</v>
      </c>
      <c r="CZ6" s="22">
        <f t="shared" si="11"/>
        <v>99.58</v>
      </c>
      <c r="DA6" s="22">
        <f t="shared" si="11"/>
        <v>71.2</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5.26</v>
      </c>
      <c r="DK6" s="22">
        <f t="shared" si="12"/>
        <v>5.57</v>
      </c>
      <c r="DL6" s="22">
        <f t="shared" si="12"/>
        <v>4.83</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2">
        <f t="shared" si="13"/>
        <v>28.57</v>
      </c>
      <c r="DV6" s="22">
        <f t="shared" si="13"/>
        <v>27.24</v>
      </c>
      <c r="DW6" s="22">
        <f t="shared" si="13"/>
        <v>27.19</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2">
        <f t="shared" si="14"/>
        <v>0.86</v>
      </c>
      <c r="EG6" s="22">
        <f t="shared" si="14"/>
        <v>0.42</v>
      </c>
      <c r="EH6" s="22">
        <f t="shared" si="14"/>
        <v>0.2</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c r="A7" s="15"/>
      <c r="B7" s="24">
        <v>2022</v>
      </c>
      <c r="C7" s="24">
        <v>464040</v>
      </c>
      <c r="D7" s="24">
        <v>46</v>
      </c>
      <c r="E7" s="24">
        <v>1</v>
      </c>
      <c r="F7" s="24">
        <v>0</v>
      </c>
      <c r="G7" s="24">
        <v>1</v>
      </c>
      <c r="H7" s="24" t="s">
        <v>93</v>
      </c>
      <c r="I7" s="24" t="s">
        <v>94</v>
      </c>
      <c r="J7" s="24" t="s">
        <v>95</v>
      </c>
      <c r="K7" s="24" t="s">
        <v>96</v>
      </c>
      <c r="L7" s="24" t="s">
        <v>97</v>
      </c>
      <c r="M7" s="24" t="s">
        <v>98</v>
      </c>
      <c r="N7" s="25" t="s">
        <v>99</v>
      </c>
      <c r="O7" s="25">
        <v>48.43</v>
      </c>
      <c r="P7" s="25">
        <v>92.71</v>
      </c>
      <c r="Q7" s="25">
        <v>3670</v>
      </c>
      <c r="R7" s="25">
        <v>9809</v>
      </c>
      <c r="S7" s="25">
        <v>116.19</v>
      </c>
      <c r="T7" s="25">
        <v>84.42</v>
      </c>
      <c r="U7" s="25">
        <v>8982</v>
      </c>
      <c r="V7" s="25">
        <v>27.5</v>
      </c>
      <c r="W7" s="25">
        <v>326.62</v>
      </c>
      <c r="X7" s="25" t="s">
        <v>99</v>
      </c>
      <c r="Y7" s="25" t="s">
        <v>99</v>
      </c>
      <c r="Z7" s="25">
        <v>101.05</v>
      </c>
      <c r="AA7" s="25">
        <v>106.28</v>
      </c>
      <c r="AB7" s="25">
        <v>101.67</v>
      </c>
      <c r="AC7" s="25" t="s">
        <v>99</v>
      </c>
      <c r="AD7" s="25" t="s">
        <v>99</v>
      </c>
      <c r="AE7" s="25">
        <v>105.34</v>
      </c>
      <c r="AF7" s="25">
        <v>105.77</v>
      </c>
      <c r="AG7" s="25">
        <v>104.82</v>
      </c>
      <c r="AH7" s="25">
        <v>108.7</v>
      </c>
      <c r="AI7" s="25" t="s">
        <v>99</v>
      </c>
      <c r="AJ7" s="25" t="s">
        <v>99</v>
      </c>
      <c r="AK7" s="25">
        <v>0</v>
      </c>
      <c r="AL7" s="25">
        <v>0</v>
      </c>
      <c r="AM7" s="25">
        <v>0</v>
      </c>
      <c r="AN7" s="25" t="s">
        <v>99</v>
      </c>
      <c r="AO7" s="25" t="s">
        <v>99</v>
      </c>
      <c r="AP7" s="25">
        <v>24.04</v>
      </c>
      <c r="AQ7" s="25">
        <v>28.03</v>
      </c>
      <c r="AR7" s="25">
        <v>26.73</v>
      </c>
      <c r="AS7" s="25">
        <v>1.34</v>
      </c>
      <c r="AT7" s="25" t="s">
        <v>99</v>
      </c>
      <c r="AU7" s="25" t="s">
        <v>99</v>
      </c>
      <c r="AV7" s="25">
        <v>122.78</v>
      </c>
      <c r="AW7" s="25">
        <v>130.94</v>
      </c>
      <c r="AX7" s="25">
        <v>129.75</v>
      </c>
      <c r="AY7" s="25" t="s">
        <v>99</v>
      </c>
      <c r="AZ7" s="25" t="s">
        <v>99</v>
      </c>
      <c r="BA7" s="25">
        <v>305.08</v>
      </c>
      <c r="BB7" s="25">
        <v>305.33999999999997</v>
      </c>
      <c r="BC7" s="25">
        <v>310.01</v>
      </c>
      <c r="BD7" s="25">
        <v>252.29</v>
      </c>
      <c r="BE7" s="25" t="s">
        <v>99</v>
      </c>
      <c r="BF7" s="25" t="s">
        <v>99</v>
      </c>
      <c r="BG7" s="25">
        <v>904.08</v>
      </c>
      <c r="BH7" s="25">
        <v>865.08</v>
      </c>
      <c r="BI7" s="25">
        <v>851.97</v>
      </c>
      <c r="BJ7" s="25" t="s">
        <v>99</v>
      </c>
      <c r="BK7" s="25" t="s">
        <v>99</v>
      </c>
      <c r="BL7" s="25">
        <v>585.59</v>
      </c>
      <c r="BM7" s="25">
        <v>561.34</v>
      </c>
      <c r="BN7" s="25">
        <v>538.33000000000004</v>
      </c>
      <c r="BO7" s="25">
        <v>268.07</v>
      </c>
      <c r="BP7" s="25" t="s">
        <v>99</v>
      </c>
      <c r="BQ7" s="25" t="s">
        <v>99</v>
      </c>
      <c r="BR7" s="25">
        <v>66.56</v>
      </c>
      <c r="BS7" s="25">
        <v>64.900000000000006</v>
      </c>
      <c r="BT7" s="25">
        <v>65.97</v>
      </c>
      <c r="BU7" s="25" t="s">
        <v>99</v>
      </c>
      <c r="BV7" s="25" t="s">
        <v>99</v>
      </c>
      <c r="BW7" s="25">
        <v>82.78</v>
      </c>
      <c r="BX7" s="25">
        <v>84.82</v>
      </c>
      <c r="BY7" s="25">
        <v>82.29</v>
      </c>
      <c r="BZ7" s="25">
        <v>97.47</v>
      </c>
      <c r="CA7" s="25" t="s">
        <v>99</v>
      </c>
      <c r="CB7" s="25" t="s">
        <v>99</v>
      </c>
      <c r="CC7" s="25">
        <v>276.52</v>
      </c>
      <c r="CD7" s="25">
        <v>243.62</v>
      </c>
      <c r="CE7" s="25">
        <v>277.04000000000002</v>
      </c>
      <c r="CF7" s="25" t="s">
        <v>99</v>
      </c>
      <c r="CG7" s="25" t="s">
        <v>99</v>
      </c>
      <c r="CH7" s="25">
        <v>225.09</v>
      </c>
      <c r="CI7" s="25">
        <v>224.82</v>
      </c>
      <c r="CJ7" s="25">
        <v>230.85</v>
      </c>
      <c r="CK7" s="25">
        <v>174.75</v>
      </c>
      <c r="CL7" s="25" t="s">
        <v>99</v>
      </c>
      <c r="CM7" s="25" t="s">
        <v>99</v>
      </c>
      <c r="CN7" s="25">
        <v>58.54</v>
      </c>
      <c r="CO7" s="25">
        <v>78.17</v>
      </c>
      <c r="CP7" s="25">
        <v>92.37</v>
      </c>
      <c r="CQ7" s="25" t="s">
        <v>99</v>
      </c>
      <c r="CR7" s="25" t="s">
        <v>99</v>
      </c>
      <c r="CS7" s="25">
        <v>49.38</v>
      </c>
      <c r="CT7" s="25">
        <v>50.09</v>
      </c>
      <c r="CU7" s="25">
        <v>50.1</v>
      </c>
      <c r="CV7" s="25">
        <v>59.97</v>
      </c>
      <c r="CW7" s="25" t="s">
        <v>99</v>
      </c>
      <c r="CX7" s="25" t="s">
        <v>99</v>
      </c>
      <c r="CY7" s="25">
        <v>99.52</v>
      </c>
      <c r="CZ7" s="25">
        <v>99.58</v>
      </c>
      <c r="DA7" s="25">
        <v>71.2</v>
      </c>
      <c r="DB7" s="25" t="s">
        <v>99</v>
      </c>
      <c r="DC7" s="25" t="s">
        <v>99</v>
      </c>
      <c r="DD7" s="25">
        <v>78.010000000000005</v>
      </c>
      <c r="DE7" s="25">
        <v>77.599999999999994</v>
      </c>
      <c r="DF7" s="25">
        <v>77.3</v>
      </c>
      <c r="DG7" s="25">
        <v>89.76</v>
      </c>
      <c r="DH7" s="25" t="s">
        <v>99</v>
      </c>
      <c r="DI7" s="25" t="s">
        <v>99</v>
      </c>
      <c r="DJ7" s="25">
        <v>5.26</v>
      </c>
      <c r="DK7" s="25">
        <v>5.57</v>
      </c>
      <c r="DL7" s="25">
        <v>4.83</v>
      </c>
      <c r="DM7" s="25" t="s">
        <v>99</v>
      </c>
      <c r="DN7" s="25" t="s">
        <v>99</v>
      </c>
      <c r="DO7" s="25">
        <v>47.5</v>
      </c>
      <c r="DP7" s="25">
        <v>48.41</v>
      </c>
      <c r="DQ7" s="25">
        <v>50.02</v>
      </c>
      <c r="DR7" s="25">
        <v>51.51</v>
      </c>
      <c r="DS7" s="25" t="s">
        <v>99</v>
      </c>
      <c r="DT7" s="25" t="s">
        <v>99</v>
      </c>
      <c r="DU7" s="25">
        <v>28.57</v>
      </c>
      <c r="DV7" s="25">
        <v>27.24</v>
      </c>
      <c r="DW7" s="25">
        <v>27.19</v>
      </c>
      <c r="DX7" s="25" t="s">
        <v>99</v>
      </c>
      <c r="DY7" s="25" t="s">
        <v>99</v>
      </c>
      <c r="DZ7" s="25">
        <v>17.399999999999999</v>
      </c>
      <c r="EA7" s="25">
        <v>18.64</v>
      </c>
      <c r="EB7" s="25">
        <v>19.510000000000002</v>
      </c>
      <c r="EC7" s="25">
        <v>23.75</v>
      </c>
      <c r="ED7" s="25" t="s">
        <v>99</v>
      </c>
      <c r="EE7" s="25" t="s">
        <v>99</v>
      </c>
      <c r="EF7" s="25">
        <v>0.86</v>
      </c>
      <c r="EG7" s="25">
        <v>0.42</v>
      </c>
      <c r="EH7" s="25">
        <v>0.2</v>
      </c>
      <c r="EI7" s="25" t="s">
        <v>99</v>
      </c>
      <c r="EJ7" s="25" t="s">
        <v>99</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2024-02-14T07:48:43Z</cp:lastPrinted>
  <dcterms:created xsi:type="dcterms:W3CDTF">2023-12-05T01:02:54Z</dcterms:created>
  <dcterms:modified xsi:type="dcterms:W3CDTF">2024-02-26T04:34:29Z</dcterms:modified>
  <cp:category/>
</cp:coreProperties>
</file>