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9　薩摩川内市◎\03_薩摩川内市から\"/>
    </mc:Choice>
  </mc:AlternateContent>
  <workbookProtection workbookAlgorithmName="SHA-512" workbookHashValue="619lMx9g6I3w9/sSEdpPBDjYr+iBLXTwGmWVf6MjqkCFVEsIR7CwAH5tOewa6X+7DXncgIgZCzrlWfbWCEAD9A==" workbookSaltValue="ck0DIshIdu/wnAxcuAcBVQ=="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F85" i="4"/>
  <c r="E85" i="4"/>
  <c r="AT10" i="4"/>
  <c r="AL10" i="4"/>
  <c r="AD10" i="4"/>
  <c r="P10" i="4"/>
  <c r="B10" i="4"/>
  <c r="AT8" i="4"/>
  <c r="AL8" i="4"/>
  <c r="P8" i="4"/>
  <c r="I8"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<sst xmlns="http://schemas.openxmlformats.org/spreadsheetml/2006/main" count="275" uniqueCount="116">
  <si>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</si>
  <si>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</si>
  <si>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</si>
  <si>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</si>
  <si>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</si>
  <si>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</si>
  <si>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</si>
  <si>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</si>
  <si>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</si>
  <si>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</si>
  <si>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</si>
  <si>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</si>
  <si>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</si>
  <si>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</si>
  <si>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</si>
  <si>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</si>
  <si>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</si>
  <si>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</si>
  <si>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</si>
  <si>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</si>
  <si>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</si>
  <si>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</si>
  <si>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</si>
  <si>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</si>
  <si>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</si>
  <si>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</si>
  <si>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</si>
  <si>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</si>
  <si>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</si>
  <si>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</si>
  <si>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</si>
  <si>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</si>
  <si>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</si>
  <si>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</si>
  <si>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</si>
  <si>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</si>
  <si>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</si>
  <si>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</si>
  <si>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</si>
  <si>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</si>
  <si>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</si>
  <si>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</si>
  <si>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</si>
  <si>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</si>
  <si>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</si>
  <si>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</si>
  <si>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</si>
  <si>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</si>
  <si>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</si>
  <si>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</si>
  <si>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</si>
  <si>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</si>
  <si>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</si>
  <si>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</si>
  <si>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</si>
  <si>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</si>
  <si>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</si>
  <si>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</si>
  <si>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</si>
  <si>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</si>
  <si>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</si>
  <si>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</si>
  <si>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</si>
  <si>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</si>
  <si>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</si>
  <si>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</si>
  <si>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</si>
  <si>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</si>
  <si>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</si>
  <si>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</si>
  <si>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</si>
  <si>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</si>
  <si>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</si>
  <si>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</si>
  <si>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</si>
  <si>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</si>
  <si>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</si>
  <si>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</si>
  <si>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</si>
  <si>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</si>
  <si>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</si>
  <si>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</si>
  <si>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</si>
  <si>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</si>
  <si>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</si>
  <si>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</si>
  <si>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</si>
  <si>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</si>
  <si>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</si>
  <si>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</si>
  <si>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</si>
  <si>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</si>
  <si>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</si>
  <si>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</si>
  <si>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</si>
  <si>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</si>
  <si>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</si>
  <si>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</si>
  <si>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</si>
  <si>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</si>
  <si>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</si>
  <si>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</si>
  <si>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</si>
  <si>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</si>
  <si>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</si>
  <si>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</si>
  <si>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</si>
  <si>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</si>
  <si>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</si>
  <si>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</si>
  <si>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</si>
  <si>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</si>
  <si>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</si>
  <si>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類似団体と比較し「水洗化率」が平均値を下回っており、今後は接続促進等を推進し、類似団体の状況に少しでも近づいていく取り組みを行う必要がある。
 平成１５年度に供用開始しているため、ストックマネジメント計画に基づき、施設の更新等を計画的に実施していく必要がある。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施設・設備及び管渠の計画的な更新及び整備を行い、計画的な事業運営と安定経営に取り組んでいく。</t>
    <phoneticPr fontId="4"/>
  </si>
  <si>
    <t xml:space="preserve"> ①有形固定資産減価償却率は、前年度より3.34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</si>
  <si>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r>
      <t>　①経常収支比率は、前年度より3.05ポイント増となった。全国平均や類似団体平均を下回っているが、使用料収入が少ないため一般会計からの補助金に依存し、経常利益を確保している。
　②累積欠損金はない。
　③流動比率は、100％を下回っているが、前年度より19.51ポイント増となった。全国平均や類似団体平均より上回っている。
　④企業債残高対事業規模比率は、平成15年度より供用開始をしたが一般会計から繰入金を入れることにより、全国平均や類似団体平均と比較して大きく下回っている。
　⑤経費回収率は、前年度より2.01ポイント増となった。全国平均や類似団体平均より下回っている。使用料収入で汚水処理費を賄えておらず一般会計補助金に依存している状況であるため、接続推進を図り使用料収入を増やしたい。
　⑥汚水処理原価は、前年度より2.55円減となった。全国平均や類似団体平均を上回っている。維持管理費の節減や接続率向上により有収水量を増やしたい。
　⑦施設利用率は、前年度と同じ63.48%であった。全国平均や類似団体平均より上回っており、施設の稼働は適切に維持されている。
　⑧水洗化率は、前年度より1.24ポイント増となった。全国平均と比較して</t>
    </r>
    <r>
      <rPr>
        <sz val="11"/>
        <rFont val="ＭＳ ゴシック"/>
        <family val="3"/>
        <charset val="128"/>
      </rPr>
      <t>38</t>
    </r>
    <r>
      <rPr>
        <sz val="11"/>
        <color theme="1"/>
        <rFont val="ＭＳ ゴシック"/>
        <family val="3"/>
        <charset val="128"/>
      </rPr>
      <t>ポイント、類似団体平均と比較して</t>
    </r>
    <r>
      <rPr>
        <sz val="11"/>
        <rFont val="ＭＳ ゴシック"/>
        <family val="3"/>
        <charset val="128"/>
      </rPr>
      <t>23</t>
    </r>
    <r>
      <rPr>
        <sz val="11"/>
        <color theme="1"/>
        <rFont val="ＭＳ ゴシック"/>
        <family val="3"/>
        <charset val="128"/>
      </rPr>
      <t>ポイントと下回っており、水洗化が遅れている状況である。今後は更なる接続推進に努めて水洗化率を上げていく必要がある。</t>
    </r>
    <rPh sb="23" eb="24">
      <t>ゾウ</t>
    </rPh>
    <rPh sb="262" eb="263">
      <t>ゾウ</t>
    </rPh>
    <rPh sb="368" eb="369">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</si>
</sst>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100</c:v>
                </c:pt>
                <c:pt idx="3" formatCode="#,##0.00;&quot;△&quot;#,##0.00">
                  <c:v>0</c:v>
                </c:pt>
                <c:pt idx="4" formatCode="#,##0.00;&quot;△&quot;#,##0.00">
                  <c:v>0</c:v>
                </c:pt>
              </c:numCache>
            </c:numRef>
          </c:val>
          <c:extLst>
            <c:ext xmlns:c16="http://schemas.microsoft.com/office/drawing/2014/chart" uri="{C3380CC4-5D6E-409C-BE32-E72D297353CC}">
              <c16:uniqueId val="{00000000-BBA9-406D-A547-BFCBEEC1C6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BBA9-406D-A547-BFCBEEC1C6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63.48</c:v>
                </c:pt>
                <c:pt idx="3">
                  <c:v>63.48</c:v>
                </c:pt>
                <c:pt idx="4">
                  <c:v>63.48</c:v>
                </c:pt>
              </c:numCache>
            </c:numRef>
          </c:val>
          <c:extLst>
            <c:ext xmlns:c16="http://schemas.microsoft.com/office/drawing/2014/chart" uri="{C3380CC4-5D6E-409C-BE32-E72D297353CC}">
              <c16:uniqueId val="{00000000-F878-4737-9948-366B7B808D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F878-4737-9948-366B7B808D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55.94</c:v>
                </c:pt>
                <c:pt idx="3">
                  <c:v>56.59</c:v>
                </c:pt>
                <c:pt idx="4">
                  <c:v>57.83</c:v>
                </c:pt>
              </c:numCache>
            </c:numRef>
          </c:val>
          <c:extLst>
            <c:ext xmlns:c16="http://schemas.microsoft.com/office/drawing/2014/chart" uri="{C3380CC4-5D6E-409C-BE32-E72D297353CC}">
              <c16:uniqueId val="{00000000-BDE8-4730-BE86-BCB8145D92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BDE8-4730-BE86-BCB8145D92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107.25</c:v>
                </c:pt>
                <c:pt idx="3">
                  <c:v>101.75</c:v>
                </c:pt>
                <c:pt idx="4">
                  <c:v>104.8</c:v>
                </c:pt>
              </c:numCache>
            </c:numRef>
          </c:val>
          <c:extLst>
            <c:ext xmlns:c16="http://schemas.microsoft.com/office/drawing/2014/chart" uri="{C3380CC4-5D6E-409C-BE32-E72D297353CC}">
              <c16:uniqueId val="{00000000-DD88-4D8C-9403-0917413E34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DD88-4D8C-9403-0917413E34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3.71</c:v>
                </c:pt>
                <c:pt idx="3">
                  <c:v>6.82</c:v>
                </c:pt>
                <c:pt idx="4">
                  <c:v>10.16</c:v>
                </c:pt>
              </c:numCache>
            </c:numRef>
          </c:val>
          <c:extLst>
            <c:ext xmlns:c16="http://schemas.microsoft.com/office/drawing/2014/chart" uri="{C3380CC4-5D6E-409C-BE32-E72D297353CC}">
              <c16:uniqueId val="{00000000-7100-40A7-A2F9-8EE6052EB0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7100-40A7-A2F9-8EE6052EB0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2D-44AB-9DF1-D6CE06CF67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212D-44AB-9DF1-D6CE06CF67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B70-46B0-876C-42FA977880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0B70-46B0-876C-42FA977880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44.49</c:v>
                </c:pt>
                <c:pt idx="3">
                  <c:v>63.34</c:v>
                </c:pt>
                <c:pt idx="4">
                  <c:v>82.85</c:v>
                </c:pt>
              </c:numCache>
            </c:numRef>
          </c:val>
          <c:extLst>
            <c:ext xmlns:c16="http://schemas.microsoft.com/office/drawing/2014/chart" uri="{C3380CC4-5D6E-409C-BE32-E72D297353CC}">
              <c16:uniqueId val="{00000000-5AC9-4699-BFB0-57C80C4B50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5AC9-4699-BFB0-57C80C4B50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85B-49DE-8F3D-BE2D0F7AC7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885B-49DE-8F3D-BE2D0F7AC7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93.65</c:v>
                </c:pt>
                <c:pt idx="3">
                  <c:v>79.09</c:v>
                </c:pt>
                <c:pt idx="4">
                  <c:v>81.099999999999994</c:v>
                </c:pt>
              </c:numCache>
            </c:numRef>
          </c:val>
          <c:extLst>
            <c:ext xmlns:c16="http://schemas.microsoft.com/office/drawing/2014/chart" uri="{C3380CC4-5D6E-409C-BE32-E72D297353CC}">
              <c16:uniqueId val="{00000000-BAA8-4EF4-89DC-A75D25445BF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BAA8-4EF4-89DC-A75D25445BF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162.96</c:v>
                </c:pt>
                <c:pt idx="3">
                  <c:v>196.66</c:v>
                </c:pt>
                <c:pt idx="4">
                  <c:v>194.11</c:v>
                </c:pt>
              </c:numCache>
            </c:numRef>
          </c:val>
          <c:extLst>
            <c:ext xmlns:c16="http://schemas.microsoft.com/office/drawing/2014/chart" uri="{C3380CC4-5D6E-409C-BE32-E72D297353CC}">
              <c16:uniqueId val="{00000000-8E0F-4677-8E11-8FAAD31449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8E0F-4677-8E11-8FAAD31449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92248</v>
      </c>
      <c r="AM8" s="46"/>
      <c r="AN8" s="46"/>
      <c r="AO8" s="46"/>
      <c r="AP8" s="46"/>
      <c r="AQ8" s="46"/>
      <c r="AR8" s="46"/>
      <c r="AS8" s="46"/>
      <c r="AT8" s="45">
        <f>データ!T6</f>
        <v>682.92</v>
      </c>
      <c r="AU8" s="45"/>
      <c r="AV8" s="45"/>
      <c r="AW8" s="45"/>
      <c r="AX8" s="45"/>
      <c r="AY8" s="45"/>
      <c r="AZ8" s="45"/>
      <c r="BA8" s="45"/>
      <c r="BB8" s="45">
        <f>データ!U6</f>
        <v>135.08000000000001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50.76</v>
      </c>
      <c r="J10" s="45"/>
      <c r="K10" s="45"/>
      <c r="L10" s="45"/>
      <c r="M10" s="45"/>
      <c r="N10" s="45"/>
      <c r="O10" s="45"/>
      <c r="P10" s="45">
        <f>データ!P6</f>
        <v>10.51</v>
      </c>
      <c r="Q10" s="45"/>
      <c r="R10" s="45"/>
      <c r="S10" s="45"/>
      <c r="T10" s="45"/>
      <c r="U10" s="45"/>
      <c r="V10" s="45"/>
      <c r="W10" s="45">
        <f>データ!Q6</f>
        <v>95.09</v>
      </c>
      <c r="X10" s="45"/>
      <c r="Y10" s="45"/>
      <c r="Z10" s="45"/>
      <c r="AA10" s="45"/>
      <c r="AB10" s="45"/>
      <c r="AC10" s="45"/>
      <c r="AD10" s="46">
        <f>データ!R6</f>
        <v>3130</v>
      </c>
      <c r="AE10" s="46"/>
      <c r="AF10" s="46"/>
      <c r="AG10" s="46"/>
      <c r="AH10" s="46"/>
      <c r="AI10" s="46"/>
      <c r="AJ10" s="46"/>
      <c r="AK10" s="2"/>
      <c r="AL10" s="46">
        <f>データ!V6</f>
        <v>9658</v>
      </c>
      <c r="AM10" s="46"/>
      <c r="AN10" s="46"/>
      <c r="AO10" s="46"/>
      <c r="AP10" s="46"/>
      <c r="AQ10" s="46"/>
      <c r="AR10" s="46"/>
      <c r="AS10" s="46"/>
      <c r="AT10" s="45">
        <f>データ!W6</f>
        <v>2.77</v>
      </c>
      <c r="AU10" s="45"/>
      <c r="AV10" s="45"/>
      <c r="AW10" s="45"/>
      <c r="AX10" s="45"/>
      <c r="AY10" s="45"/>
      <c r="AZ10" s="45"/>
      <c r="BA10" s="45"/>
      <c r="BB10" s="45">
        <f>データ!X6</f>
        <v>3486.64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KjPJNi31ebFp5TYo9wR1JU3D+LSJHT7n4VUdiNIUivgT7E1E/xHHJ0lwCk68cajDKv7Ntc4/MWkChqlgUWbyJA==" saltValue="IyGX3pp/iTWOOPY+ELDQ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462152</v>
      </c>
      <c r="D6" s="19">
        <f t="shared" si="3"/>
        <v>46</v>
      </c>
      <c r="E6" s="19">
        <f t="shared" si="3"/>
        <v>17</v>
      </c>
      <c r="F6" s="19">
        <f t="shared" si="3"/>
        <v>1</v>
      </c>
      <c r="G6" s="19">
        <f t="shared" si="3"/>
        <v>0</v>
      </c>
      <c r="H6" s="19" t="str">
        <f t="shared" si="3"/>
        <v>鹿児島県　薩摩川内市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50.76</v>
      </c>
      <c r="P6" s="20">
        <f t="shared" si="3"/>
        <v>10.51</v>
      </c>
      <c r="Q6" s="20">
        <f t="shared" si="3"/>
        <v>95.09</v>
      </c>
      <c r="R6" s="20">
        <f t="shared" si="3"/>
        <v>3130</v>
      </c>
      <c r="S6" s="20">
        <f t="shared" si="3"/>
        <v>92248</v>
      </c>
      <c r="T6" s="20">
        <f t="shared" si="3"/>
        <v>682.92</v>
      </c>
      <c r="U6" s="20">
        <f t="shared" si="3"/>
        <v>135.08000000000001</v>
      </c>
      <c r="V6" s="20">
        <f t="shared" si="3"/>
        <v>9658</v>
      </c>
      <c r="W6" s="20">
        <f t="shared" si="3"/>
        <v>2.77</v>
      </c>
      <c r="X6" s="20">
        <f t="shared" si="3"/>
        <v>3486.64</v>
      </c>
      <c r="Y6" s="21" t="str">
        <f>IF(Y7="",NA(),Y7)</f>
        <v>-</v>
      </c>
      <c r="Z6" s="21" t="str">
        <f t="shared" ref="Z6:AH6" si="4">IF(Z7="",NA(),Z7)</f>
        <v>-</v>
      </c>
      <c r="AA6" s="21">
        <f t="shared" si="4"/>
        <v>107.25</v>
      </c>
      <c r="AB6" s="21">
        <f t="shared" si="4"/>
        <v>101.75</v>
      </c>
      <c r="AC6" s="21">
        <f t="shared" si="4"/>
        <v>104.8</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44.49</v>
      </c>
      <c r="AX6" s="21">
        <f t="shared" si="6"/>
        <v>63.34</v>
      </c>
      <c r="AY6" s="21">
        <f t="shared" si="6"/>
        <v>82.85</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93.65</v>
      </c>
      <c r="BT6" s="21">
        <f t="shared" si="8"/>
        <v>79.09</v>
      </c>
      <c r="BU6" s="21">
        <f t="shared" si="8"/>
        <v>81.099999999999994</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162.96</v>
      </c>
      <c r="CE6" s="21">
        <f t="shared" si="9"/>
        <v>196.66</v>
      </c>
      <c r="CF6" s="21">
        <f t="shared" si="9"/>
        <v>194.11</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63.48</v>
      </c>
      <c r="CP6" s="21">
        <f t="shared" si="10"/>
        <v>63.48</v>
      </c>
      <c r="CQ6" s="21">
        <f t="shared" si="10"/>
        <v>63.48</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55.94</v>
      </c>
      <c r="DA6" s="21">
        <f t="shared" si="11"/>
        <v>56.59</v>
      </c>
      <c r="DB6" s="21">
        <f t="shared" si="11"/>
        <v>57.83</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3.71</v>
      </c>
      <c r="DL6" s="21">
        <f t="shared" si="12"/>
        <v>6.82</v>
      </c>
      <c r="DM6" s="21">
        <f t="shared" si="12"/>
        <v>10.16</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1">
        <f t="shared" si="14"/>
        <v>100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462152</v>
      </c>
      <c r="D7" s="23">
        <v>46</v>
      </c>
      <c r="E7" s="23">
        <v>17</v>
      </c>
      <c r="F7" s="23">
        <v>1</v>
      </c>
      <c r="G7" s="23">
        <v>0</v>
      </c>
      <c r="H7" s="23" t="s">
        <v>95</v>
      </c>
      <c r="I7" s="23" t="s">
        <v>96</v>
      </c>
      <c r="J7" s="23" t="s">
        <v>97</v>
      </c>
      <c r="K7" s="23" t="s">
        <v>98</v>
      </c>
      <c r="L7" s="23" t="s">
        <v>99</v>
      </c>
      <c r="M7" s="23" t="s">
        <v>100</v>
      </c>
      <c r="N7" s="24" t="s">
        <v>101</v>
      </c>
      <c r="O7" s="24">
        <v>50.76</v>
      </c>
      <c r="P7" s="24">
        <v>10.51</v>
      </c>
      <c r="Q7" s="24">
        <v>95.09</v>
      </c>
      <c r="R7" s="24">
        <v>3130</v>
      </c>
      <c r="S7" s="24">
        <v>92248</v>
      </c>
      <c r="T7" s="24">
        <v>682.92</v>
      </c>
      <c r="U7" s="24">
        <v>135.08000000000001</v>
      </c>
      <c r="V7" s="24">
        <v>9658</v>
      </c>
      <c r="W7" s="24">
        <v>2.77</v>
      </c>
      <c r="X7" s="24">
        <v>3486.64</v>
      </c>
      <c r="Y7" s="24" t="s">
        <v>101</v>
      </c>
      <c r="Z7" s="24" t="s">
        <v>101</v>
      </c>
      <c r="AA7" s="24">
        <v>107.25</v>
      </c>
      <c r="AB7" s="24">
        <v>101.75</v>
      </c>
      <c r="AC7" s="24">
        <v>104.8</v>
      </c>
      <c r="AD7" s="24" t="s">
        <v>101</v>
      </c>
      <c r="AE7" s="24" t="s">
        <v>101</v>
      </c>
      <c r="AF7" s="24">
        <v>107.21</v>
      </c>
      <c r="AG7" s="24">
        <v>107.08</v>
      </c>
      <c r="AH7" s="24">
        <v>106.08</v>
      </c>
      <c r="AI7" s="24">
        <v>106.11</v>
      </c>
      <c r="AJ7" s="24" t="s">
        <v>101</v>
      </c>
      <c r="AK7" s="24" t="s">
        <v>101</v>
      </c>
      <c r="AL7" s="24">
        <v>0</v>
      </c>
      <c r="AM7" s="24">
        <v>0</v>
      </c>
      <c r="AN7" s="24">
        <v>0</v>
      </c>
      <c r="AO7" s="24" t="s">
        <v>101</v>
      </c>
      <c r="AP7" s="24" t="s">
        <v>101</v>
      </c>
      <c r="AQ7" s="24">
        <v>43.71</v>
      </c>
      <c r="AR7" s="24">
        <v>45.94</v>
      </c>
      <c r="AS7" s="24">
        <v>29.34</v>
      </c>
      <c r="AT7" s="24">
        <v>3.15</v>
      </c>
      <c r="AU7" s="24" t="s">
        <v>101</v>
      </c>
      <c r="AV7" s="24" t="s">
        <v>101</v>
      </c>
      <c r="AW7" s="24">
        <v>44.49</v>
      </c>
      <c r="AX7" s="24">
        <v>63.34</v>
      </c>
      <c r="AY7" s="24">
        <v>82.85</v>
      </c>
      <c r="AZ7" s="24" t="s">
        <v>101</v>
      </c>
      <c r="BA7" s="24" t="s">
        <v>101</v>
      </c>
      <c r="BB7" s="24">
        <v>40.67</v>
      </c>
      <c r="BC7" s="24">
        <v>47.7</v>
      </c>
      <c r="BD7" s="24">
        <v>50.59</v>
      </c>
      <c r="BE7" s="24">
        <v>73.44</v>
      </c>
      <c r="BF7" s="24" t="s">
        <v>101</v>
      </c>
      <c r="BG7" s="24" t="s">
        <v>101</v>
      </c>
      <c r="BH7" s="24">
        <v>0</v>
      </c>
      <c r="BI7" s="24">
        <v>0</v>
      </c>
      <c r="BJ7" s="24">
        <v>0</v>
      </c>
      <c r="BK7" s="24" t="s">
        <v>101</v>
      </c>
      <c r="BL7" s="24" t="s">
        <v>101</v>
      </c>
      <c r="BM7" s="24">
        <v>1050.51</v>
      </c>
      <c r="BN7" s="24">
        <v>1102.01</v>
      </c>
      <c r="BO7" s="24">
        <v>987.36</v>
      </c>
      <c r="BP7" s="24">
        <v>652.82000000000005</v>
      </c>
      <c r="BQ7" s="24" t="s">
        <v>101</v>
      </c>
      <c r="BR7" s="24" t="s">
        <v>101</v>
      </c>
      <c r="BS7" s="24">
        <v>93.65</v>
      </c>
      <c r="BT7" s="24">
        <v>79.09</v>
      </c>
      <c r="BU7" s="24">
        <v>81.099999999999994</v>
      </c>
      <c r="BV7" s="24" t="s">
        <v>101</v>
      </c>
      <c r="BW7" s="24" t="s">
        <v>101</v>
      </c>
      <c r="BX7" s="24">
        <v>82.65</v>
      </c>
      <c r="BY7" s="24">
        <v>82.55</v>
      </c>
      <c r="BZ7" s="24">
        <v>83.55</v>
      </c>
      <c r="CA7" s="24">
        <v>97.61</v>
      </c>
      <c r="CB7" s="24" t="s">
        <v>101</v>
      </c>
      <c r="CC7" s="24" t="s">
        <v>101</v>
      </c>
      <c r="CD7" s="24">
        <v>162.96</v>
      </c>
      <c r="CE7" s="24">
        <v>196.66</v>
      </c>
      <c r="CF7" s="24">
        <v>194.11</v>
      </c>
      <c r="CG7" s="24" t="s">
        <v>101</v>
      </c>
      <c r="CH7" s="24" t="s">
        <v>101</v>
      </c>
      <c r="CI7" s="24">
        <v>186.3</v>
      </c>
      <c r="CJ7" s="24">
        <v>188.38</v>
      </c>
      <c r="CK7" s="24">
        <v>185.98</v>
      </c>
      <c r="CL7" s="24">
        <v>138.29</v>
      </c>
      <c r="CM7" s="24" t="s">
        <v>101</v>
      </c>
      <c r="CN7" s="24" t="s">
        <v>101</v>
      </c>
      <c r="CO7" s="24">
        <v>63.48</v>
      </c>
      <c r="CP7" s="24">
        <v>63.48</v>
      </c>
      <c r="CQ7" s="24">
        <v>63.48</v>
      </c>
      <c r="CR7" s="24" t="s">
        <v>101</v>
      </c>
      <c r="CS7" s="24" t="s">
        <v>101</v>
      </c>
      <c r="CT7" s="24">
        <v>50.53</v>
      </c>
      <c r="CU7" s="24">
        <v>51.42</v>
      </c>
      <c r="CV7" s="24">
        <v>48.95</v>
      </c>
      <c r="CW7" s="24">
        <v>59.1</v>
      </c>
      <c r="CX7" s="24" t="s">
        <v>101</v>
      </c>
      <c r="CY7" s="24" t="s">
        <v>101</v>
      </c>
      <c r="CZ7" s="24">
        <v>55.94</v>
      </c>
      <c r="DA7" s="24">
        <v>56.59</v>
      </c>
      <c r="DB7" s="24">
        <v>57.83</v>
      </c>
      <c r="DC7" s="24" t="s">
        <v>101</v>
      </c>
      <c r="DD7" s="24" t="s">
        <v>101</v>
      </c>
      <c r="DE7" s="24">
        <v>82.08</v>
      </c>
      <c r="DF7" s="24">
        <v>81.34</v>
      </c>
      <c r="DG7" s="24">
        <v>81.14</v>
      </c>
      <c r="DH7" s="24">
        <v>95.82</v>
      </c>
      <c r="DI7" s="24" t="s">
        <v>101</v>
      </c>
      <c r="DJ7" s="24" t="s">
        <v>101</v>
      </c>
      <c r="DK7" s="24">
        <v>3.71</v>
      </c>
      <c r="DL7" s="24">
        <v>6.82</v>
      </c>
      <c r="DM7" s="24">
        <v>10.16</v>
      </c>
      <c r="DN7" s="24" t="s">
        <v>101</v>
      </c>
      <c r="DO7" s="24" t="s">
        <v>101</v>
      </c>
      <c r="DP7" s="24">
        <v>12.7</v>
      </c>
      <c r="DQ7" s="24">
        <v>14.65</v>
      </c>
      <c r="DR7" s="24">
        <v>16.11</v>
      </c>
      <c r="DS7" s="24">
        <v>39.74</v>
      </c>
      <c r="DT7" s="24" t="s">
        <v>101</v>
      </c>
      <c r="DU7" s="24" t="s">
        <v>101</v>
      </c>
      <c r="DV7" s="24">
        <v>0</v>
      </c>
      <c r="DW7" s="24">
        <v>0</v>
      </c>
      <c r="DX7" s="24">
        <v>0</v>
      </c>
      <c r="DY7" s="24" t="s">
        <v>101</v>
      </c>
      <c r="DZ7" s="24" t="s">
        <v>101</v>
      </c>
      <c r="EA7" s="24">
        <v>0</v>
      </c>
      <c r="EB7" s="24">
        <v>0.1</v>
      </c>
      <c r="EC7" s="24">
        <v>0.17</v>
      </c>
      <c r="ED7" s="24">
        <v>7.62</v>
      </c>
      <c r="EE7" s="24" t="s">
        <v>101</v>
      </c>
      <c r="EF7" s="24" t="s">
        <v>101</v>
      </c>
      <c r="EG7" s="24">
        <v>100</v>
      </c>
      <c r="EH7" s="24">
        <v>0</v>
      </c>
      <c r="EI7" s="24">
        <v>0</v>
      </c>
      <c r="EJ7" s="24" t="s">
        <v>101</v>
      </c>
      <c r="EK7" s="24" t="s">
        <v>101</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2023-12-12T00:52:23Z</dcterms:created>
  <dcterms:modified xsi:type="dcterms:W3CDTF">2024-02-20T06:40:14Z</dcterms:modified>
  <cp:category/>
</cp:coreProperties>
</file>