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2　鹿屋市◎\"/>
    </mc:Choice>
  </mc:AlternateContent>
  <workbookProtection workbookAlgorithmName="SHA-512" workbookHashValue="XpTtV+h8GYD5ONjgLK9Q5WHBTSBIQ3DvrsDsVCimTj4/Yo9l7g1lSfnUqZotQ3/sgBDhEcd+uDd2IPQj7CkQcw==" workbookSaltValue="FSnXcHfTXKTmWXNXZikXug=="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<sst xmlns="http://schemas.openxmlformats.org/spreadsheetml/2006/main" count="275" uniqueCount="117">
  <si>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</si>
  <si>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</si>
  <si>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</si>
  <si>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</si>
  <si>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</si>
  <si>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</si>
  <si>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</si>
  <si>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</si>
  <si>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</si>
  <si>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</si>
  <si>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</si>
  <si>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</si>
  <si>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</si>
  <si>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</si>
  <si>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</si>
  <si>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</si>
  <si>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</si>
  <si>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</si>
  <si>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</si>
  <si>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</si>
  <si>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</si>
  <si>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</si>
  <si>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</si>
  <si>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</si>
  <si>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</si>
  <si>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</si>
  <si>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</si>
  <si>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</si>
  <si>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</si>
  <si>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</si>
  <si>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</si>
  <si>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</si>
  <si>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</si>
  <si>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</si>
  <si>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</si>
  <si>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</si>
  <si>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</si>
  <si>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</si>
  <si>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</si>
  <si>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</si>
  <si>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</si>
  <si>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</si>
  <si>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</si>
  <si>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</si>
  <si>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</si>
  <si>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</si>
  <si>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</si>
  <si>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</si>
  <si>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</si>
  <si>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</si>
  <si>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</si>
  <si>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</si>
  <si>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</si>
  <si>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</si>
  <si>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</si>
  <si>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</si>
  <si>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</si>
  <si>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</si>
  <si>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</si>
  <si>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</si>
  <si>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</si>
  <si>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</si>
  <si>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</si>
  <si>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</si>
  <si>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</si>
  <si>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</si>
  <si>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</si>
  <si>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</si>
  <si>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</si>
  <si>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</si>
  <si>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</si>
  <si>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</si>
  <si>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</si>
  <si>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</si>
  <si>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</si>
  <si>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</si>
  <si>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</si>
  <si>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</si>
  <si>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</si>
  <si>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</si>
  <si>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</si>
  <si>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</si>
  <si>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</si>
  <si>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</si>
  <si>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</si>
  <si>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</si>
  <si>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</si>
  <si>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</si>
  <si>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</si>
  <si>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</si>
  <si>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</si>
  <si>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</si>
  <si>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</si>
  <si>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</si>
  <si>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</si>
  <si>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</si>
  <si>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</si>
  <si>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</si>
  <si>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</si>
  <si>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</si>
  <si>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</si>
  <si>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</si>
  <si>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</si>
  <si>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</si>
  <si>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</si>
  <si>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</si>
  <si>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</si>
  <si>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</si>
  <si>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</si>
  <si>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</si>
  <si>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</si>
  <si>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</si>
  <si>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</si>
  <si>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</si>
  <si>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①経常収支比率…100％を上回っており良好な水準にあるが、収益の多くを一般会計からの繰入金に依存している。今後は人口減少に伴い使用料の減収が見込まれることから経営の健全化策を検討する。
③流動比率…経営戦略に沿った経営により流動資産は増加傾向、流動負債は減少傾向である。
④企業債残高対象事業規模比率…施設整備及び面整備は完了しており、債務は年々減少傾向にある。今後も計画的かつ適切な施設の更新に努める。
⑤経費回収率…類似団体とほぼ同程度であるが、全国平均を下回っており、また、人口減少に伴い使用料の減収が見込まれることから経営の健全化策に努める。
⑥汚水処理原価…類似団体の平均を下回っているが人口減少により有収水量が減少しているため悪化が予測されることから汚水維持管理費の抑制に努める。
⑦施設利用率…処理区域内の人口は減り、今後も減少傾向で推移していくことが見込まれている。併せて、有収水量も減少していくと考えられることから今後の人口動向に注視しながら施設整備を検討する。
⑧水洗化率…水洗便所設置人口の減少により類似団体、全国平均値を下回り、今後も人口減少が考えられることから水洗化率向上のため普及啓発活動の強化やその他対策などを検討する。
</t>
    <phoneticPr fontId="4"/>
  </si>
  <si>
    <t xml:space="preserve">①有形固定資産減価償却率…類似団体、全国平均値と比較して低い水準にあり、法定耐用年数に近い資産は少なく更新の必要性は低いと考える。
③管渠改善率…管渠について、法定耐用年数が経過しておらず管渠状態も良いことから管渠の改善は行っていない。今後も現状を分析しながら計画的な管渠の更新を行っていきたい。
</t>
    <phoneticPr fontId="4"/>
  </si>
  <si>
    <t>施設の老朽化対策等の更新については補助事業を活用して令和元年度に完了し、当分の間は大規模な更新等は無いと考える。しかし人口減少などにより使用料収入は減少傾向であり経営環境はより一層厳しくなることが予測される。このことから健全・効率的な経営を目指すために中長期的視点に立ち、より効果的な経営分析を組織全体で検討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</si>
</sst>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1A2-4367-8E91-037DAD33B2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61A2-4367-8E91-037DAD33B2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50.38</c:v>
                </c:pt>
                <c:pt idx="3">
                  <c:v>46.85</c:v>
                </c:pt>
                <c:pt idx="4">
                  <c:v>47.86</c:v>
                </c:pt>
              </c:numCache>
            </c:numRef>
          </c:val>
          <c:extLst>
            <c:ext xmlns:c16="http://schemas.microsoft.com/office/drawing/2014/chart" uri="{C3380CC4-5D6E-409C-BE32-E72D297353CC}">
              <c16:uniqueId val="{00000000-E5C6-472D-A3E0-7F15610622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E5C6-472D-A3E0-7F15610622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82.17</c:v>
                </c:pt>
                <c:pt idx="3">
                  <c:v>84.22</c:v>
                </c:pt>
                <c:pt idx="4">
                  <c:v>83.87</c:v>
                </c:pt>
              </c:numCache>
            </c:numRef>
          </c:val>
          <c:extLst>
            <c:ext xmlns:c16="http://schemas.microsoft.com/office/drawing/2014/chart" uri="{C3380CC4-5D6E-409C-BE32-E72D297353CC}">
              <c16:uniqueId val="{00000000-D498-409C-AF24-11AE8A2AED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D498-409C-AF24-11AE8A2AED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134.56</c:v>
                </c:pt>
                <c:pt idx="3">
                  <c:v>133.82</c:v>
                </c:pt>
                <c:pt idx="4">
                  <c:v>130.16</c:v>
                </c:pt>
              </c:numCache>
            </c:numRef>
          </c:val>
          <c:extLst>
            <c:ext xmlns:c16="http://schemas.microsoft.com/office/drawing/2014/chart" uri="{C3380CC4-5D6E-409C-BE32-E72D297353CC}">
              <c16:uniqueId val="{00000000-B233-497B-A502-CE5FAF8E7A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B233-497B-A502-CE5FAF8E7A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4.0999999999999996</c:v>
                </c:pt>
                <c:pt idx="3">
                  <c:v>8.19</c:v>
                </c:pt>
                <c:pt idx="4">
                  <c:v>11.85</c:v>
                </c:pt>
              </c:numCache>
            </c:numRef>
          </c:val>
          <c:extLst>
            <c:ext xmlns:c16="http://schemas.microsoft.com/office/drawing/2014/chart" uri="{C3380CC4-5D6E-409C-BE32-E72D297353CC}">
              <c16:uniqueId val="{00000000-F72B-4D5D-9899-3C1C3997BF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F72B-4D5D-9899-3C1C3997BF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5E4-48B3-AAF9-D00B6B1516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45E4-48B3-AAF9-D00B6B1516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C14-45E4-B474-BD4DC435F8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DC14-45E4-B474-BD4DC435F8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35.770000000000003</c:v>
                </c:pt>
                <c:pt idx="3">
                  <c:v>92.13</c:v>
                </c:pt>
                <c:pt idx="4">
                  <c:v>129.75</c:v>
                </c:pt>
              </c:numCache>
            </c:numRef>
          </c:val>
          <c:extLst>
            <c:ext xmlns:c16="http://schemas.microsoft.com/office/drawing/2014/chart" uri="{C3380CC4-5D6E-409C-BE32-E72D297353CC}">
              <c16:uniqueId val="{00000000-536F-4BAD-B66B-92E023F8D5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536F-4BAD-B66B-92E023F8D5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11.33</c:v>
                </c:pt>
                <c:pt idx="3">
                  <c:v>5.87</c:v>
                </c:pt>
                <c:pt idx="4" formatCode="#,##0.00;&quot;△&quot;#,##0.00">
                  <c:v>0</c:v>
                </c:pt>
              </c:numCache>
            </c:numRef>
          </c:val>
          <c:extLst>
            <c:ext xmlns:c16="http://schemas.microsoft.com/office/drawing/2014/chart" uri="{C3380CC4-5D6E-409C-BE32-E72D297353CC}">
              <c16:uniqueId val="{00000000-F35E-49F6-9926-FC87534043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F35E-49F6-9926-FC87534043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57.2</c:v>
                </c:pt>
                <c:pt idx="3">
                  <c:v>56.12</c:v>
                </c:pt>
                <c:pt idx="4">
                  <c:v>52.76</c:v>
                </c:pt>
              </c:numCache>
            </c:numRef>
          </c:val>
          <c:extLst>
            <c:ext xmlns:c16="http://schemas.microsoft.com/office/drawing/2014/chart" uri="{C3380CC4-5D6E-409C-BE32-E72D297353CC}">
              <c16:uniqueId val="{00000000-D454-49FA-B785-F982817FBF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D454-49FA-B785-F982817FBF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252.65</c:v>
                </c:pt>
                <c:pt idx="3">
                  <c:v>273.48</c:v>
                </c:pt>
                <c:pt idx="4">
                  <c:v>277.73</c:v>
                </c:pt>
              </c:numCache>
            </c:numRef>
          </c:val>
          <c:extLst>
            <c:ext xmlns:c16="http://schemas.microsoft.com/office/drawing/2014/chart" uri="{C3380CC4-5D6E-409C-BE32-E72D297353CC}">
              <c16:uniqueId val="{00000000-406D-4E5A-9F67-EFA0D75F64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406D-4E5A-9F67-EFA0D75F64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鹿屋市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100767</v>
      </c>
      <c r="AM8" s="45"/>
      <c r="AN8" s="45"/>
      <c r="AO8" s="45"/>
      <c r="AP8" s="45"/>
      <c r="AQ8" s="45"/>
      <c r="AR8" s="45"/>
      <c r="AS8" s="45"/>
      <c r="AT8" s="46">
        <f>データ!T6</f>
        <v>448.15</v>
      </c>
      <c r="AU8" s="46"/>
      <c r="AV8" s="46"/>
      <c r="AW8" s="46"/>
      <c r="AX8" s="46"/>
      <c r="AY8" s="46"/>
      <c r="AZ8" s="46"/>
      <c r="BA8" s="46"/>
      <c r="BB8" s="46">
        <f>データ!U6</f>
        <v>224.85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91.18</v>
      </c>
      <c r="J10" s="46"/>
      <c r="K10" s="46"/>
      <c r="L10" s="46"/>
      <c r="M10" s="46"/>
      <c r="N10" s="46"/>
      <c r="O10" s="46"/>
      <c r="P10" s="46">
        <f>データ!P6</f>
        <v>0.75</v>
      </c>
      <c r="Q10" s="46"/>
      <c r="R10" s="46"/>
      <c r="S10" s="46"/>
      <c r="T10" s="46"/>
      <c r="U10" s="46"/>
      <c r="V10" s="46"/>
      <c r="W10" s="46">
        <f>データ!Q6</f>
        <v>100</v>
      </c>
      <c r="X10" s="46"/>
      <c r="Y10" s="46"/>
      <c r="Z10" s="46"/>
      <c r="AA10" s="46"/>
      <c r="AB10" s="46"/>
      <c r="AC10" s="46"/>
      <c r="AD10" s="45">
        <f>データ!R6</f>
        <v>2970</v>
      </c>
      <c r="AE10" s="45"/>
      <c r="AF10" s="45"/>
      <c r="AG10" s="45"/>
      <c r="AH10" s="45"/>
      <c r="AI10" s="45"/>
      <c r="AJ10" s="45"/>
      <c r="AK10" s="2"/>
      <c r="AL10" s="45">
        <f>データ!V6</f>
        <v>744</v>
      </c>
      <c r="AM10" s="45"/>
      <c r="AN10" s="45"/>
      <c r="AO10" s="45"/>
      <c r="AP10" s="45"/>
      <c r="AQ10" s="45"/>
      <c r="AR10" s="45"/>
      <c r="AS10" s="45"/>
      <c r="AT10" s="46">
        <f>データ!W6</f>
        <v>0.49</v>
      </c>
      <c r="AU10" s="46"/>
      <c r="AV10" s="46"/>
      <c r="AW10" s="46"/>
      <c r="AX10" s="46"/>
      <c r="AY10" s="46"/>
      <c r="AZ10" s="46"/>
      <c r="BA10" s="46"/>
      <c r="BB10" s="46">
        <f>データ!X6</f>
        <v>1518.37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uaHGPx/c52sZDHdPSRUok21CDOAWoums52e8w+eraqv5sLYpKMDsa8cyKIFym/J/p2R/JmMI33suKs1tCvM4Mw==" saltValue="yZOQt1dI3+qCMMxmYr0S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462039</v>
      </c>
      <c r="D6" s="19">
        <f t="shared" si="3"/>
        <v>46</v>
      </c>
      <c r="E6" s="19">
        <f t="shared" si="3"/>
        <v>17</v>
      </c>
      <c r="F6" s="19">
        <f t="shared" si="3"/>
        <v>5</v>
      </c>
      <c r="G6" s="19">
        <f t="shared" si="3"/>
        <v>0</v>
      </c>
      <c r="H6" s="19" t="str">
        <f t="shared" si="3"/>
        <v>鹿児島県　鹿屋市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91.18</v>
      </c>
      <c r="P6" s="20">
        <f t="shared" si="3"/>
        <v>0.75</v>
      </c>
      <c r="Q6" s="20">
        <f t="shared" si="3"/>
        <v>100</v>
      </c>
      <c r="R6" s="20">
        <f t="shared" si="3"/>
        <v>2970</v>
      </c>
      <c r="S6" s="20">
        <f t="shared" si="3"/>
        <v>100767</v>
      </c>
      <c r="T6" s="20">
        <f t="shared" si="3"/>
        <v>448.15</v>
      </c>
      <c r="U6" s="20">
        <f t="shared" si="3"/>
        <v>224.85</v>
      </c>
      <c r="V6" s="20">
        <f t="shared" si="3"/>
        <v>744</v>
      </c>
      <c r="W6" s="20">
        <f t="shared" si="3"/>
        <v>0.49</v>
      </c>
      <c r="X6" s="20">
        <f t="shared" si="3"/>
        <v>1518.37</v>
      </c>
      <c r="Y6" s="21" t="str">
        <f>IF(Y7="",NA(),Y7)</f>
        <v>-</v>
      </c>
      <c r="Z6" s="21" t="str">
        <f t="shared" ref="Z6:AH6" si="4">IF(Z7="",NA(),Z7)</f>
        <v>-</v>
      </c>
      <c r="AA6" s="21">
        <f t="shared" si="4"/>
        <v>134.56</v>
      </c>
      <c r="AB6" s="21">
        <f t="shared" si="4"/>
        <v>133.82</v>
      </c>
      <c r="AC6" s="21">
        <f t="shared" si="4"/>
        <v>130.16</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35.770000000000003</v>
      </c>
      <c r="AX6" s="21">
        <f t="shared" si="6"/>
        <v>92.13</v>
      </c>
      <c r="AY6" s="21">
        <f t="shared" si="6"/>
        <v>129.75</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11.33</v>
      </c>
      <c r="BI6" s="21">
        <f t="shared" si="7"/>
        <v>5.87</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57.2</v>
      </c>
      <c r="BT6" s="21">
        <f t="shared" si="8"/>
        <v>56.12</v>
      </c>
      <c r="BU6" s="21">
        <f t="shared" si="8"/>
        <v>52.76</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252.65</v>
      </c>
      <c r="CE6" s="21">
        <f t="shared" si="9"/>
        <v>273.48</v>
      </c>
      <c r="CF6" s="21">
        <f t="shared" si="9"/>
        <v>277.73</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50.38</v>
      </c>
      <c r="CP6" s="21">
        <f t="shared" si="10"/>
        <v>46.85</v>
      </c>
      <c r="CQ6" s="21">
        <f t="shared" si="10"/>
        <v>47.86</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82.17</v>
      </c>
      <c r="DA6" s="21">
        <f t="shared" si="11"/>
        <v>84.22</v>
      </c>
      <c r="DB6" s="21">
        <f t="shared" si="11"/>
        <v>83.87</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4.0999999999999996</v>
      </c>
      <c r="DL6" s="21">
        <f t="shared" si="12"/>
        <v>8.19</v>
      </c>
      <c r="DM6" s="21">
        <f t="shared" si="12"/>
        <v>11.85</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462039</v>
      </c>
      <c r="D7" s="23">
        <v>46</v>
      </c>
      <c r="E7" s="23">
        <v>17</v>
      </c>
      <c r="F7" s="23">
        <v>5</v>
      </c>
      <c r="G7" s="23">
        <v>0</v>
      </c>
      <c r="H7" s="23" t="s">
        <v>96</v>
      </c>
      <c r="I7" s="23" t="s">
        <v>97</v>
      </c>
      <c r="J7" s="23" t="s">
        <v>98</v>
      </c>
      <c r="K7" s="23" t="s">
        <v>99</v>
      </c>
      <c r="L7" s="23" t="s">
        <v>100</v>
      </c>
      <c r="M7" s="23" t="s">
        <v>101</v>
      </c>
      <c r="N7" s="24" t="s">
        <v>102</v>
      </c>
      <c r="O7" s="24">
        <v>91.18</v>
      </c>
      <c r="P7" s="24">
        <v>0.75</v>
      </c>
      <c r="Q7" s="24">
        <v>100</v>
      </c>
      <c r="R7" s="24">
        <v>2970</v>
      </c>
      <c r="S7" s="24">
        <v>100767</v>
      </c>
      <c r="T7" s="24">
        <v>448.15</v>
      </c>
      <c r="U7" s="24">
        <v>224.85</v>
      </c>
      <c r="V7" s="24">
        <v>744</v>
      </c>
      <c r="W7" s="24">
        <v>0.49</v>
      </c>
      <c r="X7" s="24">
        <v>1518.37</v>
      </c>
      <c r="Y7" s="24" t="s">
        <v>102</v>
      </c>
      <c r="Z7" s="24" t="s">
        <v>102</v>
      </c>
      <c r="AA7" s="24">
        <v>134.56</v>
      </c>
      <c r="AB7" s="24">
        <v>133.82</v>
      </c>
      <c r="AC7" s="24">
        <v>130.16</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35.770000000000003</v>
      </c>
      <c r="AX7" s="24">
        <v>92.13</v>
      </c>
      <c r="AY7" s="24">
        <v>129.75</v>
      </c>
      <c r="AZ7" s="24" t="s">
        <v>102</v>
      </c>
      <c r="BA7" s="24" t="s">
        <v>102</v>
      </c>
      <c r="BB7" s="24">
        <v>29.13</v>
      </c>
      <c r="BC7" s="24">
        <v>35.69</v>
      </c>
      <c r="BD7" s="24">
        <v>38.4</v>
      </c>
      <c r="BE7" s="24">
        <v>36.94</v>
      </c>
      <c r="BF7" s="24" t="s">
        <v>102</v>
      </c>
      <c r="BG7" s="24" t="s">
        <v>102</v>
      </c>
      <c r="BH7" s="24">
        <v>11.33</v>
      </c>
      <c r="BI7" s="24">
        <v>5.87</v>
      </c>
      <c r="BJ7" s="24">
        <v>0</v>
      </c>
      <c r="BK7" s="24" t="s">
        <v>102</v>
      </c>
      <c r="BL7" s="24" t="s">
        <v>102</v>
      </c>
      <c r="BM7" s="24">
        <v>867.83</v>
      </c>
      <c r="BN7" s="24">
        <v>791.76</v>
      </c>
      <c r="BO7" s="24">
        <v>900.82</v>
      </c>
      <c r="BP7" s="24">
        <v>809.19</v>
      </c>
      <c r="BQ7" s="24" t="s">
        <v>102</v>
      </c>
      <c r="BR7" s="24" t="s">
        <v>102</v>
      </c>
      <c r="BS7" s="24">
        <v>57.2</v>
      </c>
      <c r="BT7" s="24">
        <v>56.12</v>
      </c>
      <c r="BU7" s="24">
        <v>52.76</v>
      </c>
      <c r="BV7" s="24" t="s">
        <v>102</v>
      </c>
      <c r="BW7" s="24" t="s">
        <v>102</v>
      </c>
      <c r="BX7" s="24">
        <v>57.08</v>
      </c>
      <c r="BY7" s="24">
        <v>56.26</v>
      </c>
      <c r="BZ7" s="24">
        <v>52.94</v>
      </c>
      <c r="CA7" s="24">
        <v>57.02</v>
      </c>
      <c r="CB7" s="24" t="s">
        <v>102</v>
      </c>
      <c r="CC7" s="24" t="s">
        <v>102</v>
      </c>
      <c r="CD7" s="24">
        <v>252.65</v>
      </c>
      <c r="CE7" s="24">
        <v>273.48</v>
      </c>
      <c r="CF7" s="24">
        <v>277.73</v>
      </c>
      <c r="CG7" s="24" t="s">
        <v>102</v>
      </c>
      <c r="CH7" s="24" t="s">
        <v>102</v>
      </c>
      <c r="CI7" s="24">
        <v>274.99</v>
      </c>
      <c r="CJ7" s="24">
        <v>282.08999999999997</v>
      </c>
      <c r="CK7" s="24">
        <v>303.27999999999997</v>
      </c>
      <c r="CL7" s="24">
        <v>273.68</v>
      </c>
      <c r="CM7" s="24" t="s">
        <v>102</v>
      </c>
      <c r="CN7" s="24" t="s">
        <v>102</v>
      </c>
      <c r="CO7" s="24">
        <v>50.38</v>
      </c>
      <c r="CP7" s="24">
        <v>46.85</v>
      </c>
      <c r="CQ7" s="24">
        <v>47.86</v>
      </c>
      <c r="CR7" s="24" t="s">
        <v>102</v>
      </c>
      <c r="CS7" s="24" t="s">
        <v>102</v>
      </c>
      <c r="CT7" s="24">
        <v>54.83</v>
      </c>
      <c r="CU7" s="24">
        <v>66.53</v>
      </c>
      <c r="CV7" s="24">
        <v>52.35</v>
      </c>
      <c r="CW7" s="24">
        <v>52.55</v>
      </c>
      <c r="CX7" s="24" t="s">
        <v>102</v>
      </c>
      <c r="CY7" s="24" t="s">
        <v>102</v>
      </c>
      <c r="CZ7" s="24">
        <v>82.17</v>
      </c>
      <c r="DA7" s="24">
        <v>84.22</v>
      </c>
      <c r="DB7" s="24">
        <v>83.87</v>
      </c>
      <c r="DC7" s="24" t="s">
        <v>102</v>
      </c>
      <c r="DD7" s="24" t="s">
        <v>102</v>
      </c>
      <c r="DE7" s="24">
        <v>84.7</v>
      </c>
      <c r="DF7" s="24">
        <v>84.67</v>
      </c>
      <c r="DG7" s="24">
        <v>84.39</v>
      </c>
      <c r="DH7" s="24">
        <v>87.3</v>
      </c>
      <c r="DI7" s="24" t="s">
        <v>102</v>
      </c>
      <c r="DJ7" s="24" t="s">
        <v>102</v>
      </c>
      <c r="DK7" s="24">
        <v>4.0999999999999996</v>
      </c>
      <c r="DL7" s="24">
        <v>8.19</v>
      </c>
      <c r="DM7" s="24">
        <v>11.85</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2024-02-14T00:12:33Z</cp:lastPrinted>
  <dcterms:created xsi:type="dcterms:W3CDTF">2023-12-12T01:04:54Z</dcterms:created>
  <dcterms:modified xsi:type="dcterms:W3CDTF">2024-02-14T00:32:27Z</dcterms:modified>
  <cp:category/>
</cp:coreProperties>
</file>