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沖永良部バス企業団\"/>
    </mc:Choice>
  </mc:AlternateContent>
  <workbookProtection workbookAlgorithmName="SHA-512" workbookHashValue="Igf7ZLH7sZoUJuarsFVuTqmyc75rIBQ7BKArmduhHo1ZkSMV9uBTFLzeAQiC4ouKoV9XFxns44OwotaIguUYZw==" workbookSaltValue="GPpStAlkrlY1fEuaWRvFEQ==" workbookSpinCount="100000" lockStructure="1"/>
  <bookViews>
    <workbookView xWindow="0" yWindow="0" windowWidth="19200" windowHeight="10980"/>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20" i="5" l="1"/>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CE20" i="5" s="1"/>
  <c r="CD13" i="5"/>
  <c r="CD20" i="5" s="1"/>
  <c r="CC13" i="5"/>
  <c r="CC20" i="5" s="1"/>
  <c r="AO13" i="5"/>
  <c r="AN13" i="5"/>
  <c r="AM13" i="5"/>
  <c r="AT39" i="4" s="1"/>
  <c r="AL13" i="5"/>
  <c r="AK13" i="5"/>
  <c r="FI12" i="5"/>
  <c r="FH12" i="5"/>
  <c r="FG12" i="5"/>
  <c r="FF12" i="5"/>
  <c r="FE12" i="5"/>
  <c r="EY12" i="5"/>
  <c r="EX12" i="5"/>
  <c r="EW12" i="5"/>
  <c r="EV12" i="5"/>
  <c r="EU12" i="5"/>
  <c r="EO12" i="5"/>
  <c r="EN12" i="5"/>
  <c r="EM12" i="5"/>
  <c r="EL12" i="5"/>
  <c r="EK12" i="5"/>
  <c r="EE12" i="5"/>
  <c r="ED12" i="5"/>
  <c r="EC12" i="5"/>
  <c r="EB12" i="5"/>
  <c r="EA12" i="5"/>
  <c r="DU12" i="5"/>
  <c r="DT12" i="5"/>
  <c r="LV62" i="4" s="1"/>
  <c r="DS12" i="5"/>
  <c r="DR12" i="5"/>
  <c r="DQ12" i="5"/>
  <c r="DK12" i="5"/>
  <c r="IZ62" i="4" s="1"/>
  <c r="DJ12" i="5"/>
  <c r="DI12" i="5"/>
  <c r="DH12" i="5"/>
  <c r="DG12" i="5"/>
  <c r="GV62" i="4" s="1"/>
  <c r="DA12" i="5"/>
  <c r="CZ12" i="5"/>
  <c r="CY12" i="5"/>
  <c r="CX12" i="5"/>
  <c r="DR62" i="4" s="1"/>
  <c r="CW12" i="5"/>
  <c r="CG12" i="5"/>
  <c r="CG19" i="5" s="1"/>
  <c r="CF12" i="5"/>
  <c r="CF19" i="5" s="1"/>
  <c r="CE12" i="5"/>
  <c r="AU62" i="4" s="1"/>
  <c r="CD12" i="5"/>
  <c r="CD19" i="5" s="1"/>
  <c r="CC12" i="5"/>
  <c r="CC19" i="5" s="1"/>
  <c r="BV12" i="5"/>
  <c r="BU12" i="5"/>
  <c r="LU39" i="4" s="1"/>
  <c r="BT12" i="5"/>
  <c r="BS12" i="5"/>
  <c r="BR12" i="5"/>
  <c r="BK12" i="5"/>
  <c r="IV39" i="4" s="1"/>
  <c r="BJ12" i="5"/>
  <c r="BI12" i="5"/>
  <c r="BH12" i="5"/>
  <c r="BG12" i="5"/>
  <c r="GR39" i="4" s="1"/>
  <c r="AZ12" i="5"/>
  <c r="AY12" i="5"/>
  <c r="AX12" i="5"/>
  <c r="AW12" i="5"/>
  <c r="DS39" i="4" s="1"/>
  <c r="AV12" i="5"/>
  <c r="AO12" i="5"/>
  <c r="AN12" i="5"/>
  <c r="AM12" i="5"/>
  <c r="AT38" i="4" s="1"/>
  <c r="AL12" i="5"/>
  <c r="AK12" i="5"/>
  <c r="FI11" i="5"/>
  <c r="FH11" i="5"/>
  <c r="FG11" i="5"/>
  <c r="FF11" i="5"/>
  <c r="FE11" i="5"/>
  <c r="EY11" i="5"/>
  <c r="EX11" i="5"/>
  <c r="EW11" i="5"/>
  <c r="EV11" i="5"/>
  <c r="EU11" i="5"/>
  <c r="EO11" i="5"/>
  <c r="EN11" i="5"/>
  <c r="EM11" i="5"/>
  <c r="EL11" i="5"/>
  <c r="EK11" i="5"/>
  <c r="EE11" i="5"/>
  <c r="ED11" i="5"/>
  <c r="EC11" i="5"/>
  <c r="EB11" i="5"/>
  <c r="EA11" i="5"/>
  <c r="DU11" i="5"/>
  <c r="DT11" i="5"/>
  <c r="LV61" i="4" s="1"/>
  <c r="DS11" i="5"/>
  <c r="DR11" i="5"/>
  <c r="DQ11" i="5"/>
  <c r="DK11" i="5"/>
  <c r="IZ61" i="4" s="1"/>
  <c r="DJ11" i="5"/>
  <c r="DI11" i="5"/>
  <c r="DH11" i="5"/>
  <c r="DG11" i="5"/>
  <c r="GV61" i="4" s="1"/>
  <c r="DA11" i="5"/>
  <c r="CZ11" i="5"/>
  <c r="CY11" i="5"/>
  <c r="CX11" i="5"/>
  <c r="DR61" i="4" s="1"/>
  <c r="CW11" i="5"/>
  <c r="CG11" i="5"/>
  <c r="CG18" i="5" s="1"/>
  <c r="CF11" i="5"/>
  <c r="CF18" i="5" s="1"/>
  <c r="CE11" i="5"/>
  <c r="AU61" i="4" s="1"/>
  <c r="CD11" i="5"/>
  <c r="CD18" i="5" s="1"/>
  <c r="CC11" i="5"/>
  <c r="CC18" i="5" s="1"/>
  <c r="BV11" i="5"/>
  <c r="BU11" i="5"/>
  <c r="LU38" i="4" s="1"/>
  <c r="BT11" i="5"/>
  <c r="BS11" i="5"/>
  <c r="BR11" i="5"/>
  <c r="BK11" i="5"/>
  <c r="IV38" i="4" s="1"/>
  <c r="BJ11" i="5"/>
  <c r="BI11" i="5"/>
  <c r="BH11" i="5"/>
  <c r="BG11" i="5"/>
  <c r="GR38" i="4" s="1"/>
  <c r="AZ11" i="5"/>
  <c r="AY11" i="5"/>
  <c r="AX11" i="5"/>
  <c r="AW11" i="5"/>
  <c r="DS38" i="4" s="1"/>
  <c r="AV11" i="5"/>
  <c r="FD8" i="5"/>
  <c r="ET8" i="5"/>
  <c r="EJ8" i="5"/>
  <c r="DZ8" i="5"/>
  <c r="DP8" i="5"/>
  <c r="DF8" i="5"/>
  <c r="CV8" i="5"/>
  <c r="CB8" i="5"/>
  <c r="BQ8" i="5"/>
  <c r="BF8" i="5"/>
  <c r="AU8" i="5"/>
  <c r="AJ8" i="5"/>
  <c r="AK6" i="5"/>
  <c r="AJ6" i="5"/>
  <c r="LZ9" i="4" s="1"/>
  <c r="AI6" i="5"/>
  <c r="AH6" i="5"/>
  <c r="AG6" i="5"/>
  <c r="AF6" i="5"/>
  <c r="ND8" i="4" s="1"/>
  <c r="AE6" i="5"/>
  <c r="AD6" i="5"/>
  <c r="KV8" i="4" s="1"/>
  <c r="AC6" i="5"/>
  <c r="AB6" i="5"/>
  <c r="IN8" i="4" s="1"/>
  <c r="AA6" i="5"/>
  <c r="Z6" i="5"/>
  <c r="Y6" i="5"/>
  <c r="X6" i="5"/>
  <c r="B12" i="4" s="1"/>
  <c r="W6" i="5"/>
  <c r="V6" i="5"/>
  <c r="U6" i="5"/>
  <c r="T6" i="5"/>
  <c r="S6" i="5"/>
  <c r="R6" i="5"/>
  <c r="CT8" i="4" s="1"/>
  <c r="Q6" i="5"/>
  <c r="P6" i="5"/>
  <c r="B8" i="4" s="1"/>
  <c r="O6" i="5"/>
  <c r="N6" i="5"/>
  <c r="M6" i="5"/>
  <c r="L6" i="5"/>
  <c r="K6" i="5"/>
  <c r="J6" i="5"/>
  <c r="I6" i="5"/>
  <c r="M10" i="5" s="1"/>
  <c r="DK10" i="5" s="1"/>
  <c r="IZ60" i="4"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I64" i="4"/>
  <c r="AU64" i="4"/>
  <c r="AG64" i="4"/>
  <c r="BW63" i="4"/>
  <c r="BI63" i="4"/>
  <c r="AU63" i="4"/>
  <c r="S63" i="4"/>
  <c r="MJ62" i="4"/>
  <c r="LH62" i="4"/>
  <c r="KT62" i="4"/>
  <c r="KF62" i="4"/>
  <c r="IL62" i="4"/>
  <c r="HX62" i="4"/>
  <c r="HJ62" i="4"/>
  <c r="FH62" i="4"/>
  <c r="ET62" i="4"/>
  <c r="EF62" i="4"/>
  <c r="DD62" i="4"/>
  <c r="BW62" i="4"/>
  <c r="BI62" i="4"/>
  <c r="AG62" i="4"/>
  <c r="S62" i="4"/>
  <c r="MJ61" i="4"/>
  <c r="LH61" i="4"/>
  <c r="KT61" i="4"/>
  <c r="KF61" i="4"/>
  <c r="IL61" i="4"/>
  <c r="HX61" i="4"/>
  <c r="HJ61" i="4"/>
  <c r="FH61" i="4"/>
  <c r="ET61" i="4"/>
  <c r="EF61" i="4"/>
  <c r="DD61" i="4"/>
  <c r="BW61" i="4"/>
  <c r="BI61" i="4"/>
  <c r="AG61" i="4"/>
  <c r="S61" i="4"/>
  <c r="MI39" i="4"/>
  <c r="LG39" i="4"/>
  <c r="KS39" i="4"/>
  <c r="KE39" i="4"/>
  <c r="IH39" i="4"/>
  <c r="HT39" i="4"/>
  <c r="HF39" i="4"/>
  <c r="FI39" i="4"/>
  <c r="EU39" i="4"/>
  <c r="EG39" i="4"/>
  <c r="DE39" i="4"/>
  <c r="BV39" i="4"/>
  <c r="BH39" i="4"/>
  <c r="AF39" i="4"/>
  <c r="R39" i="4"/>
  <c r="MI38" i="4"/>
  <c r="LG38" i="4"/>
  <c r="KS38" i="4"/>
  <c r="KE38" i="4"/>
  <c r="IH38" i="4"/>
  <c r="HT38" i="4"/>
  <c r="HF38" i="4"/>
  <c r="FI38" i="4"/>
  <c r="EU38" i="4"/>
  <c r="EG38" i="4"/>
  <c r="DE38" i="4"/>
  <c r="BV38" i="4"/>
  <c r="BH38" i="4"/>
  <c r="AF38" i="4"/>
  <c r="R38" i="4"/>
  <c r="EP12" i="4"/>
  <c r="CT12" i="4"/>
  <c r="AX12" i="4"/>
  <c r="EP10" i="4"/>
  <c r="CT10" i="4"/>
  <c r="AX10" i="4"/>
  <c r="B10" i="4"/>
  <c r="ND9" i="4"/>
  <c r="KV9" i="4"/>
  <c r="JR9" i="4"/>
  <c r="IN9" i="4"/>
  <c r="LZ8" i="4"/>
  <c r="JR8" i="4"/>
  <c r="EP8" i="4"/>
  <c r="AX8" i="4"/>
  <c r="B6" i="4"/>
  <c r="K10" i="5" l="1"/>
  <c r="EM16" i="5" s="1"/>
  <c r="FI16" i="5"/>
  <c r="DU16" i="5"/>
  <c r="BK16" i="5"/>
  <c r="AO11" i="5"/>
  <c r="BV37" i="4" s="1"/>
  <c r="EE10" i="5"/>
  <c r="BV86" i="4" s="1"/>
  <c r="CG10" i="5"/>
  <c r="BW60" i="4" s="1"/>
  <c r="EY16" i="5"/>
  <c r="DK16" i="5"/>
  <c r="AZ16" i="5"/>
  <c r="FI10" i="5"/>
  <c r="ML86" i="4" s="1"/>
  <c r="DU10" i="5"/>
  <c r="MJ60" i="4" s="1"/>
  <c r="BV10" i="5"/>
  <c r="MI37" i="4" s="1"/>
  <c r="ND7" i="4"/>
  <c r="DA16" i="5"/>
  <c r="EY10" i="5"/>
  <c r="IX86" i="4" s="1"/>
  <c r="CG17" i="5"/>
  <c r="AO17" i="5"/>
  <c r="EE16" i="5"/>
  <c r="BV16" i="5"/>
  <c r="EO10" i="5"/>
  <c r="FJ86" i="4" s="1"/>
  <c r="DA10" i="5"/>
  <c r="FH60" i="4" s="1"/>
  <c r="AZ10" i="5"/>
  <c r="FI37" i="4" s="1"/>
  <c r="EO16" i="5"/>
  <c r="BK10" i="5"/>
  <c r="IV37" i="4" s="1"/>
  <c r="J10" i="5"/>
  <c r="AG63" i="4"/>
  <c r="S64" i="4"/>
  <c r="BW64" i="4"/>
  <c r="L10" i="5"/>
  <c r="CE18" i="5"/>
  <c r="CE19" i="5"/>
  <c r="I10" i="5"/>
  <c r="EW10" i="5" l="1"/>
  <c r="HV86" i="4" s="1"/>
  <c r="AM11" i="5"/>
  <c r="AT37" i="4" s="1"/>
  <c r="CY10" i="5"/>
  <c r="EF60" i="4" s="1"/>
  <c r="DS16" i="5"/>
  <c r="KV7" i="4"/>
  <c r="EW16" i="5"/>
  <c r="BT16" i="5"/>
  <c r="DI10" i="5"/>
  <c r="HX60" i="4" s="1"/>
  <c r="DS10" i="5"/>
  <c r="LH60" i="4" s="1"/>
  <c r="BI16" i="5"/>
  <c r="AM17" i="5"/>
  <c r="CY16" i="5"/>
  <c r="AX16" i="5"/>
  <c r="FG16" i="5"/>
  <c r="DI16" i="5"/>
  <c r="EM10" i="5"/>
  <c r="EH86" i="4" s="1"/>
  <c r="BI10" i="5"/>
  <c r="HT37" i="4" s="1"/>
  <c r="BT10" i="5"/>
  <c r="LG37" i="4" s="1"/>
  <c r="EC10" i="5"/>
  <c r="AT86" i="4" s="1"/>
  <c r="EC16" i="5"/>
  <c r="CE10" i="5"/>
  <c r="AU60" i="4" s="1"/>
  <c r="FG10" i="5"/>
  <c r="LJ86" i="4" s="1"/>
  <c r="AX10" i="5"/>
  <c r="EG37" i="4" s="1"/>
  <c r="CE17" i="5"/>
  <c r="CF17" i="5"/>
  <c r="AN17" i="5"/>
  <c r="ED16" i="5"/>
  <c r="BU16" i="5"/>
  <c r="EN10" i="5"/>
  <c r="EV86" i="4" s="1"/>
  <c r="CZ10" i="5"/>
  <c r="ET60" i="4" s="1"/>
  <c r="AY10" i="5"/>
  <c r="EU37" i="4" s="1"/>
  <c r="EX16" i="5"/>
  <c r="DJ16" i="5"/>
  <c r="FH10" i="5"/>
  <c r="LX86" i="4" s="1"/>
  <c r="FH16" i="5"/>
  <c r="DT16" i="5"/>
  <c r="BJ16" i="5"/>
  <c r="AN11" i="5"/>
  <c r="BH37" i="4" s="1"/>
  <c r="ED10" i="5"/>
  <c r="BH86" i="4" s="1"/>
  <c r="CF10" i="5"/>
  <c r="BI60" i="4" s="1"/>
  <c r="EN16" i="5"/>
  <c r="CZ16" i="5"/>
  <c r="EX10" i="5"/>
  <c r="IJ86" i="4" s="1"/>
  <c r="DJ10" i="5"/>
  <c r="IL60" i="4" s="1"/>
  <c r="BJ10" i="5"/>
  <c r="IH37" i="4" s="1"/>
  <c r="AY16" i="5"/>
  <c r="DT10" i="5"/>
  <c r="LV60" i="4" s="1"/>
  <c r="BU10" i="5"/>
  <c r="LU37" i="4" s="1"/>
  <c r="LZ7" i="4"/>
  <c r="EV16" i="5"/>
  <c r="DH16" i="5"/>
  <c r="AW16" i="5"/>
  <c r="FF10" i="5"/>
  <c r="KV86" i="4" s="1"/>
  <c r="DR10" i="5"/>
  <c r="KT60" i="4" s="1"/>
  <c r="BS10" i="5"/>
  <c r="KS37" i="4" s="1"/>
  <c r="JR7" i="4"/>
  <c r="CD17" i="5"/>
  <c r="BS16" i="5"/>
  <c r="EL16" i="5"/>
  <c r="CX16" i="5"/>
  <c r="EV10" i="5"/>
  <c r="HH86" i="4" s="1"/>
  <c r="DH10" i="5"/>
  <c r="HJ60" i="4" s="1"/>
  <c r="BH10" i="5"/>
  <c r="HF37" i="4" s="1"/>
  <c r="EB16" i="5"/>
  <c r="FF16" i="5"/>
  <c r="DR16" i="5"/>
  <c r="BH16" i="5"/>
  <c r="AL11" i="5"/>
  <c r="AF37" i="4" s="1"/>
  <c r="EB10" i="5"/>
  <c r="AF86" i="4" s="1"/>
  <c r="CD10" i="5"/>
  <c r="AG60" i="4" s="1"/>
  <c r="AL17" i="5"/>
  <c r="EL10" i="5"/>
  <c r="DT86" i="4" s="1"/>
  <c r="AW10" i="5"/>
  <c r="DS37" i="4" s="1"/>
  <c r="CX10" i="5"/>
  <c r="DR60" i="4" s="1"/>
  <c r="FE16" i="5"/>
  <c r="DQ16" i="5"/>
  <c r="BG16" i="5"/>
  <c r="AK11" i="5"/>
  <c r="R37" i="4" s="1"/>
  <c r="EA10" i="5"/>
  <c r="R86" i="4" s="1"/>
  <c r="CC10" i="5"/>
  <c r="S60" i="4" s="1"/>
  <c r="EK16" i="5"/>
  <c r="EU10" i="5"/>
  <c r="GT86" i="4" s="1"/>
  <c r="EU16" i="5"/>
  <c r="DG16" i="5"/>
  <c r="AV16" i="5"/>
  <c r="FE10" i="5"/>
  <c r="KH86" i="4" s="1"/>
  <c r="DQ10" i="5"/>
  <c r="KF60" i="4" s="1"/>
  <c r="BR10" i="5"/>
  <c r="KE37" i="4" s="1"/>
  <c r="IN7" i="4"/>
  <c r="CC17" i="5"/>
  <c r="AK17" i="5"/>
  <c r="EA16" i="5"/>
  <c r="BR16" i="5"/>
  <c r="EK10" i="5"/>
  <c r="DF86" i="4" s="1"/>
  <c r="CW10" i="5"/>
  <c r="DD60" i="4" s="1"/>
  <c r="AV10" i="5"/>
  <c r="DE37" i="4" s="1"/>
  <c r="CW16" i="5"/>
  <c r="DG10" i="5"/>
  <c r="GV60" i="4" s="1"/>
  <c r="BG10" i="5"/>
  <c r="GR37" i="4" s="1"/>
</calcChain>
</file>

<file path=xl/sharedStrings.xml><?xml version="1.0" encoding="utf-8"?>
<sst xmlns="http://schemas.openxmlformats.org/spreadsheetml/2006/main" count="343" uniqueCount="130">
  <si>
    <t>経営比較分析表（令和3年度決算）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</si>
  <si>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</si>
  <si>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</si>
  <si>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</si>
  <si>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</si>
  <si>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</si>
  <si>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</si>
  <si>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</si>
  <si>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</si>
  <si>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</si>
  <si>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</si>
  <si>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</si>
  <si>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</si>
  <si>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</si>
  <si>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</si>
  <si>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</si>
  <si>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</si>
  <si>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</si>
  <si>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</si>
  <si>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</si>
  <si>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</si>
  <si>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</si>
  <si>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</si>
  <si>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</si>
  <si>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</si>
  <si>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</si>
  <si>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</si>
  <si>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</si>
  <si>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</si>
  <si>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</si>
  <si>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</si>
  <si>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</si>
  <si>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</si>
  <si>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</si>
  <si>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</si>
  <si>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</si>
  <si>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</si>
  <si>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</si>
  <si>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</si>
  <si>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</si>
  <si>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</si>
  <si>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</si>
  <si>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</si>
  <si>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</si>
  <si>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</si>
  <si>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</si>
  <si>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</si>
  <si>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</si>
  <si>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</si>
  <si>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</si>
  <si>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</si>
  <si>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</si>
  <si>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</si>
  <si>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</si>
  <si>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</si>
  <si>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</si>
  <si>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</si>
  <si>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</si>
  <si>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</si>
  <si>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</si>
  <si>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</si>
  <si>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</si>
  <si>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</si>
  <si>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</si>
  <si>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</si>
  <si>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</si>
  <si>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</si>
  <si>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</si>
  <si>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</si>
  <si>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</si>
  <si>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</si>
  <si>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</si>
  <si>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</si>
  <si>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</si>
  <si>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</si>
  <si>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</si>
  <si>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</si>
  <si>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</si>
  <si>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</si>
  <si>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</si>
  <si>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</si>
  <si>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</si>
  <si>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</si>
  <si>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</si>
  <si>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</si>
  <si>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</si>
  <si>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</si>
  <si>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</si>
  <si>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</si>
  <si>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</si>
  <si>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</si>
  <si>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</si>
  <si>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</si>
  <si>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</si>
  <si>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2021</t>
  </si>
  <si>
    <t>468355</t>
  </si>
  <si>
    <t>46</t>
  </si>
  <si>
    <t>03</t>
  </si>
  <si>
    <t>3</t>
  </si>
  <si>
    <t>000</t>
  </si>
  <si>
    <t>鹿児島県　沖永良部バス企業団</t>
  </si>
  <si>
    <t>法適用</t>
  </si>
  <si>
    <t>交通事業</t>
  </si>
  <si>
    <t>自動車運送事業</t>
  </si>
  <si>
    <t>民間企業出身</t>
  </si>
  <si>
    <t>-</t>
  </si>
  <si>
    <t>無</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</si>
  <si>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</si>
  <si>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</si>
  <si>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</si>
  <si>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</si>
  <si>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</si>
  <si>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</si>
  <si>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</si>
  <si>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</si>
  <si>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</si>
  <si>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</si>
  <si>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t>平均値</t>
    <phoneticPr fontId="3"/>
  </si>
  <si>
    <t>平均値</t>
    <phoneticPr fontId="3"/>
  </si>
  <si>
    <t>平均値</t>
    <phoneticPr fontId="3"/>
  </si>
  <si>
    <t>平均値</t>
    <phoneticPr fontId="3"/>
  </si>
  <si>
    <t>平均値</t>
    <phoneticPr fontId="3"/>
  </si>
  <si>
    <t>グラフ用</t>
    <rPh sb="3" eb="4">
      <t>ヨウ</t>
    </rPh>
    <phoneticPr fontId="3"/>
  </si>
  <si>
    <t>平均値</t>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</si>
  <si>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</si>
  <si>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</si>
  <si>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</si>
  <si>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①経常収支比率
　近年100％超で経営維持しているが、構成２町からの他会計補助金収入予算の72％程度を占めており、利用実態に則した経営改善が必要である。営業収支比率は、40％程度で推移していたが、令和２年度以降新型コロナウィルスの影響による利用客の減少に伴い22％まで落ち込んでいる。今後も厳しい運営状況が継続する見通しの為、路線・運行体制を含め早急な経営改善が必要である。
②営業収支比率
　①のとおり他会計負担金収入によるところが大きく、料金収入で営業費用を補えていないのが現状である。乗合バス事業においては、人口減少、マイカー普及及び病院や宿泊施設の無料送迎等が普及し、利用者が減少しているため、料金改定や運行系統の見直し、不要な経費削減に務める必要がある。
③流動比率
　未払金等の1年以内に支払いを要する流動負債が、現金預金等の流動資産と比較して少ないため流動比率が高い
④累積欠損金比率
　累積欠損金は生じてないため、比率は0である。
⑤利用者1回あたり他会計負担額
　料金収入に対して不足経費分を他会計補助金で補っている状況である。平成23年度10月から５系統に運行路線を見直し、経営改善を実施してきたが、年間利用客総数は引き続き減少傾向にあり、学生（高校生）の利用促進のため、時刻変更等を実施したが利用客の増加には至らなかった。組織、運行形態及び利用状況等を分析し、再検討する必要がある。
⑥利用者１回あたり運行経費
　利用客減少に伴い高い水準で推移している。
⑦他会計負担金比率
　①～⑥の状況から高い水準で推移している。
⑧企業台残高対料金収入比率
　企業債がないため該当なし。
⑨有形固定資産償却率
　令和２年度に乗合バス車両更新を行い、令和３年度より償却が始まったことにより前年度より増加した。
今後の償却率も車両更新に伴い同程度で推移すると予測される。</t>
    <rPh sb="1" eb="3">
      <t>ケイジョウ</t>
    </rPh>
    <rPh sb="3" eb="5">
      <t>シュウシ</t>
    </rPh>
    <rPh sb="5" eb="7">
      <t>ヒリツ</t>
    </rPh>
    <rPh sb="9" eb="11">
      <t>キンネン</t>
    </rPh>
    <rPh sb="15" eb="16">
      <t>チョウ</t>
    </rPh>
    <rPh sb="17" eb="19">
      <t>ケイエイ</t>
    </rPh>
    <rPh sb="19" eb="21">
      <t>イジ</t>
    </rPh>
    <rPh sb="27" eb="29">
      <t>コウセイ</t>
    </rPh>
    <rPh sb="30" eb="31">
      <t>チョウ</t>
    </rPh>
    <rPh sb="34" eb="36">
      <t>タカイ</t>
    </rPh>
    <rPh sb="36" eb="37">
      <t>ケイ</t>
    </rPh>
    <rPh sb="37" eb="40">
      <t>ホジョキン</t>
    </rPh>
    <rPh sb="40" eb="42">
      <t>シュウニュウ</t>
    </rPh>
    <rPh sb="42" eb="44">
      <t>ヨサン</t>
    </rPh>
    <rPh sb="48" eb="50">
      <t>テイド</t>
    </rPh>
    <rPh sb="51" eb="52">
      <t>シ</t>
    </rPh>
    <rPh sb="57" eb="59">
      <t>リヨウ</t>
    </rPh>
    <rPh sb="59" eb="61">
      <t>ジッタイ</t>
    </rPh>
    <rPh sb="62" eb="63">
      <t>ソク</t>
    </rPh>
    <rPh sb="65" eb="67">
      <t>ケイエイ</t>
    </rPh>
    <rPh sb="67" eb="69">
      <t>カイゼン</t>
    </rPh>
    <rPh sb="70" eb="72">
      <t>ヒツヨウ</t>
    </rPh>
    <rPh sb="76" eb="78">
      <t>エイギョウ</t>
    </rPh>
    <rPh sb="78" eb="80">
      <t>シュウシ</t>
    </rPh>
    <rPh sb="80" eb="82">
      <t>ヒリツ</t>
    </rPh>
    <rPh sb="87" eb="89">
      <t>テイド</t>
    </rPh>
    <rPh sb="90" eb="92">
      <t>スイイ</t>
    </rPh>
    <rPh sb="98" eb="100">
      <t>レイワ</t>
    </rPh>
    <rPh sb="101" eb="103">
      <t>ネンド</t>
    </rPh>
    <rPh sb="103" eb="105">
      <t>イコウ</t>
    </rPh>
    <rPh sb="105" eb="107">
      <t>シンガタ</t>
    </rPh>
    <rPh sb="115" eb="117">
      <t>エイキョウ</t>
    </rPh>
    <rPh sb="120" eb="123">
      <t>リヨウキャク</t>
    </rPh>
    <rPh sb="124" eb="126">
      <t>ゲンショウ</t>
    </rPh>
    <rPh sb="127" eb="128">
      <t>トモナ</t>
    </rPh>
    <rPh sb="134" eb="135">
      <t>オ</t>
    </rPh>
    <rPh sb="136" eb="137">
      <t>コ</t>
    </rPh>
    <rPh sb="142" eb="144">
      <t>コンゴ</t>
    </rPh>
    <rPh sb="145" eb="146">
      <t>キビ</t>
    </rPh>
    <rPh sb="148" eb="150">
      <t>ウンエイ</t>
    </rPh>
    <rPh sb="150" eb="152">
      <t>ジョウキョウ</t>
    </rPh>
    <rPh sb="153" eb="155">
      <t>ケイゾク</t>
    </rPh>
    <rPh sb="157" eb="159">
      <t>ミトオ</t>
    </rPh>
    <rPh sb="161" eb="162">
      <t>タメ</t>
    </rPh>
    <rPh sb="163" eb="165">
      <t>ロセン</t>
    </rPh>
    <rPh sb="166" eb="168">
      <t>ウンコウ</t>
    </rPh>
    <rPh sb="168" eb="170">
      <t>タイセイ</t>
    </rPh>
    <rPh sb="171" eb="172">
      <t>フク</t>
    </rPh>
    <rPh sb="173" eb="175">
      <t>ソウキュウ</t>
    </rPh>
    <rPh sb="176" eb="178">
      <t>ケイエイ</t>
    </rPh>
    <rPh sb="178" eb="180">
      <t>カイゼン</t>
    </rPh>
    <rPh sb="181" eb="183">
      <t>ヒツヨウ</t>
    </rPh>
    <rPh sb="189" eb="191">
      <t>エイギョウ</t>
    </rPh>
    <rPh sb="191" eb="193">
      <t>シュウシ</t>
    </rPh>
    <rPh sb="193" eb="195">
      <t>ヒリツ</t>
    </rPh>
    <rPh sb="202" eb="204">
      <t>タカイ</t>
    </rPh>
    <rPh sb="204" eb="205">
      <t>ケイ</t>
    </rPh>
    <rPh sb="205" eb="208">
      <t>フタンキン</t>
    </rPh>
    <rPh sb="208" eb="210">
      <t>シュウニュウ</t>
    </rPh>
    <rPh sb="217" eb="218">
      <t>オオ</t>
    </rPh>
    <rPh sb="221" eb="223">
      <t>リョウキン</t>
    </rPh>
    <rPh sb="223" eb="225">
      <t>シュウニュウ</t>
    </rPh>
    <rPh sb="226" eb="228">
      <t>エイギョウ</t>
    </rPh>
    <rPh sb="228" eb="230">
      <t>ヒヨウ</t>
    </rPh>
    <rPh sb="231" eb="232">
      <t>オギナ</t>
    </rPh>
    <rPh sb="239" eb="241">
      <t>ゲンジョウ</t>
    </rPh>
    <rPh sb="245" eb="247">
      <t>ノリアイ</t>
    </rPh>
    <rPh sb="249" eb="251">
      <t>ジギョウ</t>
    </rPh>
    <rPh sb="257" eb="259">
      <t>ジンコウ</t>
    </rPh>
    <rPh sb="259" eb="261">
      <t>ゲンショウ</t>
    </rPh>
    <rPh sb="266" eb="268">
      <t>フキュウ</t>
    </rPh>
    <rPh sb="268" eb="269">
      <t>オヨ</t>
    </rPh>
    <rPh sb="270" eb="272">
      <t>ビョウイン</t>
    </rPh>
    <rPh sb="273" eb="275">
      <t>シュクハク</t>
    </rPh>
    <rPh sb="275" eb="277">
      <t>シセツ</t>
    </rPh>
    <rPh sb="278" eb="280">
      <t>ムリョウ</t>
    </rPh>
    <rPh sb="280" eb="282">
      <t>ソウゲイ</t>
    </rPh>
    <rPh sb="282" eb="283">
      <t>トウ</t>
    </rPh>
    <rPh sb="284" eb="286">
      <t>フキュウ</t>
    </rPh>
    <rPh sb="288" eb="291">
      <t>リヨウシャ</t>
    </rPh>
    <rPh sb="292" eb="294">
      <t>ゲンショウ</t>
    </rPh>
    <rPh sb="301" eb="303">
      <t>リョウキン</t>
    </rPh>
    <rPh sb="303" eb="305">
      <t>カイテイ</t>
    </rPh>
    <rPh sb="306" eb="308">
      <t>ウンコウ</t>
    </rPh>
    <rPh sb="308" eb="310">
      <t>ケイトウ</t>
    </rPh>
    <rPh sb="311" eb="313">
      <t>ミナオ</t>
    </rPh>
    <rPh sb="315" eb="317">
      <t>フヨウ</t>
    </rPh>
    <rPh sb="318" eb="320">
      <t>ケイヒ</t>
    </rPh>
    <rPh sb="320" eb="322">
      <t>サクゲン</t>
    </rPh>
    <rPh sb="323" eb="324">
      <t>ツト</t>
    </rPh>
    <rPh sb="326" eb="328">
      <t>ヒツヨウ</t>
    </rPh>
    <rPh sb="334" eb="336">
      <t>リュウドウ</t>
    </rPh>
    <rPh sb="336" eb="338">
      <t>ヒリツ</t>
    </rPh>
    <rPh sb="340" eb="342">
      <t>ミバラ</t>
    </rPh>
    <rPh sb="342" eb="343">
      <t>キン</t>
    </rPh>
    <rPh sb="343" eb="344">
      <t>トウ</t>
    </rPh>
    <rPh sb="346" eb="347">
      <t>ネン</t>
    </rPh>
    <rPh sb="347" eb="349">
      <t>イナイ</t>
    </rPh>
    <rPh sb="350" eb="352">
      <t>シハラ</t>
    </rPh>
    <rPh sb="354" eb="355">
      <t>ヨウ</t>
    </rPh>
    <rPh sb="357" eb="359">
      <t>リュウドウ</t>
    </rPh>
    <rPh sb="359" eb="361">
      <t>フサイ</t>
    </rPh>
    <rPh sb="363" eb="365">
      <t>ゲンキン</t>
    </rPh>
    <rPh sb="365" eb="367">
      <t>ヨキン</t>
    </rPh>
    <rPh sb="367" eb="368">
      <t>トウ</t>
    </rPh>
    <rPh sb="369" eb="371">
      <t>リュウドウ</t>
    </rPh>
    <rPh sb="371" eb="373">
      <t>シサン</t>
    </rPh>
    <rPh sb="374" eb="376">
      <t>ヒカク</t>
    </rPh>
    <rPh sb="378" eb="379">
      <t>スク</t>
    </rPh>
    <rPh sb="383" eb="385">
      <t>リュウドウ</t>
    </rPh>
    <rPh sb="385" eb="387">
      <t>ヒリツ</t>
    </rPh>
    <rPh sb="388" eb="389">
      <t>タカ</t>
    </rPh>
    <rPh sb="392" eb="394">
      <t>ルイセキ</t>
    </rPh>
    <rPh sb="394" eb="397">
      <t>ケッソンキン</t>
    </rPh>
    <rPh sb="397" eb="399">
      <t>ヒリツ</t>
    </rPh>
    <rPh sb="401" eb="403">
      <t>ルイセキ</t>
    </rPh>
    <rPh sb="403" eb="406">
      <t>ケッソンキン</t>
    </rPh>
    <rPh sb="407" eb="408">
      <t>ショウ</t>
    </rPh>
    <rPh sb="415" eb="417">
      <t>ヒリツ</t>
    </rPh>
    <rPh sb="425" eb="428">
      <t>リヨウシャ</t>
    </rPh>
    <rPh sb="429" eb="430">
      <t>カイ</t>
    </rPh>
    <rPh sb="433" eb="434">
      <t>ホカ</t>
    </rPh>
    <rPh sb="434" eb="436">
      <t>カイケイ</t>
    </rPh>
    <rPh sb="436" eb="439">
      <t>フタンガク</t>
    </rPh>
    <rPh sb="441" eb="443">
      <t>リョウキン</t>
    </rPh>
    <rPh sb="443" eb="445">
      <t>シュウニュウ</t>
    </rPh>
    <rPh sb="446" eb="447">
      <t>タイ</t>
    </rPh>
    <rPh sb="449" eb="451">
      <t>フソク</t>
    </rPh>
    <rPh sb="451" eb="454">
      <t>ケイヒブン</t>
    </rPh>
    <rPh sb="455" eb="456">
      <t>ホカ</t>
    </rPh>
    <rPh sb="456" eb="458">
      <t>カイケイ</t>
    </rPh>
    <rPh sb="458" eb="461">
      <t>ホジョキン</t>
    </rPh>
    <rPh sb="462" eb="463">
      <t>オギナ</t>
    </rPh>
    <rPh sb="467" eb="469">
      <t>ジョウキョウ</t>
    </rPh>
    <rPh sb="473" eb="475">
      <t>ヘイセイ</t>
    </rPh>
    <rPh sb="477" eb="479">
      <t>ネンド</t>
    </rPh>
    <rPh sb="481" eb="482">
      <t>ツキ</t>
    </rPh>
    <rPh sb="485" eb="487">
      <t>ケイトウ</t>
    </rPh>
    <rPh sb="488" eb="490">
      <t>ウンコウ</t>
    </rPh>
    <rPh sb="490" eb="492">
      <t>ロセン</t>
    </rPh>
    <rPh sb="493" eb="495">
      <t>ミナオ</t>
    </rPh>
    <rPh sb="497" eb="499">
      <t>ケイエイ</t>
    </rPh>
    <rPh sb="499" eb="501">
      <t>カイゼン</t>
    </rPh>
    <rPh sb="502" eb="504">
      <t>ジッシ</t>
    </rPh>
    <rPh sb="510" eb="512">
      <t>ネンカン</t>
    </rPh>
    <rPh sb="512" eb="515">
      <t>リヨウキャク</t>
    </rPh>
    <rPh sb="515" eb="517">
      <t>ソウスウ</t>
    </rPh>
    <rPh sb="518" eb="519">
      <t>ヒ</t>
    </rPh>
    <rPh sb="520" eb="521">
      <t>ツヅ</t>
    </rPh>
    <rPh sb="522" eb="524">
      <t>ゲンショウ</t>
    </rPh>
    <rPh sb="524" eb="526">
      <t>ケイコウ</t>
    </rPh>
    <rPh sb="530" eb="532">
      <t>ガクセイ</t>
    </rPh>
    <rPh sb="533" eb="536">
      <t>コウコウセイ</t>
    </rPh>
    <rPh sb="538" eb="540">
      <t>リヨウ</t>
    </rPh>
    <rPh sb="540" eb="542">
      <t>ソクシン</t>
    </rPh>
    <rPh sb="546" eb="548">
      <t>ジコク</t>
    </rPh>
    <rPh sb="548" eb="550">
      <t>ヘンコウ</t>
    </rPh>
    <rPh sb="550" eb="551">
      <t>トウ</t>
    </rPh>
    <rPh sb="552" eb="554">
      <t>ジッシ</t>
    </rPh>
    <rPh sb="557" eb="560">
      <t>リヨウキャク</t>
    </rPh>
    <rPh sb="561" eb="563">
      <t>ゾウカ</t>
    </rPh>
    <rPh sb="565" eb="566">
      <t>イタ</t>
    </rPh>
    <rPh sb="572" eb="574">
      <t>ソシキ</t>
    </rPh>
    <rPh sb="575" eb="577">
      <t>ウンコウ</t>
    </rPh>
    <rPh sb="577" eb="579">
      <t>ケイタイ</t>
    </rPh>
    <rPh sb="579" eb="580">
      <t>オヨ</t>
    </rPh>
    <rPh sb="581" eb="585">
      <t>リヨウジョウキョウ</t>
    </rPh>
    <rPh sb="585" eb="586">
      <t>トウ</t>
    </rPh>
    <rPh sb="587" eb="589">
      <t>ブンセキ</t>
    </rPh>
    <rPh sb="591" eb="594">
      <t>サイケントウ</t>
    </rPh>
    <rPh sb="596" eb="598">
      <t>ヒツヨウ</t>
    </rPh>
    <rPh sb="604" eb="607">
      <t>リヨウシャ</t>
    </rPh>
    <rPh sb="608" eb="609">
      <t>カイ</t>
    </rPh>
    <rPh sb="612" eb="614">
      <t>ウンコウ</t>
    </rPh>
    <rPh sb="614" eb="616">
      <t>ケイヒ</t>
    </rPh>
    <rPh sb="618" eb="621">
      <t>リヨウキャク</t>
    </rPh>
    <rPh sb="621" eb="623">
      <t>ゲンショウ</t>
    </rPh>
    <rPh sb="624" eb="625">
      <t>トモナ</t>
    </rPh>
    <rPh sb="626" eb="627">
      <t>タカ</t>
    </rPh>
    <rPh sb="628" eb="630">
      <t>スイジュン</t>
    </rPh>
    <rPh sb="631" eb="633">
      <t>スイイ</t>
    </rPh>
    <rPh sb="640" eb="641">
      <t>ホカ</t>
    </rPh>
    <rPh sb="641" eb="643">
      <t>カイケイ</t>
    </rPh>
    <rPh sb="643" eb="646">
      <t>フタンキン</t>
    </rPh>
    <rPh sb="646" eb="648">
      <t>ヒリツ</t>
    </rPh>
    <rPh sb="654" eb="656">
      <t>ジョウキョウ</t>
    </rPh>
    <rPh sb="658" eb="659">
      <t>タカ</t>
    </rPh>
    <rPh sb="660" eb="662">
      <t>スイジュン</t>
    </rPh>
    <rPh sb="663" eb="665">
      <t>スイイ</t>
    </rPh>
    <rPh sb="672" eb="675">
      <t>キギョウダイ</t>
    </rPh>
    <rPh sb="675" eb="677">
      <t>ザンダカ</t>
    </rPh>
    <rPh sb="677" eb="678">
      <t>タイ</t>
    </rPh>
    <rPh sb="678" eb="680">
      <t>リョウキン</t>
    </rPh>
    <rPh sb="680" eb="682">
      <t>シュウニュウ</t>
    </rPh>
    <rPh sb="682" eb="684">
      <t>ヒリツ</t>
    </rPh>
    <rPh sb="686" eb="689">
      <t>キギョウサイ</t>
    </rPh>
    <rPh sb="694" eb="696">
      <t>ガイトウ</t>
    </rPh>
    <rPh sb="701" eb="703">
      <t>ユウケイ</t>
    </rPh>
    <rPh sb="703" eb="705">
      <t>コテイ</t>
    </rPh>
    <rPh sb="705" eb="707">
      <t>シサン</t>
    </rPh>
    <rPh sb="707" eb="710">
      <t>ショウキャクリツ</t>
    </rPh>
    <rPh sb="712" eb="714">
      <t>レイワ</t>
    </rPh>
    <rPh sb="715" eb="717">
      <t>ネンド</t>
    </rPh>
    <rPh sb="718" eb="720">
      <t>ノリアイ</t>
    </rPh>
    <rPh sb="722" eb="724">
      <t>シャリョウ</t>
    </rPh>
    <rPh sb="724" eb="726">
      <t>コウシン</t>
    </rPh>
    <rPh sb="727" eb="728">
      <t>オコナ</t>
    </rPh>
    <rPh sb="730" eb="732">
      <t>レイワ</t>
    </rPh>
    <rPh sb="733" eb="735">
      <t>ネンド</t>
    </rPh>
    <rPh sb="737" eb="739">
      <t>ショウキャク</t>
    </rPh>
    <rPh sb="740" eb="741">
      <t>ハジ</t>
    </rPh>
    <rPh sb="749" eb="752">
      <t>ゼンネンド</t>
    </rPh>
    <rPh sb="754" eb="756">
      <t>ゾウカ</t>
    </rPh>
    <rPh sb="760" eb="762">
      <t>コンゴ</t>
    </rPh>
    <rPh sb="763" eb="766">
      <t>ショウキャクリツ</t>
    </rPh>
    <rPh sb="767" eb="769">
      <t>シャリョウ</t>
    </rPh>
    <rPh sb="769" eb="771">
      <t>コウシン</t>
    </rPh>
    <rPh sb="772" eb="773">
      <t>トモナ</t>
    </rPh>
    <rPh sb="774" eb="777">
      <t>ドウテイド</t>
    </rPh>
    <phoneticPr fontId="3"/>
  </si>
  <si>
    <t>①走行キロ当たりの収入
　平均を上回っているが、営業外収益によるところが大きく、今後も料金や運行系統の見直しによる改善に努める。
②走行キロ当たりの運送原価
　平均を上回っているため、改善に務める。
③走行キロ当たりの人件費
　令和元年度まで民間事業社平均値と同水準で推移していたが、令和２年度から会計年度任用職員制度の導入により、大幅に民間事業平均値を上回った。今後も制度が継続することから同水準で推移する予測である。
④乗車効率
　平均値を大きく下回る。乗合バス利用者の減少から、運行車両数、運行系統及び料金の見直しを行うほか、利用促進を合わせて行い、乗車効率の増加を目指す。</t>
    <rPh sb="1" eb="3">
      <t>ソウコウ</t>
    </rPh>
    <rPh sb="5" eb="6">
      <t>ア</t>
    </rPh>
    <rPh sb="9" eb="11">
      <t>シュウニュウ</t>
    </rPh>
    <rPh sb="13" eb="15">
      <t>ヘイキン</t>
    </rPh>
    <rPh sb="16" eb="18">
      <t>ウワマワ</t>
    </rPh>
    <rPh sb="24" eb="27">
      <t>エイギョウガイ</t>
    </rPh>
    <rPh sb="27" eb="29">
      <t>シュウエキ</t>
    </rPh>
    <rPh sb="36" eb="37">
      <t>オオ</t>
    </rPh>
    <rPh sb="40" eb="42">
      <t>コンゴ</t>
    </rPh>
    <rPh sb="43" eb="45">
      <t>リョウキン</t>
    </rPh>
    <rPh sb="46" eb="48">
      <t>ウンコウ</t>
    </rPh>
    <rPh sb="48" eb="50">
      <t>ケイトウ</t>
    </rPh>
    <rPh sb="51" eb="53">
      <t>ミナオ</t>
    </rPh>
    <rPh sb="57" eb="59">
      <t>カイゼン</t>
    </rPh>
    <rPh sb="60" eb="61">
      <t>ツト</t>
    </rPh>
    <rPh sb="66" eb="68">
      <t>ソウコウ</t>
    </rPh>
    <rPh sb="70" eb="71">
      <t>ア</t>
    </rPh>
    <rPh sb="74" eb="76">
      <t>ウンソウ</t>
    </rPh>
    <rPh sb="76" eb="78">
      <t>ゲンカ</t>
    </rPh>
    <rPh sb="80" eb="82">
      <t>ヘイキン</t>
    </rPh>
    <rPh sb="83" eb="85">
      <t>ウワマワ</t>
    </rPh>
    <rPh sb="92" eb="94">
      <t>カイゼン</t>
    </rPh>
    <rPh sb="95" eb="96">
      <t>ツト</t>
    </rPh>
    <rPh sb="101" eb="103">
      <t>ソウコウ</t>
    </rPh>
    <rPh sb="105" eb="106">
      <t>ア</t>
    </rPh>
    <rPh sb="109" eb="112">
      <t>ジンケンヒ</t>
    </rPh>
    <rPh sb="114" eb="116">
      <t>レイワ</t>
    </rPh>
    <rPh sb="116" eb="119">
      <t>ガンネンド</t>
    </rPh>
    <rPh sb="121" eb="123">
      <t>ミンカン</t>
    </rPh>
    <rPh sb="123" eb="126">
      <t>ジギョウシャ</t>
    </rPh>
    <rPh sb="126" eb="128">
      <t>ヘイキン</t>
    </rPh>
    <rPh sb="128" eb="129">
      <t>チ</t>
    </rPh>
    <rPh sb="130" eb="133">
      <t>ドウスイジュン</t>
    </rPh>
    <rPh sb="134" eb="136">
      <t>スイイ</t>
    </rPh>
    <rPh sb="142" eb="144">
      <t>レイワ</t>
    </rPh>
    <rPh sb="145" eb="147">
      <t>ネンド</t>
    </rPh>
    <rPh sb="149" eb="153">
      <t>カイケイネンド</t>
    </rPh>
    <rPh sb="153" eb="157">
      <t>ニンヨウショクイン</t>
    </rPh>
    <rPh sb="157" eb="159">
      <t>セイド</t>
    </rPh>
    <rPh sb="160" eb="162">
      <t>ドウニュウ</t>
    </rPh>
    <rPh sb="166" eb="168">
      <t>オオハバ</t>
    </rPh>
    <rPh sb="169" eb="171">
      <t>ミンカン</t>
    </rPh>
    <rPh sb="171" eb="173">
      <t>ジギョウ</t>
    </rPh>
    <rPh sb="173" eb="175">
      <t>ヘイキン</t>
    </rPh>
    <rPh sb="175" eb="176">
      <t>チ</t>
    </rPh>
    <rPh sb="177" eb="179">
      <t>ウワマワ</t>
    </rPh>
    <rPh sb="182" eb="184">
      <t>コンゴ</t>
    </rPh>
    <rPh sb="185" eb="187">
      <t>セイド</t>
    </rPh>
    <rPh sb="188" eb="190">
      <t>ケイゾク</t>
    </rPh>
    <rPh sb="196" eb="199">
      <t>ドウスイジュン</t>
    </rPh>
    <rPh sb="200" eb="202">
      <t>スイイ</t>
    </rPh>
    <rPh sb="204" eb="206">
      <t>ヨソク</t>
    </rPh>
    <rPh sb="213" eb="215">
      <t>ジョウシャ</t>
    </rPh>
    <rPh sb="215" eb="217">
      <t>コウリツ</t>
    </rPh>
    <rPh sb="219" eb="221">
      <t>ヘイキン</t>
    </rPh>
    <rPh sb="221" eb="222">
      <t>チ</t>
    </rPh>
    <rPh sb="223" eb="224">
      <t>オオ</t>
    </rPh>
    <rPh sb="226" eb="228">
      <t>シタマワ</t>
    </rPh>
    <rPh sb="230" eb="232">
      <t>ノリアイ</t>
    </rPh>
    <rPh sb="234" eb="237">
      <t>リヨウシャ</t>
    </rPh>
    <rPh sb="238" eb="240">
      <t>ゲンショウ</t>
    </rPh>
    <rPh sb="243" eb="247">
      <t>ウンコウシャリョウ</t>
    </rPh>
    <rPh sb="247" eb="248">
      <t>スウ</t>
    </rPh>
    <rPh sb="249" eb="251">
      <t>ウンコウ</t>
    </rPh>
    <rPh sb="251" eb="253">
      <t>ケイトウ</t>
    </rPh>
    <rPh sb="253" eb="254">
      <t>オヨ</t>
    </rPh>
    <rPh sb="255" eb="257">
      <t>リョウキン</t>
    </rPh>
    <rPh sb="258" eb="260">
      <t>ミナオ</t>
    </rPh>
    <rPh sb="262" eb="263">
      <t>オコナ</t>
    </rPh>
    <rPh sb="267" eb="271">
      <t>リヨウソクシン</t>
    </rPh>
    <rPh sb="272" eb="273">
      <t>ア</t>
    </rPh>
    <rPh sb="276" eb="277">
      <t>オコナ</t>
    </rPh>
    <rPh sb="279" eb="281">
      <t>ジョウシャ</t>
    </rPh>
    <rPh sb="281" eb="283">
      <t>コウリツ</t>
    </rPh>
    <rPh sb="284" eb="286">
      <t>ゾウカ</t>
    </rPh>
    <rPh sb="287" eb="289">
      <t>メザ</t>
    </rPh>
    <phoneticPr fontId="3"/>
  </si>
  <si>
    <t>平成２９年度に作成した地域公共交通網形成計画及び経営戦略で取り組むべき課題は、①乗車率の改善、②経費削減の２点である。
①乗車率の改善について
　使用車両・運行ダイヤ・運行系統の見直し及び新規顧客の創出等の取り組みを実施し改善を行う。
②経費削減について
　日常的な支出等の経費削減に務めることは当然であるが、費用の大半を占める人件費に関して現在の運行体制から職員数を減らすことは業務運営上困難であるため、企業団職員の運営育成に伴う出向職員数の見直しを検討する必要がある。また、会計年度任用職員制度導入に伴う時間外報酬等の増加も著しく、運行体制と併せた勤務時間の管理や見直しも検討する必要がある。</t>
    <rPh sb="0" eb="2">
      <t>ヘイセイ</t>
    </rPh>
    <rPh sb="4" eb="6">
      <t>ネンド</t>
    </rPh>
    <rPh sb="7" eb="9">
      <t>サクセイ</t>
    </rPh>
    <rPh sb="11" eb="13">
      <t>チイキ</t>
    </rPh>
    <rPh sb="13" eb="15">
      <t>コウキョウ</t>
    </rPh>
    <rPh sb="15" eb="17">
      <t>コウツウ</t>
    </rPh>
    <rPh sb="17" eb="18">
      <t>アミ</t>
    </rPh>
    <rPh sb="18" eb="20">
      <t>ケイセイ</t>
    </rPh>
    <rPh sb="20" eb="22">
      <t>ケイカク</t>
    </rPh>
    <rPh sb="22" eb="23">
      <t>オヨ</t>
    </rPh>
    <rPh sb="24" eb="26">
      <t>ケイエイ</t>
    </rPh>
    <rPh sb="26" eb="28">
      <t>センリャク</t>
    </rPh>
    <rPh sb="29" eb="30">
      <t>ト</t>
    </rPh>
    <rPh sb="31" eb="32">
      <t>ク</t>
    </rPh>
    <rPh sb="35" eb="37">
      <t>カダイ</t>
    </rPh>
    <rPh sb="40" eb="42">
      <t>ジョウシャ</t>
    </rPh>
    <rPh sb="42" eb="43">
      <t>リツ</t>
    </rPh>
    <rPh sb="44" eb="46">
      <t>カイゼン</t>
    </rPh>
    <rPh sb="48" eb="50">
      <t>ケイヒ</t>
    </rPh>
    <rPh sb="50" eb="52">
      <t>サクゲン</t>
    </rPh>
    <rPh sb="54" eb="55">
      <t>テン</t>
    </rPh>
    <rPh sb="61" eb="63">
      <t>ジョウシャ</t>
    </rPh>
    <rPh sb="63" eb="64">
      <t>リツ</t>
    </rPh>
    <rPh sb="65" eb="67">
      <t>カイゼン</t>
    </rPh>
    <rPh sb="73" eb="77">
      <t>シヨウシャリョウ</t>
    </rPh>
    <rPh sb="78" eb="80">
      <t>ウンコウ</t>
    </rPh>
    <rPh sb="84" eb="86">
      <t>ウンコウ</t>
    </rPh>
    <rPh sb="86" eb="88">
      <t>ケイトウ</t>
    </rPh>
    <rPh sb="89" eb="91">
      <t>ミナオ</t>
    </rPh>
    <rPh sb="92" eb="93">
      <t>オヨ</t>
    </rPh>
    <rPh sb="94" eb="96">
      <t>シンキ</t>
    </rPh>
    <rPh sb="96" eb="98">
      <t>コキャク</t>
    </rPh>
    <rPh sb="99" eb="101">
      <t>ソウシュツ</t>
    </rPh>
    <rPh sb="101" eb="102">
      <t>トウ</t>
    </rPh>
    <rPh sb="103" eb="104">
      <t>ト</t>
    </rPh>
    <rPh sb="105" eb="106">
      <t>ク</t>
    </rPh>
    <rPh sb="108" eb="110">
      <t>ジッシ</t>
    </rPh>
    <rPh sb="111" eb="113">
      <t>カイゼン</t>
    </rPh>
    <rPh sb="114" eb="115">
      <t>オコナ</t>
    </rPh>
    <rPh sb="119" eb="123">
      <t>ケイヒサクゲン</t>
    </rPh>
    <rPh sb="129" eb="132">
      <t>ニチジョウテキ</t>
    </rPh>
    <rPh sb="133" eb="136">
      <t>シシュツトウ</t>
    </rPh>
    <rPh sb="137" eb="139">
      <t>ケイヒ</t>
    </rPh>
    <rPh sb="139" eb="141">
      <t>サクゲン</t>
    </rPh>
    <rPh sb="142" eb="143">
      <t>ツト</t>
    </rPh>
    <rPh sb="148" eb="150">
      <t>トウゼン</t>
    </rPh>
    <rPh sb="155" eb="157">
      <t>ヒヨウ</t>
    </rPh>
    <rPh sb="158" eb="160">
      <t>タイハン</t>
    </rPh>
    <rPh sb="161" eb="162">
      <t>シ</t>
    </rPh>
    <rPh sb="164" eb="167">
      <t>ジンケンヒ</t>
    </rPh>
    <rPh sb="168" eb="169">
      <t>カン</t>
    </rPh>
    <rPh sb="171" eb="173">
      <t>ゲンザイ</t>
    </rPh>
    <rPh sb="174" eb="176">
      <t>ウンコウ</t>
    </rPh>
    <rPh sb="176" eb="178">
      <t>タイセイ</t>
    </rPh>
    <rPh sb="180" eb="182">
      <t>ショクイン</t>
    </rPh>
    <rPh sb="182" eb="183">
      <t>スウ</t>
    </rPh>
    <rPh sb="184" eb="185">
      <t>ヘ</t>
    </rPh>
    <rPh sb="190" eb="192">
      <t>ギョウム</t>
    </rPh>
    <rPh sb="192" eb="195">
      <t>ウンエイジョウ</t>
    </rPh>
    <rPh sb="195" eb="197">
      <t>コンナン</t>
    </rPh>
    <rPh sb="203" eb="206">
      <t>キギョウダン</t>
    </rPh>
    <rPh sb="206" eb="208">
      <t>ショクイン</t>
    </rPh>
    <rPh sb="209" eb="211">
      <t>ウンエイ</t>
    </rPh>
    <rPh sb="211" eb="213">
      <t>イクセイ</t>
    </rPh>
    <rPh sb="214" eb="215">
      <t>トモナ</t>
    </rPh>
    <rPh sb="216" eb="218">
      <t>シュッコウ</t>
    </rPh>
    <rPh sb="218" eb="220">
      <t>ショクイン</t>
    </rPh>
    <rPh sb="220" eb="221">
      <t>スウ</t>
    </rPh>
    <rPh sb="222" eb="224">
      <t>ミナオ</t>
    </rPh>
    <rPh sb="226" eb="228">
      <t>ケントウ</t>
    </rPh>
    <rPh sb="230" eb="232">
      <t>ヒツヨウ</t>
    </rPh>
    <rPh sb="239" eb="243">
      <t>カイケイネンド</t>
    </rPh>
    <rPh sb="243" eb="245">
      <t>ニンヨウ</t>
    </rPh>
    <rPh sb="245" eb="247">
      <t>ショクイン</t>
    </rPh>
    <rPh sb="247" eb="249">
      <t>セイド</t>
    </rPh>
    <rPh sb="249" eb="251">
      <t>ドウニュウ</t>
    </rPh>
    <rPh sb="252" eb="253">
      <t>トモナ</t>
    </rPh>
    <rPh sb="254" eb="257">
      <t>ジカンガイ</t>
    </rPh>
    <rPh sb="257" eb="260">
      <t>ホウシュウトウ</t>
    </rPh>
    <rPh sb="261" eb="263">
      <t>ゾウカ</t>
    </rPh>
    <rPh sb="264" eb="265">
      <t>イチジル</t>
    </rPh>
    <rPh sb="268" eb="270">
      <t>ウンコウ</t>
    </rPh>
    <rPh sb="270" eb="272">
      <t>タイセイ</t>
    </rPh>
    <rPh sb="273" eb="274">
      <t>アワ</t>
    </rPh>
    <rPh sb="276" eb="278">
      <t>キンム</t>
    </rPh>
    <rPh sb="278" eb="280">
      <t>ジカン</t>
    </rPh>
    <rPh sb="281" eb="283">
      <t>カンリ</t>
    </rPh>
    <rPh sb="284" eb="286">
      <t>ミナオ</t>
    </rPh>
    <rPh sb="288" eb="290">
      <t>ケントウ</t>
    </rPh>
    <rPh sb="292" eb="294">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</si>
</sst>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
      <sz val="10"/>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4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NumberFormat="1" applyFont="1" applyBorder="1" applyAlignment="1" applyProtection="1">
      <alignment vertical="center"/>
      <protection hidden="1"/>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5" fillId="0" borderId="0" xfId="0" applyFont="1" applyBorder="1" applyAlignment="1">
      <alignment horizontal="center"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2" fillId="0" borderId="0" xfId="0" applyFont="1" applyBorder="1" applyAlignment="1">
      <alignment vertical="center"/>
    </xf>
    <xf numFmtId="0" fontId="6" fillId="0" borderId="0" xfId="0" applyFont="1" applyBorder="1" applyAlignment="1"/>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177" fontId="9"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Border="1" applyAlignment="1">
      <alignment horizontal="left" vertical="center"/>
    </xf>
    <xf numFmtId="0" fontId="4" fillId="0" borderId="15" xfId="0" applyFont="1" applyBorder="1">
      <alignment vertical="center"/>
    </xf>
    <xf numFmtId="0" fontId="4" fillId="0" borderId="0" xfId="0" applyFont="1" applyBorder="1">
      <alignment vertical="center"/>
    </xf>
    <xf numFmtId="0" fontId="4" fillId="0" borderId="16" xfId="0" applyFont="1" applyBorder="1">
      <alignment vertical="center"/>
    </xf>
    <xf numFmtId="0" fontId="11" fillId="0" borderId="0" xfId="0" applyFont="1" applyBorder="1">
      <alignment vertical="center"/>
    </xf>
    <xf numFmtId="0" fontId="4" fillId="0" borderId="0" xfId="0" applyFont="1" applyBorder="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4" xfId="0" applyFont="1" applyFill="1" applyBorder="1" applyAlignment="1">
      <alignment vertical="center"/>
    </xf>
    <xf numFmtId="0" fontId="4" fillId="3" borderId="4" xfId="0" applyFont="1" applyFill="1" applyBorder="1" applyAlignment="1">
      <alignment vertical="center" wrapText="1"/>
    </xf>
    <xf numFmtId="0" fontId="4" fillId="3" borderId="3" xfId="0" applyFont="1" applyFill="1" applyBorder="1" applyAlignment="1">
      <alignment vertical="center"/>
    </xf>
    <xf numFmtId="0" fontId="4" fillId="3" borderId="5" xfId="0" applyFont="1" applyFill="1" applyBorder="1" applyAlignment="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pplyAlignment="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NumberFormat="1"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0" fontId="4" fillId="5" borderId="5" xfId="0" applyNumberFormat="1"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0" fontId="4" fillId="0" borderId="0" xfId="0" applyNumberFormat="1" applyFont="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NumberFormat="1"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80" fontId="4" fillId="0" borderId="5" xfId="0" applyNumberFormat="1" applyFont="1" applyFill="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Fill="1" applyBorder="1" applyAlignment="1" applyProtection="1">
      <alignment vertical="center" shrinkToFit="1"/>
    </xf>
    <xf numFmtId="0" fontId="6" fillId="0" borderId="0" xfId="0" applyFont="1" applyBorder="1" applyAlignment="1">
      <alignment shrinkToFit="1"/>
    </xf>
    <xf numFmtId="0" fontId="6" fillId="0" borderId="0" xfId="0" applyFont="1" applyBorder="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11" xfId="0" applyFont="1" applyBorder="1" applyAlignment="1">
      <alignment horizontal="left" vertical="center" shrinkToFit="1"/>
    </xf>
    <xf numFmtId="0" fontId="20" fillId="0" borderId="10"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18"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9" xfId="0" applyFont="1" applyBorder="1" applyAlignment="1" applyProtection="1">
      <alignment horizontal="left" vertical="top" wrapText="1"/>
      <protection locked="0"/>
    </xf>
    <xf numFmtId="0" fontId="4" fillId="0" borderId="0" xfId="0" applyFont="1" applyBorder="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NumberFormat="1" applyFont="1" applyBorder="1" applyAlignment="1">
      <alignment horizontal="center" vertical="center" shrinkToFit="1"/>
    </xf>
    <xf numFmtId="0" fontId="11" fillId="0" borderId="21" xfId="0" applyNumberFormat="1" applyFont="1" applyBorder="1" applyAlignment="1">
      <alignment horizontal="center" vertical="center" shrinkToFit="1"/>
    </xf>
    <xf numFmtId="0" fontId="11" fillId="0" borderId="22" xfId="0" applyNumberFormat="1"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H29</c:v>
                </c:pt>
                <c:pt idx="1">
                  <c:v>H30</c:v>
                </c:pt>
                <c:pt idx="2">
                  <c:v>R01</c:v>
                </c:pt>
                <c:pt idx="3">
                  <c:v>R02</c:v>
                </c:pt>
                <c:pt idx="4">
                  <c:v>R03</c:v>
                </c:pt>
              </c:strCache>
            </c:strRef>
          </c:cat>
          <c:val>
            <c:numRef>
              <c:f>データ!$AK$18:$AO$18</c:f>
              <c:numCache>
                <c:formatCode>#,##0.0;"▲ "#,##0.0</c:formatCode>
                <c:ptCount val="5"/>
                <c:pt idx="0">
                  <c:v>101.9</c:v>
                </c:pt>
                <c:pt idx="1">
                  <c:v>106.1</c:v>
                </c:pt>
                <c:pt idx="2">
                  <c:v>104.5</c:v>
                </c:pt>
                <c:pt idx="3">
                  <c:v>102.9</c:v>
                </c:pt>
                <c:pt idx="4">
                  <c:v>100.5</c:v>
                </c:pt>
              </c:numCache>
            </c:numRef>
          </c:val>
          <c:extLst>
            <c:ext xmlns:c16="http://schemas.microsoft.com/office/drawing/2014/chart" uri="{C3380CC4-5D6E-409C-BE32-E72D297353CC}">
              <c16:uniqueId val="{00000000-7855-4F6B-8C0A-C22A6B1A5642}"/>
            </c:ext>
          </c:extLst>
        </c:ser>
        <c:dLbls>
          <c:showLegendKey val="0"/>
          <c:showVal val="0"/>
          <c:showCatName val="0"/>
          <c:showSerName val="0"/>
          <c:showPercent val="0"/>
          <c:showBubbleSize val="0"/>
        </c:dLbls>
        <c:gapWidth val="180"/>
        <c:overlap val="-90"/>
        <c:axId val="165545472"/>
        <c:axId val="165547008"/>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H29</c:v>
                </c:pt>
                <c:pt idx="1">
                  <c:v>H30</c:v>
                </c:pt>
                <c:pt idx="2">
                  <c:v>R01</c:v>
                </c:pt>
                <c:pt idx="3">
                  <c:v>R02</c:v>
                </c:pt>
                <c:pt idx="4">
                  <c:v>R03</c:v>
                </c:pt>
              </c:strCache>
            </c:strRef>
          </c:cat>
          <c:val>
            <c:numRef>
              <c:f>データ!$AK$19:$AO$19</c:f>
              <c:numCache>
                <c:formatCode>#,##0.0;"▲ "#,##0.0</c:formatCode>
                <c:ptCount val="5"/>
                <c:pt idx="0">
                  <c:v>103.3</c:v>
                </c:pt>
                <c:pt idx="1">
                  <c:v>102.4</c:v>
                </c:pt>
                <c:pt idx="2">
                  <c:v>98.5</c:v>
                </c:pt>
                <c:pt idx="3">
                  <c:v>83.7</c:v>
                </c:pt>
                <c:pt idx="4">
                  <c:v>89.7</c:v>
                </c:pt>
              </c:numCache>
            </c:numRef>
          </c:val>
          <c:smooth val="0"/>
          <c:extLst>
            <c:ext xmlns:c16="http://schemas.microsoft.com/office/drawing/2014/chart" uri="{C3380CC4-5D6E-409C-BE32-E72D297353CC}">
              <c16:uniqueId val="{00000001-7855-4F6B-8C0A-C22A6B1A5642}"/>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H29</c:v>
                </c:pt>
                <c:pt idx="1">
                  <c:v>H30</c:v>
                </c:pt>
                <c:pt idx="2">
                  <c:v>R01</c:v>
                </c:pt>
                <c:pt idx="3">
                  <c:v>R02</c:v>
                </c:pt>
                <c:pt idx="4">
                  <c:v>R03</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855-4F6B-8C0A-C22A6B1A5642}"/>
            </c:ext>
          </c:extLst>
        </c:ser>
        <c:dLbls>
          <c:showLegendKey val="0"/>
          <c:showVal val="0"/>
          <c:showCatName val="0"/>
          <c:showSerName val="0"/>
          <c:showPercent val="0"/>
          <c:showBubbleSize val="0"/>
        </c:dLbls>
        <c:marker val="1"/>
        <c:smooth val="0"/>
        <c:axId val="165545472"/>
        <c:axId val="165547008"/>
      </c:lineChart>
      <c:catAx>
        <c:axId val="165545472"/>
        <c:scaling>
          <c:orientation val="minMax"/>
        </c:scaling>
        <c:delete val="0"/>
        <c:axPos val="b"/>
        <c:numFmt formatCode="General" sourceLinked="1"/>
        <c:majorTickMark val="none"/>
        <c:minorTickMark val="none"/>
        <c:tickLblPos val="none"/>
        <c:crossAx val="165547008"/>
        <c:crosses val="autoZero"/>
        <c:auto val="0"/>
        <c:lblAlgn val="ctr"/>
        <c:lblOffset val="100"/>
        <c:noMultiLvlLbl val="1"/>
      </c:catAx>
      <c:valAx>
        <c:axId val="1655470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5454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H29</c:v>
                </c:pt>
                <c:pt idx="1">
                  <c:v>H30</c:v>
                </c:pt>
                <c:pt idx="2">
                  <c:v>R01</c:v>
                </c:pt>
                <c:pt idx="3">
                  <c:v>R02</c:v>
                </c:pt>
                <c:pt idx="4">
                  <c:v>R03</c:v>
                </c:pt>
              </c:strCache>
            </c:strRef>
          </c:cat>
          <c:val>
            <c:numRef>
              <c:f>データ!$EA$17:$EE$17</c:f>
              <c:numCache>
                <c:formatCode>#,##0.00;"▲ "#,##0.00</c:formatCode>
                <c:ptCount val="5"/>
                <c:pt idx="0">
                  <c:v>192.37</c:v>
                </c:pt>
                <c:pt idx="1">
                  <c:v>177.33</c:v>
                </c:pt>
                <c:pt idx="2">
                  <c:v>193.54</c:v>
                </c:pt>
                <c:pt idx="3">
                  <c:v>228.74</c:v>
                </c:pt>
                <c:pt idx="4">
                  <c:v>274.92</c:v>
                </c:pt>
              </c:numCache>
            </c:numRef>
          </c:val>
          <c:extLst>
            <c:ext xmlns:c16="http://schemas.microsoft.com/office/drawing/2014/chart" uri="{C3380CC4-5D6E-409C-BE32-E72D297353CC}">
              <c16:uniqueId val="{00000000-A9A3-4E5B-A242-546623F9A5B3}"/>
            </c:ext>
          </c:extLst>
        </c:ser>
        <c:dLbls>
          <c:showLegendKey val="0"/>
          <c:showVal val="0"/>
          <c:showCatName val="0"/>
          <c:showSerName val="0"/>
          <c:showPercent val="0"/>
          <c:showBubbleSize val="0"/>
        </c:dLbls>
        <c:gapWidth val="180"/>
        <c:overlap val="-90"/>
        <c:axId val="190751872"/>
        <c:axId val="19075379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H29</c:v>
                </c:pt>
                <c:pt idx="1">
                  <c:v>H30</c:v>
                </c:pt>
                <c:pt idx="2">
                  <c:v>R01</c:v>
                </c:pt>
                <c:pt idx="3">
                  <c:v>R02</c:v>
                </c:pt>
                <c:pt idx="4">
                  <c:v>R03</c:v>
                </c:pt>
              </c:strCache>
            </c:strRef>
          </c:cat>
          <c:val>
            <c:numRef>
              <c:f>データ!$EA$18:$EE$18</c:f>
              <c:numCache>
                <c:formatCode>#,##0.00;"▲ "#,##0.00</c:formatCode>
                <c:ptCount val="5"/>
                <c:pt idx="0">
                  <c:v>206.25</c:v>
                </c:pt>
                <c:pt idx="1">
                  <c:v>210.22</c:v>
                </c:pt>
                <c:pt idx="2">
                  <c:v>213.69</c:v>
                </c:pt>
                <c:pt idx="3">
                  <c:v>183.59</c:v>
                </c:pt>
                <c:pt idx="4">
                  <c:v>198.62</c:v>
                </c:pt>
              </c:numCache>
            </c:numRef>
          </c:val>
          <c:smooth val="0"/>
          <c:extLst>
            <c:ext xmlns:c16="http://schemas.microsoft.com/office/drawing/2014/chart" uri="{C3380CC4-5D6E-409C-BE32-E72D297353CC}">
              <c16:uniqueId val="{00000001-A9A3-4E5B-A242-546623F9A5B3}"/>
            </c:ext>
          </c:extLst>
        </c:ser>
        <c:dLbls>
          <c:showLegendKey val="0"/>
          <c:showVal val="0"/>
          <c:showCatName val="0"/>
          <c:showSerName val="0"/>
          <c:showPercent val="0"/>
          <c:showBubbleSize val="0"/>
        </c:dLbls>
        <c:marker val="1"/>
        <c:smooth val="0"/>
        <c:axId val="190751872"/>
        <c:axId val="190753792"/>
      </c:lineChart>
      <c:catAx>
        <c:axId val="190751872"/>
        <c:scaling>
          <c:orientation val="minMax"/>
        </c:scaling>
        <c:delete val="0"/>
        <c:axPos val="b"/>
        <c:numFmt formatCode="General" sourceLinked="1"/>
        <c:majorTickMark val="none"/>
        <c:minorTickMark val="none"/>
        <c:tickLblPos val="none"/>
        <c:crossAx val="190753792"/>
        <c:crosses val="autoZero"/>
        <c:auto val="0"/>
        <c:lblAlgn val="ctr"/>
        <c:lblOffset val="100"/>
        <c:noMultiLvlLbl val="1"/>
      </c:catAx>
      <c:valAx>
        <c:axId val="19075379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07518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H29</c:v>
                </c:pt>
                <c:pt idx="1">
                  <c:v>H30</c:v>
                </c:pt>
                <c:pt idx="2">
                  <c:v>R01</c:v>
                </c:pt>
                <c:pt idx="3">
                  <c:v>R02</c:v>
                </c:pt>
                <c:pt idx="4">
                  <c:v>R03</c:v>
                </c:pt>
              </c:strCache>
            </c:strRef>
          </c:cat>
          <c:val>
            <c:numRef>
              <c:f>データ!$FE$17:$FI$17</c:f>
              <c:numCache>
                <c:formatCode>#,##0.0;"▲ "#,##0.0</c:formatCode>
                <c:ptCount val="5"/>
                <c:pt idx="0">
                  <c:v>2.5</c:v>
                </c:pt>
                <c:pt idx="1">
                  <c:v>3</c:v>
                </c:pt>
                <c:pt idx="2">
                  <c:v>2.8</c:v>
                </c:pt>
                <c:pt idx="3">
                  <c:v>2.6</c:v>
                </c:pt>
                <c:pt idx="4">
                  <c:v>2.1</c:v>
                </c:pt>
              </c:numCache>
            </c:numRef>
          </c:val>
          <c:extLst>
            <c:ext xmlns:c16="http://schemas.microsoft.com/office/drawing/2014/chart" uri="{C3380CC4-5D6E-409C-BE32-E72D297353CC}">
              <c16:uniqueId val="{00000000-1174-4152-9F71-4C81205BBBEA}"/>
            </c:ext>
          </c:extLst>
        </c:ser>
        <c:dLbls>
          <c:showLegendKey val="0"/>
          <c:showVal val="0"/>
          <c:showCatName val="0"/>
          <c:showSerName val="0"/>
          <c:showPercent val="0"/>
          <c:showBubbleSize val="0"/>
        </c:dLbls>
        <c:gapWidth val="180"/>
        <c:overlap val="-90"/>
        <c:axId val="190840832"/>
        <c:axId val="19084275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H29</c:v>
                </c:pt>
                <c:pt idx="1">
                  <c:v>H30</c:v>
                </c:pt>
                <c:pt idx="2">
                  <c:v>R01</c:v>
                </c:pt>
                <c:pt idx="3">
                  <c:v>R02</c:v>
                </c:pt>
                <c:pt idx="4">
                  <c:v>R03</c:v>
                </c:pt>
              </c:strCache>
            </c:strRef>
          </c:cat>
          <c:val>
            <c:numRef>
              <c:f>データ!$FE$18:$FI$18</c:f>
              <c:numCache>
                <c:formatCode>#,##0.0;"▲ "#,##0.0</c:formatCode>
                <c:ptCount val="5"/>
                <c:pt idx="0">
                  <c:v>18.399999999999999</c:v>
                </c:pt>
                <c:pt idx="1">
                  <c:v>18.3</c:v>
                </c:pt>
                <c:pt idx="2">
                  <c:v>18.100000000000001</c:v>
                </c:pt>
                <c:pt idx="3">
                  <c:v>14.2</c:v>
                </c:pt>
                <c:pt idx="4">
                  <c:v>15.4</c:v>
                </c:pt>
              </c:numCache>
            </c:numRef>
          </c:val>
          <c:smooth val="0"/>
          <c:extLst>
            <c:ext xmlns:c16="http://schemas.microsoft.com/office/drawing/2014/chart" uri="{C3380CC4-5D6E-409C-BE32-E72D297353CC}">
              <c16:uniqueId val="{00000001-1174-4152-9F71-4C81205BBBEA}"/>
            </c:ext>
          </c:extLst>
        </c:ser>
        <c:dLbls>
          <c:showLegendKey val="0"/>
          <c:showVal val="0"/>
          <c:showCatName val="0"/>
          <c:showSerName val="0"/>
          <c:showPercent val="0"/>
          <c:showBubbleSize val="0"/>
        </c:dLbls>
        <c:marker val="1"/>
        <c:smooth val="0"/>
        <c:axId val="190840832"/>
        <c:axId val="190842752"/>
      </c:lineChart>
      <c:catAx>
        <c:axId val="190840832"/>
        <c:scaling>
          <c:orientation val="minMax"/>
        </c:scaling>
        <c:delete val="0"/>
        <c:axPos val="b"/>
        <c:numFmt formatCode="General" sourceLinked="1"/>
        <c:majorTickMark val="none"/>
        <c:minorTickMark val="none"/>
        <c:tickLblPos val="none"/>
        <c:crossAx val="190842752"/>
        <c:crosses val="autoZero"/>
        <c:auto val="0"/>
        <c:lblAlgn val="ctr"/>
        <c:lblOffset val="100"/>
        <c:noMultiLvlLbl val="1"/>
      </c:catAx>
      <c:valAx>
        <c:axId val="1908427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08408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H29</c:v>
                </c:pt>
                <c:pt idx="1">
                  <c:v>H30</c:v>
                </c:pt>
                <c:pt idx="2">
                  <c:v>R01</c:v>
                </c:pt>
                <c:pt idx="3">
                  <c:v>R02</c:v>
                </c:pt>
                <c:pt idx="4">
                  <c:v>R03</c:v>
                </c:pt>
              </c:strCache>
            </c:strRef>
          </c:cat>
          <c:val>
            <c:numRef>
              <c:f>データ!$BR$17:$BV$17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96A2-40CA-BC18-7C68603EAFF5}"/>
            </c:ext>
          </c:extLst>
        </c:ser>
        <c:dLbls>
          <c:showLegendKey val="0"/>
          <c:showVal val="0"/>
          <c:showCatName val="0"/>
          <c:showSerName val="0"/>
          <c:showPercent val="0"/>
          <c:showBubbleSize val="0"/>
        </c:dLbls>
        <c:gapWidth val="180"/>
        <c:overlap val="-90"/>
        <c:axId val="190884864"/>
        <c:axId val="190891136"/>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H29</c:v>
                </c:pt>
                <c:pt idx="1">
                  <c:v>H30</c:v>
                </c:pt>
                <c:pt idx="2">
                  <c:v>R01</c:v>
                </c:pt>
                <c:pt idx="3">
                  <c:v>R02</c:v>
                </c:pt>
                <c:pt idx="4">
                  <c:v>R03</c:v>
                </c:pt>
              </c:strCache>
            </c:strRef>
          </c:cat>
          <c:val>
            <c:numRef>
              <c:f>データ!$BR$18:$BV$18</c:f>
              <c:numCache>
                <c:formatCode>#,##0.0;"▲ "#,##0.0</c:formatCode>
                <c:ptCount val="5"/>
                <c:pt idx="0">
                  <c:v>62.9</c:v>
                </c:pt>
                <c:pt idx="1">
                  <c:v>34.799999999999997</c:v>
                </c:pt>
                <c:pt idx="2">
                  <c:v>35.1</c:v>
                </c:pt>
                <c:pt idx="3">
                  <c:v>58.4</c:v>
                </c:pt>
                <c:pt idx="4">
                  <c:v>66.5</c:v>
                </c:pt>
              </c:numCache>
            </c:numRef>
          </c:val>
          <c:smooth val="0"/>
          <c:extLst>
            <c:ext xmlns:c16="http://schemas.microsoft.com/office/drawing/2014/chart" uri="{C3380CC4-5D6E-409C-BE32-E72D297353CC}">
              <c16:uniqueId val="{00000001-96A2-40CA-BC18-7C68603EAFF5}"/>
            </c:ext>
          </c:extLst>
        </c:ser>
        <c:dLbls>
          <c:showLegendKey val="0"/>
          <c:showVal val="0"/>
          <c:showCatName val="0"/>
          <c:showSerName val="0"/>
          <c:showPercent val="0"/>
          <c:showBubbleSize val="0"/>
        </c:dLbls>
        <c:marker val="1"/>
        <c:smooth val="0"/>
        <c:axId val="190884864"/>
        <c:axId val="190891136"/>
      </c:lineChart>
      <c:catAx>
        <c:axId val="190884864"/>
        <c:scaling>
          <c:orientation val="minMax"/>
        </c:scaling>
        <c:delete val="0"/>
        <c:axPos val="b"/>
        <c:numFmt formatCode="General" sourceLinked="1"/>
        <c:majorTickMark val="none"/>
        <c:minorTickMark val="none"/>
        <c:tickLblPos val="none"/>
        <c:crossAx val="190891136"/>
        <c:crosses val="autoZero"/>
        <c:auto val="0"/>
        <c:lblAlgn val="ctr"/>
        <c:lblOffset val="100"/>
        <c:noMultiLvlLbl val="1"/>
      </c:catAx>
      <c:valAx>
        <c:axId val="190891136"/>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088486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H29</c:v>
                </c:pt>
                <c:pt idx="1">
                  <c:v>H30</c:v>
                </c:pt>
                <c:pt idx="2">
                  <c:v>R01</c:v>
                </c:pt>
                <c:pt idx="3">
                  <c:v>R02</c:v>
                </c:pt>
                <c:pt idx="4">
                  <c:v>R03</c:v>
                </c:pt>
              </c:strCache>
            </c:strRef>
          </c:cat>
          <c:val>
            <c:numRef>
              <c:f>データ!$AV$17:$AZ$17</c:f>
              <c:numCache>
                <c:formatCode>#,##0.0;"▲ "#,##0.0</c:formatCode>
                <c:ptCount val="5"/>
                <c:pt idx="0">
                  <c:v>35.700000000000003</c:v>
                </c:pt>
                <c:pt idx="1">
                  <c:v>40.1</c:v>
                </c:pt>
                <c:pt idx="2">
                  <c:v>37.1</c:v>
                </c:pt>
                <c:pt idx="3">
                  <c:v>23.6</c:v>
                </c:pt>
                <c:pt idx="4">
                  <c:v>22</c:v>
                </c:pt>
              </c:numCache>
            </c:numRef>
          </c:val>
          <c:extLst>
            <c:ext xmlns:c16="http://schemas.microsoft.com/office/drawing/2014/chart" uri="{C3380CC4-5D6E-409C-BE32-E72D297353CC}">
              <c16:uniqueId val="{00000000-97A8-4DCD-BC52-1DCAFEE4E3D1}"/>
            </c:ext>
          </c:extLst>
        </c:ser>
        <c:dLbls>
          <c:showLegendKey val="0"/>
          <c:showVal val="0"/>
          <c:showCatName val="0"/>
          <c:showSerName val="0"/>
          <c:showPercent val="0"/>
          <c:showBubbleSize val="0"/>
        </c:dLbls>
        <c:gapWidth val="180"/>
        <c:overlap val="-90"/>
        <c:axId val="165579776"/>
        <c:axId val="165597952"/>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H29</c:v>
                </c:pt>
                <c:pt idx="1">
                  <c:v>H30</c:v>
                </c:pt>
                <c:pt idx="2">
                  <c:v>R01</c:v>
                </c:pt>
                <c:pt idx="3">
                  <c:v>R02</c:v>
                </c:pt>
                <c:pt idx="4">
                  <c:v>R03</c:v>
                </c:pt>
              </c:strCache>
            </c:strRef>
          </c:cat>
          <c:val>
            <c:numRef>
              <c:f>データ!$AV$18:$AZ$18</c:f>
              <c:numCache>
                <c:formatCode>#,##0.0;"▲ "#,##0.0</c:formatCode>
                <c:ptCount val="5"/>
                <c:pt idx="0">
                  <c:v>94</c:v>
                </c:pt>
                <c:pt idx="1">
                  <c:v>93.2</c:v>
                </c:pt>
                <c:pt idx="2">
                  <c:v>89.9</c:v>
                </c:pt>
                <c:pt idx="3">
                  <c:v>71.400000000000006</c:v>
                </c:pt>
                <c:pt idx="4">
                  <c:v>76.900000000000006</c:v>
                </c:pt>
              </c:numCache>
            </c:numRef>
          </c:val>
          <c:smooth val="0"/>
          <c:extLst>
            <c:ext xmlns:c16="http://schemas.microsoft.com/office/drawing/2014/chart" uri="{C3380CC4-5D6E-409C-BE32-E72D297353CC}">
              <c16:uniqueId val="{00000001-97A8-4DCD-BC52-1DCAFEE4E3D1}"/>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H29</c:v>
                </c:pt>
                <c:pt idx="1">
                  <c:v>H30</c:v>
                </c:pt>
                <c:pt idx="2">
                  <c:v>R01</c:v>
                </c:pt>
                <c:pt idx="3">
                  <c:v>R02</c:v>
                </c:pt>
                <c:pt idx="4">
                  <c:v>R03</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7A8-4DCD-BC52-1DCAFEE4E3D1}"/>
            </c:ext>
          </c:extLst>
        </c:ser>
        <c:dLbls>
          <c:showLegendKey val="0"/>
          <c:showVal val="0"/>
          <c:showCatName val="0"/>
          <c:showSerName val="0"/>
          <c:showPercent val="0"/>
          <c:showBubbleSize val="0"/>
        </c:dLbls>
        <c:marker val="1"/>
        <c:smooth val="0"/>
        <c:axId val="165579776"/>
        <c:axId val="165597952"/>
      </c:lineChart>
      <c:catAx>
        <c:axId val="165579776"/>
        <c:scaling>
          <c:orientation val="minMax"/>
        </c:scaling>
        <c:delete val="0"/>
        <c:axPos val="b"/>
        <c:numFmt formatCode="General" sourceLinked="1"/>
        <c:majorTickMark val="none"/>
        <c:minorTickMark val="none"/>
        <c:tickLblPos val="none"/>
        <c:crossAx val="165597952"/>
        <c:crosses val="autoZero"/>
        <c:auto val="0"/>
        <c:lblAlgn val="ctr"/>
        <c:lblOffset val="100"/>
        <c:noMultiLvlLbl val="1"/>
      </c:catAx>
      <c:valAx>
        <c:axId val="1655979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57977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H29</c:v>
                </c:pt>
                <c:pt idx="1">
                  <c:v>H30</c:v>
                </c:pt>
                <c:pt idx="2">
                  <c:v>R01</c:v>
                </c:pt>
                <c:pt idx="3">
                  <c:v>R02</c:v>
                </c:pt>
                <c:pt idx="4">
                  <c:v>R03</c:v>
                </c:pt>
              </c:strCache>
            </c:strRef>
          </c:cat>
          <c:val>
            <c:numRef>
              <c:f>データ!$BG$17:$BK$17</c:f>
              <c:numCache>
                <c:formatCode>#,##0.0;"▲ "#,##0.0</c:formatCode>
                <c:ptCount val="5"/>
                <c:pt idx="0">
                  <c:v>262.10000000000002</c:v>
                </c:pt>
                <c:pt idx="1">
                  <c:v>709.1</c:v>
                </c:pt>
                <c:pt idx="2">
                  <c:v>681.3</c:v>
                </c:pt>
                <c:pt idx="3">
                  <c:v>2279.8000000000002</c:v>
                </c:pt>
                <c:pt idx="4">
                  <c:v>814.5</c:v>
                </c:pt>
              </c:numCache>
            </c:numRef>
          </c:val>
          <c:extLst>
            <c:ext xmlns:c16="http://schemas.microsoft.com/office/drawing/2014/chart" uri="{C3380CC4-5D6E-409C-BE32-E72D297353CC}">
              <c16:uniqueId val="{00000000-3BF3-4688-9FA9-2924D1F6C432}"/>
            </c:ext>
          </c:extLst>
        </c:ser>
        <c:dLbls>
          <c:showLegendKey val="0"/>
          <c:showVal val="0"/>
          <c:showCatName val="0"/>
          <c:showSerName val="0"/>
          <c:showPercent val="0"/>
          <c:showBubbleSize val="0"/>
        </c:dLbls>
        <c:gapWidth val="180"/>
        <c:overlap val="-90"/>
        <c:axId val="167285120"/>
        <c:axId val="167286656"/>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H29</c:v>
                </c:pt>
                <c:pt idx="1">
                  <c:v>H30</c:v>
                </c:pt>
                <c:pt idx="2">
                  <c:v>R01</c:v>
                </c:pt>
                <c:pt idx="3">
                  <c:v>R02</c:v>
                </c:pt>
                <c:pt idx="4">
                  <c:v>R03</c:v>
                </c:pt>
              </c:strCache>
            </c:strRef>
          </c:cat>
          <c:val>
            <c:numRef>
              <c:f>データ!$BG$18:$BK$18</c:f>
              <c:numCache>
                <c:formatCode>#,##0.0;"▲ "#,##0.0</c:formatCode>
                <c:ptCount val="5"/>
                <c:pt idx="0">
                  <c:v>156.69999999999999</c:v>
                </c:pt>
                <c:pt idx="1">
                  <c:v>155.30000000000001</c:v>
                </c:pt>
                <c:pt idx="2">
                  <c:v>154.19999999999999</c:v>
                </c:pt>
                <c:pt idx="3">
                  <c:v>126.8</c:v>
                </c:pt>
                <c:pt idx="4">
                  <c:v>108.4</c:v>
                </c:pt>
              </c:numCache>
            </c:numRef>
          </c:val>
          <c:smooth val="0"/>
          <c:extLst>
            <c:ext xmlns:c16="http://schemas.microsoft.com/office/drawing/2014/chart" uri="{C3380CC4-5D6E-409C-BE32-E72D297353CC}">
              <c16:uniqueId val="{00000001-3BF3-4688-9FA9-2924D1F6C432}"/>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H29</c:v>
                </c:pt>
                <c:pt idx="1">
                  <c:v>H30</c:v>
                </c:pt>
                <c:pt idx="2">
                  <c:v>R01</c:v>
                </c:pt>
                <c:pt idx="3">
                  <c:v>R02</c:v>
                </c:pt>
                <c:pt idx="4">
                  <c:v>R03</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BF3-4688-9FA9-2924D1F6C432}"/>
            </c:ext>
          </c:extLst>
        </c:ser>
        <c:dLbls>
          <c:showLegendKey val="0"/>
          <c:showVal val="0"/>
          <c:showCatName val="0"/>
          <c:showSerName val="0"/>
          <c:showPercent val="0"/>
          <c:showBubbleSize val="0"/>
        </c:dLbls>
        <c:marker val="1"/>
        <c:smooth val="0"/>
        <c:axId val="167285120"/>
        <c:axId val="167286656"/>
      </c:lineChart>
      <c:catAx>
        <c:axId val="167285120"/>
        <c:scaling>
          <c:orientation val="minMax"/>
        </c:scaling>
        <c:delete val="0"/>
        <c:axPos val="b"/>
        <c:numFmt formatCode="General" sourceLinked="1"/>
        <c:majorTickMark val="none"/>
        <c:minorTickMark val="none"/>
        <c:tickLblPos val="none"/>
        <c:crossAx val="167286656"/>
        <c:crosses val="autoZero"/>
        <c:auto val="0"/>
        <c:lblAlgn val="ctr"/>
        <c:lblOffset val="100"/>
        <c:noMultiLvlLbl val="1"/>
      </c:catAx>
      <c:valAx>
        <c:axId val="167286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728512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H29</c:v>
                </c:pt>
                <c:pt idx="1">
                  <c:v>H30</c:v>
                </c:pt>
                <c:pt idx="2">
                  <c:v>R01</c:v>
                </c:pt>
                <c:pt idx="3">
                  <c:v>R02</c:v>
                </c:pt>
                <c:pt idx="4">
                  <c:v>R03</c:v>
                </c:pt>
              </c:strCache>
            </c:strRef>
          </c:cat>
          <c:val>
            <c:numRef>
              <c:f>データ!$CC$18:$CG$18</c:f>
              <c:numCache>
                <c:formatCode>#,##0.0;"▲ "#,##0.0</c:formatCode>
                <c:ptCount val="5"/>
                <c:pt idx="0">
                  <c:v>923.4</c:v>
                </c:pt>
                <c:pt idx="1">
                  <c:v>872.1</c:v>
                </c:pt>
                <c:pt idx="2">
                  <c:v>809.2</c:v>
                </c:pt>
                <c:pt idx="3">
                  <c:v>1343.7</c:v>
                </c:pt>
                <c:pt idx="4">
                  <c:v>1723.9</c:v>
                </c:pt>
              </c:numCache>
            </c:numRef>
          </c:val>
          <c:extLst>
            <c:ext xmlns:c16="http://schemas.microsoft.com/office/drawing/2014/chart" uri="{C3380CC4-5D6E-409C-BE32-E72D297353CC}">
              <c16:uniqueId val="{00000000-8BF3-4D02-9F1B-E0F5DB8B15CA}"/>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H29</c:v>
                </c:pt>
                <c:pt idx="1">
                  <c:v>H30</c:v>
                </c:pt>
                <c:pt idx="2">
                  <c:v>R01</c:v>
                </c:pt>
                <c:pt idx="3">
                  <c:v>R02</c:v>
                </c:pt>
                <c:pt idx="4">
                  <c:v>R03</c:v>
                </c:pt>
              </c:strCache>
            </c:strRef>
          </c:cat>
          <c:val>
            <c:numRef>
              <c:f>データ!$CC$19:$CG$19</c:f>
              <c:numCache>
                <c:formatCode>#,##0.0;"▲ "#,##0.0</c:formatCode>
                <c:ptCount val="5"/>
                <c:pt idx="0">
                  <c:v>1599.3</c:v>
                </c:pt>
                <c:pt idx="1">
                  <c:v>1489.9</c:v>
                </c:pt>
                <c:pt idx="2">
                  <c:v>1568.2</c:v>
                </c:pt>
                <c:pt idx="3">
                  <c:v>2120.4</c:v>
                </c:pt>
                <c:pt idx="4">
                  <c:v>2725.1</c:v>
                </c:pt>
              </c:numCache>
            </c:numRef>
          </c:val>
          <c:extLst>
            <c:ext xmlns:c16="http://schemas.microsoft.com/office/drawing/2014/chart" uri="{C3380CC4-5D6E-409C-BE32-E72D297353CC}">
              <c16:uniqueId val="{00000001-8BF3-4D02-9F1B-E0F5DB8B15CA}"/>
            </c:ext>
          </c:extLst>
        </c:ser>
        <c:dLbls>
          <c:showLegendKey val="0"/>
          <c:showVal val="0"/>
          <c:showCatName val="0"/>
          <c:showSerName val="0"/>
          <c:showPercent val="0"/>
          <c:showBubbleSize val="0"/>
        </c:dLbls>
        <c:gapWidth val="150"/>
        <c:axId val="170751488"/>
        <c:axId val="170753408"/>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H29</c:v>
                </c:pt>
                <c:pt idx="1">
                  <c:v>H30</c:v>
                </c:pt>
                <c:pt idx="2">
                  <c:v>R01</c:v>
                </c:pt>
                <c:pt idx="3">
                  <c:v>R02</c:v>
                </c:pt>
                <c:pt idx="4">
                  <c:v>R03</c:v>
                </c:pt>
              </c:strCache>
            </c:strRef>
          </c:cat>
          <c:val>
            <c:numRef>
              <c:f>データ!$CC$20:$CG$20</c:f>
              <c:numCache>
                <c:formatCode>#,##0.0;"▲ "#,##0.0</c:formatCode>
                <c:ptCount val="5"/>
                <c:pt idx="0">
                  <c:v>14.5</c:v>
                </c:pt>
                <c:pt idx="1">
                  <c:v>14.7</c:v>
                </c:pt>
                <c:pt idx="2">
                  <c:v>14.2</c:v>
                </c:pt>
                <c:pt idx="3">
                  <c:v>23.4</c:v>
                </c:pt>
                <c:pt idx="4">
                  <c:v>23.9</c:v>
                </c:pt>
              </c:numCache>
            </c:numRef>
          </c:val>
          <c:smooth val="0"/>
          <c:extLst>
            <c:ext xmlns:c16="http://schemas.microsoft.com/office/drawing/2014/chart" uri="{C3380CC4-5D6E-409C-BE32-E72D297353CC}">
              <c16:uniqueId val="{00000002-8BF3-4D02-9F1B-E0F5DB8B15CA}"/>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H29</c:v>
                </c:pt>
                <c:pt idx="1">
                  <c:v>H30</c:v>
                </c:pt>
                <c:pt idx="2">
                  <c:v>R01</c:v>
                </c:pt>
                <c:pt idx="3">
                  <c:v>R02</c:v>
                </c:pt>
                <c:pt idx="4">
                  <c:v>R03</c:v>
                </c:pt>
              </c:strCache>
            </c:strRef>
          </c:cat>
          <c:val>
            <c:numRef>
              <c:f>データ!$CC$21:$CG$21</c:f>
              <c:numCache>
                <c:formatCode>#,##0.0;"▲ "#,##0.0</c:formatCode>
                <c:ptCount val="5"/>
                <c:pt idx="0">
                  <c:v>180.1</c:v>
                </c:pt>
                <c:pt idx="1">
                  <c:v>182.9</c:v>
                </c:pt>
                <c:pt idx="2">
                  <c:v>190.5</c:v>
                </c:pt>
                <c:pt idx="3">
                  <c:v>244.7</c:v>
                </c:pt>
                <c:pt idx="4">
                  <c:v>231.7</c:v>
                </c:pt>
              </c:numCache>
            </c:numRef>
          </c:val>
          <c:smooth val="0"/>
          <c:extLst>
            <c:ext xmlns:c16="http://schemas.microsoft.com/office/drawing/2014/chart" uri="{C3380CC4-5D6E-409C-BE32-E72D297353CC}">
              <c16:uniqueId val="{00000003-8BF3-4D02-9F1B-E0F5DB8B15CA}"/>
            </c:ext>
          </c:extLst>
        </c:ser>
        <c:dLbls>
          <c:showLegendKey val="0"/>
          <c:showVal val="0"/>
          <c:showCatName val="0"/>
          <c:showSerName val="0"/>
          <c:showPercent val="0"/>
          <c:showBubbleSize val="0"/>
        </c:dLbls>
        <c:marker val="1"/>
        <c:smooth val="0"/>
        <c:axId val="170751488"/>
        <c:axId val="170753408"/>
      </c:lineChart>
      <c:catAx>
        <c:axId val="170751488"/>
        <c:scaling>
          <c:orientation val="minMax"/>
        </c:scaling>
        <c:delete val="0"/>
        <c:axPos val="b"/>
        <c:numFmt formatCode="General" sourceLinked="1"/>
        <c:majorTickMark val="none"/>
        <c:minorTickMark val="none"/>
        <c:tickLblPos val="none"/>
        <c:crossAx val="170753408"/>
        <c:crosses val="autoZero"/>
        <c:auto val="0"/>
        <c:lblAlgn val="ctr"/>
        <c:lblOffset val="100"/>
        <c:noMultiLvlLbl val="1"/>
      </c:catAx>
      <c:valAx>
        <c:axId val="1707534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751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H29</c:v>
                </c:pt>
                <c:pt idx="1">
                  <c:v>H30</c:v>
                </c:pt>
                <c:pt idx="2">
                  <c:v>R01</c:v>
                </c:pt>
                <c:pt idx="3">
                  <c:v>R02</c:v>
                </c:pt>
                <c:pt idx="4">
                  <c:v>R03</c:v>
                </c:pt>
              </c:strCache>
            </c:strRef>
          </c:cat>
          <c:val>
            <c:numRef>
              <c:f>データ!$CW$17:$DA$17</c:f>
              <c:numCache>
                <c:formatCode>#,##0.0;"▲ "#,##0.0</c:formatCode>
                <c:ptCount val="5"/>
                <c:pt idx="0">
                  <c:v>57.7</c:v>
                </c:pt>
                <c:pt idx="1">
                  <c:v>58.5</c:v>
                </c:pt>
                <c:pt idx="2">
                  <c:v>51.6</c:v>
                </c:pt>
                <c:pt idx="3">
                  <c:v>63.4</c:v>
                </c:pt>
                <c:pt idx="4">
                  <c:v>63.3</c:v>
                </c:pt>
              </c:numCache>
            </c:numRef>
          </c:val>
          <c:extLst>
            <c:ext xmlns:c16="http://schemas.microsoft.com/office/drawing/2014/chart" uri="{C3380CC4-5D6E-409C-BE32-E72D297353CC}">
              <c16:uniqueId val="{00000000-5F3C-4E27-BEBD-4CDA6F94B15A}"/>
            </c:ext>
          </c:extLst>
        </c:ser>
        <c:dLbls>
          <c:showLegendKey val="0"/>
          <c:showVal val="0"/>
          <c:showCatName val="0"/>
          <c:showSerName val="0"/>
          <c:showPercent val="0"/>
          <c:showBubbleSize val="0"/>
        </c:dLbls>
        <c:gapWidth val="180"/>
        <c:overlap val="-90"/>
        <c:axId val="190384384"/>
        <c:axId val="19039065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H29</c:v>
                </c:pt>
                <c:pt idx="1">
                  <c:v>H30</c:v>
                </c:pt>
                <c:pt idx="2">
                  <c:v>R01</c:v>
                </c:pt>
                <c:pt idx="3">
                  <c:v>R02</c:v>
                </c:pt>
                <c:pt idx="4">
                  <c:v>R03</c:v>
                </c:pt>
              </c:strCache>
            </c:strRef>
          </c:cat>
          <c:val>
            <c:numRef>
              <c:f>データ!$CW$18:$DA$18</c:f>
              <c:numCache>
                <c:formatCode>#,##0.0;"▲ "#,##0.0</c:formatCode>
                <c:ptCount val="5"/>
                <c:pt idx="0">
                  <c:v>8</c:v>
                </c:pt>
                <c:pt idx="1">
                  <c:v>8</c:v>
                </c:pt>
                <c:pt idx="2">
                  <c:v>7.5</c:v>
                </c:pt>
                <c:pt idx="3">
                  <c:v>9.6</c:v>
                </c:pt>
                <c:pt idx="4">
                  <c:v>10.3</c:v>
                </c:pt>
              </c:numCache>
            </c:numRef>
          </c:val>
          <c:smooth val="0"/>
          <c:extLst>
            <c:ext xmlns:c16="http://schemas.microsoft.com/office/drawing/2014/chart" uri="{C3380CC4-5D6E-409C-BE32-E72D297353CC}">
              <c16:uniqueId val="{00000001-5F3C-4E27-BEBD-4CDA6F94B15A}"/>
            </c:ext>
          </c:extLst>
        </c:ser>
        <c:dLbls>
          <c:showLegendKey val="0"/>
          <c:showVal val="0"/>
          <c:showCatName val="0"/>
          <c:showSerName val="0"/>
          <c:showPercent val="0"/>
          <c:showBubbleSize val="0"/>
        </c:dLbls>
        <c:marker val="1"/>
        <c:smooth val="0"/>
        <c:axId val="190384384"/>
        <c:axId val="190390656"/>
      </c:lineChart>
      <c:catAx>
        <c:axId val="190384384"/>
        <c:scaling>
          <c:orientation val="minMax"/>
        </c:scaling>
        <c:delete val="0"/>
        <c:axPos val="b"/>
        <c:numFmt formatCode="General" sourceLinked="1"/>
        <c:majorTickMark val="none"/>
        <c:minorTickMark val="none"/>
        <c:tickLblPos val="none"/>
        <c:crossAx val="190390656"/>
        <c:crosses val="autoZero"/>
        <c:auto val="0"/>
        <c:lblAlgn val="ctr"/>
        <c:lblOffset val="100"/>
        <c:noMultiLvlLbl val="1"/>
      </c:catAx>
      <c:valAx>
        <c:axId val="190390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038438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H29</c:v>
                </c:pt>
                <c:pt idx="1">
                  <c:v>H30</c:v>
                </c:pt>
                <c:pt idx="2">
                  <c:v>R01</c:v>
                </c:pt>
                <c:pt idx="3">
                  <c:v>R02</c:v>
                </c:pt>
                <c:pt idx="4">
                  <c:v>R03</c:v>
                </c:pt>
              </c:strCache>
            </c:strRef>
          </c:cat>
          <c:val>
            <c:numRef>
              <c:f>データ!$DG$17:$DK$17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4BB7-4874-998F-0AEFDD7C1C2E}"/>
            </c:ext>
          </c:extLst>
        </c:ser>
        <c:dLbls>
          <c:showLegendKey val="0"/>
          <c:showVal val="0"/>
          <c:showCatName val="0"/>
          <c:showSerName val="0"/>
          <c:showPercent val="0"/>
          <c:showBubbleSize val="0"/>
        </c:dLbls>
        <c:gapWidth val="180"/>
        <c:overlap val="-90"/>
        <c:axId val="190429056"/>
        <c:axId val="190435328"/>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H29</c:v>
                </c:pt>
                <c:pt idx="1">
                  <c:v>H30</c:v>
                </c:pt>
                <c:pt idx="2">
                  <c:v>R01</c:v>
                </c:pt>
                <c:pt idx="3">
                  <c:v>R02</c:v>
                </c:pt>
                <c:pt idx="4">
                  <c:v>R03</c:v>
                </c:pt>
              </c:strCache>
            </c:strRef>
          </c:cat>
          <c:val>
            <c:numRef>
              <c:f>データ!$DG$18:$DK$18</c:f>
              <c:numCache>
                <c:formatCode>#,##0.0;"▲ "#,##0.0</c:formatCode>
                <c:ptCount val="5"/>
                <c:pt idx="0">
                  <c:v>21.9</c:v>
                </c:pt>
                <c:pt idx="1">
                  <c:v>23.3</c:v>
                </c:pt>
                <c:pt idx="2">
                  <c:v>29.5</c:v>
                </c:pt>
                <c:pt idx="3">
                  <c:v>53.2</c:v>
                </c:pt>
                <c:pt idx="4">
                  <c:v>56.9</c:v>
                </c:pt>
              </c:numCache>
            </c:numRef>
          </c:val>
          <c:smooth val="0"/>
          <c:extLst>
            <c:ext xmlns:c16="http://schemas.microsoft.com/office/drawing/2014/chart" uri="{C3380CC4-5D6E-409C-BE32-E72D297353CC}">
              <c16:uniqueId val="{00000001-4BB7-4874-998F-0AEFDD7C1C2E}"/>
            </c:ext>
          </c:extLst>
        </c:ser>
        <c:dLbls>
          <c:showLegendKey val="0"/>
          <c:showVal val="0"/>
          <c:showCatName val="0"/>
          <c:showSerName val="0"/>
          <c:showPercent val="0"/>
          <c:showBubbleSize val="0"/>
        </c:dLbls>
        <c:marker val="1"/>
        <c:smooth val="0"/>
        <c:axId val="190429056"/>
        <c:axId val="190435328"/>
      </c:lineChart>
      <c:catAx>
        <c:axId val="190429056"/>
        <c:scaling>
          <c:orientation val="minMax"/>
        </c:scaling>
        <c:delete val="0"/>
        <c:axPos val="b"/>
        <c:numFmt formatCode="General" sourceLinked="1"/>
        <c:majorTickMark val="none"/>
        <c:minorTickMark val="none"/>
        <c:tickLblPos val="none"/>
        <c:crossAx val="190435328"/>
        <c:crosses val="autoZero"/>
        <c:auto val="0"/>
        <c:lblAlgn val="ctr"/>
        <c:lblOffset val="100"/>
        <c:noMultiLvlLbl val="1"/>
      </c:catAx>
      <c:valAx>
        <c:axId val="19043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04290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H29</c:v>
                </c:pt>
                <c:pt idx="1">
                  <c:v>H30</c:v>
                </c:pt>
                <c:pt idx="2">
                  <c:v>R01</c:v>
                </c:pt>
                <c:pt idx="3">
                  <c:v>R02</c:v>
                </c:pt>
                <c:pt idx="4">
                  <c:v>R03</c:v>
                </c:pt>
              </c:strCache>
            </c:strRef>
          </c:cat>
          <c:val>
            <c:numRef>
              <c:f>データ!$DQ$17:$DU$17</c:f>
              <c:numCache>
                <c:formatCode>#,##0.0;"▲ "#,##0.0</c:formatCode>
                <c:ptCount val="5"/>
                <c:pt idx="0">
                  <c:v>62.4</c:v>
                </c:pt>
                <c:pt idx="1">
                  <c:v>63.9</c:v>
                </c:pt>
                <c:pt idx="2">
                  <c:v>61.1</c:v>
                </c:pt>
                <c:pt idx="3">
                  <c:v>48.5</c:v>
                </c:pt>
                <c:pt idx="4">
                  <c:v>55.3</c:v>
                </c:pt>
              </c:numCache>
            </c:numRef>
          </c:val>
          <c:extLst>
            <c:ext xmlns:c16="http://schemas.microsoft.com/office/drawing/2014/chart" uri="{C3380CC4-5D6E-409C-BE32-E72D297353CC}">
              <c16:uniqueId val="{00000000-49C6-4C97-888E-01101C0563F5}"/>
            </c:ext>
          </c:extLst>
        </c:ser>
        <c:dLbls>
          <c:showLegendKey val="0"/>
          <c:showVal val="0"/>
          <c:showCatName val="0"/>
          <c:showSerName val="0"/>
          <c:showPercent val="0"/>
          <c:showBubbleSize val="0"/>
        </c:dLbls>
        <c:gapWidth val="180"/>
        <c:overlap val="-90"/>
        <c:axId val="190442880"/>
        <c:axId val="19054336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H29</c:v>
                </c:pt>
                <c:pt idx="1">
                  <c:v>H30</c:v>
                </c:pt>
                <c:pt idx="2">
                  <c:v>R01</c:v>
                </c:pt>
                <c:pt idx="3">
                  <c:v>R02</c:v>
                </c:pt>
                <c:pt idx="4">
                  <c:v>R03</c:v>
                </c:pt>
              </c:strCache>
            </c:strRef>
          </c:cat>
          <c:val>
            <c:numRef>
              <c:f>データ!$DQ$18:$DU$18</c:f>
              <c:numCache>
                <c:formatCode>#,##0.0;"▲ "#,##0.0</c:formatCode>
                <c:ptCount val="5"/>
                <c:pt idx="0">
                  <c:v>77.8</c:v>
                </c:pt>
                <c:pt idx="1">
                  <c:v>77.400000000000006</c:v>
                </c:pt>
                <c:pt idx="2">
                  <c:v>74.900000000000006</c:v>
                </c:pt>
                <c:pt idx="3">
                  <c:v>74.5</c:v>
                </c:pt>
                <c:pt idx="4">
                  <c:v>75.400000000000006</c:v>
                </c:pt>
              </c:numCache>
            </c:numRef>
          </c:val>
          <c:smooth val="0"/>
          <c:extLst>
            <c:ext xmlns:c16="http://schemas.microsoft.com/office/drawing/2014/chart" uri="{C3380CC4-5D6E-409C-BE32-E72D297353CC}">
              <c16:uniqueId val="{00000001-49C6-4C97-888E-01101C0563F5}"/>
            </c:ext>
          </c:extLst>
        </c:ser>
        <c:dLbls>
          <c:showLegendKey val="0"/>
          <c:showVal val="0"/>
          <c:showCatName val="0"/>
          <c:showSerName val="0"/>
          <c:showPercent val="0"/>
          <c:showBubbleSize val="0"/>
        </c:dLbls>
        <c:marker val="1"/>
        <c:smooth val="0"/>
        <c:axId val="190442880"/>
        <c:axId val="190543360"/>
      </c:lineChart>
      <c:catAx>
        <c:axId val="190442880"/>
        <c:scaling>
          <c:orientation val="minMax"/>
        </c:scaling>
        <c:delete val="0"/>
        <c:axPos val="b"/>
        <c:numFmt formatCode="General" sourceLinked="1"/>
        <c:majorTickMark val="none"/>
        <c:minorTickMark val="none"/>
        <c:tickLblPos val="none"/>
        <c:crossAx val="190543360"/>
        <c:crosses val="autoZero"/>
        <c:auto val="0"/>
        <c:lblAlgn val="ctr"/>
        <c:lblOffset val="100"/>
        <c:noMultiLvlLbl val="1"/>
      </c:catAx>
      <c:valAx>
        <c:axId val="190543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044288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H29</c:v>
                </c:pt>
                <c:pt idx="1">
                  <c:v>H30</c:v>
                </c:pt>
                <c:pt idx="2">
                  <c:v>R01</c:v>
                </c:pt>
                <c:pt idx="3">
                  <c:v>R02</c:v>
                </c:pt>
                <c:pt idx="4">
                  <c:v>R03</c:v>
                </c:pt>
              </c:strCache>
            </c:strRef>
          </c:cat>
          <c:val>
            <c:numRef>
              <c:f>データ!$EU$17:$EY$17</c:f>
              <c:numCache>
                <c:formatCode>#,##0.00;"▲ "#,##0.00</c:formatCode>
                <c:ptCount val="5"/>
                <c:pt idx="0">
                  <c:v>161.38999999999999</c:v>
                </c:pt>
                <c:pt idx="1">
                  <c:v>161.19</c:v>
                </c:pt>
                <c:pt idx="2">
                  <c:v>172.44</c:v>
                </c:pt>
                <c:pt idx="3">
                  <c:v>208.36</c:v>
                </c:pt>
                <c:pt idx="4">
                  <c:v>255.8</c:v>
                </c:pt>
              </c:numCache>
            </c:numRef>
          </c:val>
          <c:extLst>
            <c:ext xmlns:c16="http://schemas.microsoft.com/office/drawing/2014/chart" uri="{C3380CC4-5D6E-409C-BE32-E72D297353CC}">
              <c16:uniqueId val="{00000000-5A79-4429-AC15-9D6E91AE7825}"/>
            </c:ext>
          </c:extLst>
        </c:ser>
        <c:dLbls>
          <c:showLegendKey val="0"/>
          <c:showVal val="0"/>
          <c:showCatName val="0"/>
          <c:showSerName val="0"/>
          <c:showPercent val="0"/>
          <c:showBubbleSize val="0"/>
        </c:dLbls>
        <c:gapWidth val="180"/>
        <c:overlap val="-90"/>
        <c:axId val="190605952"/>
        <c:axId val="190612224"/>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H29</c:v>
                </c:pt>
                <c:pt idx="1">
                  <c:v>H30</c:v>
                </c:pt>
                <c:pt idx="2">
                  <c:v>R01</c:v>
                </c:pt>
                <c:pt idx="3">
                  <c:v>R02</c:v>
                </c:pt>
                <c:pt idx="4">
                  <c:v>R03</c:v>
                </c:pt>
              </c:strCache>
            </c:strRef>
          </c:cat>
          <c:val>
            <c:numRef>
              <c:f>データ!$EU$18:$EY$18</c:f>
              <c:numCache>
                <c:formatCode>#,##0.00;"▲ "#,##0.00</c:formatCode>
                <c:ptCount val="5"/>
                <c:pt idx="0">
                  <c:v>152.52000000000001</c:v>
                </c:pt>
                <c:pt idx="1">
                  <c:v>157.06</c:v>
                </c:pt>
                <c:pt idx="2">
                  <c:v>161.36000000000001</c:v>
                </c:pt>
                <c:pt idx="3">
                  <c:v>178.97</c:v>
                </c:pt>
                <c:pt idx="4">
                  <c:v>184.26</c:v>
                </c:pt>
              </c:numCache>
            </c:numRef>
          </c:val>
          <c:smooth val="0"/>
          <c:extLst>
            <c:ext xmlns:c16="http://schemas.microsoft.com/office/drawing/2014/chart" uri="{C3380CC4-5D6E-409C-BE32-E72D297353CC}">
              <c16:uniqueId val="{00000001-5A79-4429-AC15-9D6E91AE7825}"/>
            </c:ext>
          </c:extLst>
        </c:ser>
        <c:dLbls>
          <c:showLegendKey val="0"/>
          <c:showVal val="0"/>
          <c:showCatName val="0"/>
          <c:showSerName val="0"/>
          <c:showPercent val="0"/>
          <c:showBubbleSize val="0"/>
        </c:dLbls>
        <c:marker val="1"/>
        <c:smooth val="0"/>
        <c:axId val="190605952"/>
        <c:axId val="190612224"/>
      </c:lineChart>
      <c:catAx>
        <c:axId val="190605952"/>
        <c:scaling>
          <c:orientation val="minMax"/>
        </c:scaling>
        <c:delete val="0"/>
        <c:axPos val="b"/>
        <c:numFmt formatCode="General" sourceLinked="1"/>
        <c:majorTickMark val="none"/>
        <c:minorTickMark val="none"/>
        <c:tickLblPos val="none"/>
        <c:crossAx val="190612224"/>
        <c:crosses val="autoZero"/>
        <c:auto val="0"/>
        <c:lblAlgn val="ctr"/>
        <c:lblOffset val="100"/>
        <c:noMultiLvlLbl val="1"/>
      </c:catAx>
      <c:valAx>
        <c:axId val="190612224"/>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060595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H29</c:v>
                </c:pt>
                <c:pt idx="1">
                  <c:v>H30</c:v>
                </c:pt>
                <c:pt idx="2">
                  <c:v>R01</c:v>
                </c:pt>
                <c:pt idx="3">
                  <c:v>R02</c:v>
                </c:pt>
                <c:pt idx="4">
                  <c:v>R03</c:v>
                </c:pt>
              </c:strCache>
            </c:strRef>
          </c:cat>
          <c:val>
            <c:numRef>
              <c:f>データ!$EK$17:$EO$17</c:f>
              <c:numCache>
                <c:formatCode>#,##0.00;"▲ "#,##0.00</c:formatCode>
                <c:ptCount val="5"/>
                <c:pt idx="0">
                  <c:v>269.82</c:v>
                </c:pt>
                <c:pt idx="1">
                  <c:v>257.26</c:v>
                </c:pt>
                <c:pt idx="2">
                  <c:v>243.55</c:v>
                </c:pt>
                <c:pt idx="3">
                  <c:v>270.13</c:v>
                </c:pt>
                <c:pt idx="4">
                  <c:v>349.15</c:v>
                </c:pt>
              </c:numCache>
            </c:numRef>
          </c:val>
          <c:extLst>
            <c:ext xmlns:c16="http://schemas.microsoft.com/office/drawing/2014/chart" uri="{C3380CC4-5D6E-409C-BE32-E72D297353CC}">
              <c16:uniqueId val="{00000000-A63D-45DE-8E8D-76E355E1BC53}"/>
            </c:ext>
          </c:extLst>
        </c:ser>
        <c:dLbls>
          <c:showLegendKey val="0"/>
          <c:showVal val="0"/>
          <c:showCatName val="0"/>
          <c:showSerName val="0"/>
          <c:showPercent val="0"/>
          <c:showBubbleSize val="0"/>
        </c:dLbls>
        <c:gapWidth val="180"/>
        <c:overlap val="-90"/>
        <c:axId val="190633856"/>
        <c:axId val="190709760"/>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H29</c:v>
                </c:pt>
                <c:pt idx="1">
                  <c:v>H30</c:v>
                </c:pt>
                <c:pt idx="2">
                  <c:v>R01</c:v>
                </c:pt>
                <c:pt idx="3">
                  <c:v>R02</c:v>
                </c:pt>
                <c:pt idx="4">
                  <c:v>R03</c:v>
                </c:pt>
              </c:strCache>
            </c:strRef>
          </c:cat>
          <c:val>
            <c:numRef>
              <c:f>データ!$EK$18:$EO$18</c:f>
              <c:numCache>
                <c:formatCode>#,##0.00;"▲ "#,##0.00</c:formatCode>
                <c:ptCount val="5"/>
                <c:pt idx="0">
                  <c:v>276.25</c:v>
                </c:pt>
                <c:pt idx="1">
                  <c:v>287.33</c:v>
                </c:pt>
                <c:pt idx="2">
                  <c:v>295.98</c:v>
                </c:pt>
                <c:pt idx="3">
                  <c:v>310.87</c:v>
                </c:pt>
                <c:pt idx="4">
                  <c:v>336.89</c:v>
                </c:pt>
              </c:numCache>
            </c:numRef>
          </c:val>
          <c:smooth val="0"/>
          <c:extLst>
            <c:ext xmlns:c16="http://schemas.microsoft.com/office/drawing/2014/chart" uri="{C3380CC4-5D6E-409C-BE32-E72D297353CC}">
              <c16:uniqueId val="{00000001-A63D-45DE-8E8D-76E355E1BC53}"/>
            </c:ext>
          </c:extLst>
        </c:ser>
        <c:dLbls>
          <c:showLegendKey val="0"/>
          <c:showVal val="0"/>
          <c:showCatName val="0"/>
          <c:showSerName val="0"/>
          <c:showPercent val="0"/>
          <c:showBubbleSize val="0"/>
        </c:dLbls>
        <c:marker val="1"/>
        <c:smooth val="0"/>
        <c:axId val="190633856"/>
        <c:axId val="190709760"/>
      </c:lineChart>
      <c:catAx>
        <c:axId val="190633856"/>
        <c:scaling>
          <c:orientation val="minMax"/>
        </c:scaling>
        <c:delete val="0"/>
        <c:axPos val="b"/>
        <c:numFmt formatCode="General" sourceLinked="1"/>
        <c:majorTickMark val="none"/>
        <c:minorTickMark val="none"/>
        <c:tickLblPos val="none"/>
        <c:crossAx val="190709760"/>
        <c:crosses val="autoZero"/>
        <c:auto val="0"/>
        <c:lblAlgn val="ctr"/>
        <c:lblOffset val="100"/>
        <c:noMultiLvlLbl val="1"/>
      </c:catAx>
      <c:valAx>
        <c:axId val="190709760"/>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06338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33375" y="3095625"/>
          <a:ext cx="17212235" cy="397192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5194056" y="3185835"/>
          <a:ext cx="2221566" cy="754943"/>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323851" y="7148234"/>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9081247" y="7159440"/>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508747" y="3218271"/>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508747" y="72226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9193306" y="72226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5194056" y="7216029"/>
          <a:ext cx="2227169" cy="517709"/>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5300913" y="11833973"/>
          <a:ext cx="2221566" cy="517711"/>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795747" y="11833973"/>
          <a:ext cx="2377328" cy="517710"/>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4011275" y="6278356"/>
          <a:ext cx="33147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455068" y="7207463"/>
          <a:ext cx="2222205" cy="517709"/>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S90"/>
  <sheetViews>
    <sheetView showGridLines="0" tabSelected="1" zoomScaleNormal="100" zoomScaleSheetLayoutView="100" workbookViewId="0"/>
  </sheetViews>
  <sheetFormatPr defaultColWidth="2.625" defaultRowHeight="13.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c r="IR2" s="84"/>
      <c r="IS2" s="84"/>
      <c r="IT2" s="84"/>
      <c r="IU2" s="84"/>
      <c r="IV2" s="84"/>
      <c r="IW2" s="84"/>
      <c r="IX2" s="84"/>
      <c r="IY2" s="84"/>
      <c r="IZ2" s="84"/>
      <c r="JA2" s="84"/>
      <c r="JB2" s="84"/>
      <c r="JC2" s="84"/>
      <c r="JD2" s="84"/>
      <c r="JE2" s="84"/>
      <c r="JF2" s="84"/>
      <c r="JG2" s="84"/>
      <c r="JH2" s="84"/>
      <c r="JI2" s="84"/>
      <c r="JJ2" s="84"/>
      <c r="JK2" s="84"/>
      <c r="JL2" s="84"/>
      <c r="JM2" s="84"/>
      <c r="JN2" s="84"/>
      <c r="JO2" s="84"/>
      <c r="JP2" s="84"/>
      <c r="JQ2" s="84"/>
      <c r="JR2" s="84"/>
      <c r="JS2" s="84"/>
      <c r="JT2" s="84"/>
      <c r="JU2" s="84"/>
      <c r="JV2" s="84"/>
      <c r="JW2" s="84"/>
      <c r="JX2" s="84"/>
      <c r="JY2" s="84"/>
      <c r="JZ2" s="84"/>
      <c r="KA2" s="84"/>
      <c r="KB2" s="84"/>
      <c r="KC2" s="84"/>
      <c r="KD2" s="84"/>
      <c r="KE2" s="84"/>
      <c r="KF2" s="84"/>
      <c r="KG2" s="84"/>
      <c r="KH2" s="84"/>
      <c r="KI2" s="84"/>
      <c r="KJ2" s="84"/>
      <c r="KK2" s="84"/>
      <c r="KL2" s="84"/>
      <c r="KM2" s="84"/>
      <c r="KN2" s="84"/>
      <c r="KO2" s="84"/>
      <c r="KP2" s="84"/>
      <c r="KQ2" s="84"/>
      <c r="KR2" s="84"/>
      <c r="KS2" s="84"/>
      <c r="KT2" s="84"/>
      <c r="KU2" s="84"/>
      <c r="KV2" s="84"/>
      <c r="KW2" s="84"/>
      <c r="KX2" s="84"/>
      <c r="KY2" s="84"/>
      <c r="KZ2" s="84"/>
      <c r="LA2" s="84"/>
      <c r="LB2" s="84"/>
      <c r="LC2" s="84"/>
      <c r="LD2" s="84"/>
      <c r="LE2" s="84"/>
      <c r="LF2" s="84"/>
      <c r="LG2" s="84"/>
      <c r="LH2" s="84"/>
      <c r="LI2" s="84"/>
      <c r="LJ2" s="84"/>
      <c r="LK2" s="84"/>
      <c r="LL2" s="84"/>
      <c r="LM2" s="84"/>
      <c r="LN2" s="84"/>
      <c r="LO2" s="84"/>
      <c r="LP2" s="84"/>
      <c r="LQ2" s="84"/>
      <c r="LR2" s="84"/>
      <c r="LS2" s="84"/>
      <c r="LT2" s="84"/>
      <c r="LU2" s="84"/>
      <c r="LV2" s="84"/>
      <c r="LW2" s="84"/>
      <c r="LX2" s="84"/>
      <c r="LY2" s="84"/>
      <c r="LZ2" s="84"/>
      <c r="MA2" s="84"/>
      <c r="MB2" s="84"/>
      <c r="MC2" s="84"/>
      <c r="MD2" s="84"/>
      <c r="ME2" s="84"/>
      <c r="MF2" s="84"/>
      <c r="MG2" s="84"/>
      <c r="MH2" s="84"/>
      <c r="MI2" s="84"/>
      <c r="MJ2" s="84"/>
      <c r="MK2" s="84"/>
      <c r="ML2" s="84"/>
      <c r="MM2" s="84"/>
      <c r="MN2" s="84"/>
      <c r="MO2" s="84"/>
      <c r="MP2" s="84"/>
      <c r="MQ2" s="84"/>
      <c r="MR2" s="84"/>
      <c r="MS2" s="84"/>
      <c r="MT2" s="84"/>
      <c r="MU2" s="84"/>
      <c r="MV2" s="84"/>
      <c r="MW2" s="84"/>
      <c r="MX2" s="84"/>
      <c r="MY2" s="84"/>
      <c r="MZ2" s="84"/>
      <c r="NA2" s="84"/>
      <c r="NB2" s="84"/>
      <c r="NC2" s="84"/>
      <c r="ND2" s="84"/>
      <c r="NE2" s="84"/>
      <c r="NF2" s="84"/>
      <c r="NG2" s="84"/>
      <c r="NH2" s="84"/>
      <c r="NI2" s="84"/>
      <c r="NJ2" s="84"/>
      <c r="NK2" s="84"/>
      <c r="NL2" s="84"/>
      <c r="NM2" s="84"/>
      <c r="NN2" s="84"/>
      <c r="NO2" s="84"/>
      <c r="NP2" s="84"/>
      <c r="NQ2" s="84"/>
      <c r="NR2" s="84"/>
      <c r="NS2" s="84"/>
    </row>
    <row r="3" spans="1:383" ht="9.75" customHeight="1">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c r="FK3" s="84"/>
      <c r="FL3" s="84"/>
      <c r="FM3" s="84"/>
      <c r="FN3" s="84"/>
      <c r="FO3" s="84"/>
      <c r="FP3" s="84"/>
      <c r="FQ3" s="84"/>
      <c r="FR3" s="84"/>
      <c r="FS3" s="84"/>
      <c r="FT3" s="84"/>
      <c r="FU3" s="84"/>
      <c r="FV3" s="84"/>
      <c r="FW3" s="84"/>
      <c r="FX3" s="84"/>
      <c r="FY3" s="84"/>
      <c r="FZ3" s="84"/>
      <c r="GA3" s="84"/>
      <c r="GB3" s="84"/>
      <c r="GC3" s="84"/>
      <c r="GD3" s="84"/>
      <c r="GE3" s="84"/>
      <c r="GF3" s="84"/>
      <c r="GG3" s="84"/>
      <c r="GH3" s="84"/>
      <c r="GI3" s="84"/>
      <c r="GJ3" s="84"/>
      <c r="GK3" s="84"/>
      <c r="GL3" s="84"/>
      <c r="GM3" s="84"/>
      <c r="GN3" s="84"/>
      <c r="GO3" s="84"/>
      <c r="GP3" s="84"/>
      <c r="GQ3" s="84"/>
      <c r="GR3" s="84"/>
      <c r="GS3" s="84"/>
      <c r="GT3" s="84"/>
      <c r="GU3" s="84"/>
      <c r="GV3" s="84"/>
      <c r="GW3" s="84"/>
      <c r="GX3" s="84"/>
      <c r="GY3" s="84"/>
      <c r="GZ3" s="84"/>
      <c r="HA3" s="84"/>
      <c r="HB3" s="84"/>
      <c r="HC3" s="84"/>
      <c r="HD3" s="84"/>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c r="IP3" s="84"/>
      <c r="IQ3" s="84"/>
      <c r="IR3" s="84"/>
      <c r="IS3" s="84"/>
      <c r="IT3" s="84"/>
      <c r="IU3" s="84"/>
      <c r="IV3" s="84"/>
      <c r="IW3" s="84"/>
      <c r="IX3" s="84"/>
      <c r="IY3" s="84"/>
      <c r="IZ3" s="84"/>
      <c r="JA3" s="84"/>
      <c r="JB3" s="84"/>
      <c r="JC3" s="84"/>
      <c r="JD3" s="84"/>
      <c r="JE3" s="84"/>
      <c r="JF3" s="84"/>
      <c r="JG3" s="84"/>
      <c r="JH3" s="84"/>
      <c r="JI3" s="84"/>
      <c r="JJ3" s="84"/>
      <c r="JK3" s="84"/>
      <c r="JL3" s="84"/>
      <c r="JM3" s="84"/>
      <c r="JN3" s="84"/>
      <c r="JO3" s="84"/>
      <c r="JP3" s="84"/>
      <c r="JQ3" s="84"/>
      <c r="JR3" s="84"/>
      <c r="JS3" s="84"/>
      <c r="JT3" s="84"/>
      <c r="JU3" s="84"/>
      <c r="JV3" s="84"/>
      <c r="JW3" s="84"/>
      <c r="JX3" s="84"/>
      <c r="JY3" s="84"/>
      <c r="JZ3" s="84"/>
      <c r="KA3" s="84"/>
      <c r="KB3" s="84"/>
      <c r="KC3" s="84"/>
      <c r="KD3" s="84"/>
      <c r="KE3" s="84"/>
      <c r="KF3" s="84"/>
      <c r="KG3" s="84"/>
      <c r="KH3" s="84"/>
      <c r="KI3" s="84"/>
      <c r="KJ3" s="84"/>
      <c r="KK3" s="84"/>
      <c r="KL3" s="84"/>
      <c r="KM3" s="84"/>
      <c r="KN3" s="84"/>
      <c r="KO3" s="84"/>
      <c r="KP3" s="84"/>
      <c r="KQ3" s="84"/>
      <c r="KR3" s="84"/>
      <c r="KS3" s="84"/>
      <c r="KT3" s="84"/>
      <c r="KU3" s="84"/>
      <c r="KV3" s="84"/>
      <c r="KW3" s="84"/>
      <c r="KX3" s="84"/>
      <c r="KY3" s="84"/>
      <c r="KZ3" s="84"/>
      <c r="LA3" s="84"/>
      <c r="LB3" s="84"/>
      <c r="LC3" s="84"/>
      <c r="LD3" s="84"/>
      <c r="LE3" s="84"/>
      <c r="LF3" s="84"/>
      <c r="LG3" s="84"/>
      <c r="LH3" s="84"/>
      <c r="LI3" s="84"/>
      <c r="LJ3" s="84"/>
      <c r="LK3" s="84"/>
      <c r="LL3" s="84"/>
      <c r="LM3" s="84"/>
      <c r="LN3" s="84"/>
      <c r="LO3" s="84"/>
      <c r="LP3" s="84"/>
      <c r="LQ3" s="84"/>
      <c r="LR3" s="84"/>
      <c r="LS3" s="84"/>
      <c r="LT3" s="84"/>
      <c r="LU3" s="84"/>
      <c r="LV3" s="84"/>
      <c r="LW3" s="84"/>
      <c r="LX3" s="84"/>
      <c r="LY3" s="84"/>
      <c r="LZ3" s="84"/>
      <c r="MA3" s="84"/>
      <c r="MB3" s="84"/>
      <c r="MC3" s="84"/>
      <c r="MD3" s="84"/>
      <c r="ME3" s="84"/>
      <c r="MF3" s="84"/>
      <c r="MG3" s="84"/>
      <c r="MH3" s="84"/>
      <c r="MI3" s="84"/>
      <c r="MJ3" s="84"/>
      <c r="MK3" s="84"/>
      <c r="ML3" s="84"/>
      <c r="MM3" s="84"/>
      <c r="MN3" s="84"/>
      <c r="MO3" s="84"/>
      <c r="MP3" s="84"/>
      <c r="MQ3" s="84"/>
      <c r="MR3" s="84"/>
      <c r="MS3" s="84"/>
      <c r="MT3" s="84"/>
      <c r="MU3" s="84"/>
      <c r="MV3" s="84"/>
      <c r="MW3" s="84"/>
      <c r="MX3" s="84"/>
      <c r="MY3" s="84"/>
      <c r="MZ3" s="84"/>
      <c r="NA3" s="84"/>
      <c r="NB3" s="84"/>
      <c r="NC3" s="84"/>
      <c r="ND3" s="84"/>
      <c r="NE3" s="84"/>
      <c r="NF3" s="84"/>
      <c r="NG3" s="84"/>
      <c r="NH3" s="84"/>
      <c r="NI3" s="84"/>
      <c r="NJ3" s="84"/>
      <c r="NK3" s="84"/>
      <c r="NL3" s="84"/>
      <c r="NM3" s="84"/>
      <c r="NN3" s="84"/>
      <c r="NO3" s="84"/>
      <c r="NP3" s="84"/>
      <c r="NQ3" s="84"/>
      <c r="NR3" s="84"/>
      <c r="NS3" s="84"/>
    </row>
    <row r="4" spans="1:383" ht="9.75" customHeight="1">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4"/>
      <c r="IU4" s="84"/>
      <c r="IV4" s="84"/>
      <c r="IW4" s="84"/>
      <c r="IX4" s="84"/>
      <c r="IY4" s="84"/>
      <c r="IZ4" s="84"/>
      <c r="JA4" s="84"/>
      <c r="JB4" s="84"/>
      <c r="JC4" s="84"/>
      <c r="JD4" s="84"/>
      <c r="JE4" s="84"/>
      <c r="JF4" s="84"/>
      <c r="JG4" s="84"/>
      <c r="JH4" s="84"/>
      <c r="JI4" s="84"/>
      <c r="JJ4" s="84"/>
      <c r="JK4" s="84"/>
      <c r="JL4" s="84"/>
      <c r="JM4" s="84"/>
      <c r="JN4" s="84"/>
      <c r="JO4" s="84"/>
      <c r="JP4" s="84"/>
      <c r="JQ4" s="84"/>
      <c r="JR4" s="84"/>
      <c r="JS4" s="84"/>
      <c r="JT4" s="84"/>
      <c r="JU4" s="84"/>
      <c r="JV4" s="84"/>
      <c r="JW4" s="84"/>
      <c r="JX4" s="84"/>
      <c r="JY4" s="84"/>
      <c r="JZ4" s="84"/>
      <c r="KA4" s="84"/>
      <c r="KB4" s="84"/>
      <c r="KC4" s="84"/>
      <c r="KD4" s="84"/>
      <c r="KE4" s="84"/>
      <c r="KF4" s="84"/>
      <c r="KG4" s="84"/>
      <c r="KH4" s="84"/>
      <c r="KI4" s="84"/>
      <c r="KJ4" s="84"/>
      <c r="KK4" s="84"/>
      <c r="KL4" s="84"/>
      <c r="KM4" s="84"/>
      <c r="KN4" s="84"/>
      <c r="KO4" s="84"/>
      <c r="KP4" s="84"/>
      <c r="KQ4" s="84"/>
      <c r="KR4" s="84"/>
      <c r="KS4" s="84"/>
      <c r="KT4" s="84"/>
      <c r="KU4" s="84"/>
      <c r="KV4" s="84"/>
      <c r="KW4" s="84"/>
      <c r="KX4" s="84"/>
      <c r="KY4" s="84"/>
      <c r="KZ4" s="84"/>
      <c r="LA4" s="84"/>
      <c r="LB4" s="84"/>
      <c r="LC4" s="84"/>
      <c r="LD4" s="84"/>
      <c r="LE4" s="84"/>
      <c r="LF4" s="84"/>
      <c r="LG4" s="84"/>
      <c r="LH4" s="84"/>
      <c r="LI4" s="84"/>
      <c r="LJ4" s="84"/>
      <c r="LK4" s="84"/>
      <c r="LL4" s="84"/>
      <c r="LM4" s="84"/>
      <c r="LN4" s="84"/>
      <c r="LO4" s="84"/>
      <c r="LP4" s="84"/>
      <c r="LQ4" s="84"/>
      <c r="LR4" s="84"/>
      <c r="LS4" s="84"/>
      <c r="LT4" s="84"/>
      <c r="LU4" s="84"/>
      <c r="LV4" s="84"/>
      <c r="LW4" s="84"/>
      <c r="LX4" s="84"/>
      <c r="LY4" s="84"/>
      <c r="LZ4" s="84"/>
      <c r="MA4" s="84"/>
      <c r="MB4" s="84"/>
      <c r="MC4" s="84"/>
      <c r="MD4" s="84"/>
      <c r="ME4" s="84"/>
      <c r="MF4" s="84"/>
      <c r="MG4" s="84"/>
      <c r="MH4" s="84"/>
      <c r="MI4" s="84"/>
      <c r="MJ4" s="84"/>
      <c r="MK4" s="84"/>
      <c r="ML4" s="84"/>
      <c r="MM4" s="84"/>
      <c r="MN4" s="84"/>
      <c r="MO4" s="84"/>
      <c r="MP4" s="84"/>
      <c r="MQ4" s="84"/>
      <c r="MR4" s="84"/>
      <c r="MS4" s="84"/>
      <c r="MT4" s="84"/>
      <c r="MU4" s="84"/>
      <c r="MV4" s="84"/>
      <c r="MW4" s="84"/>
      <c r="MX4" s="84"/>
      <c r="MY4" s="84"/>
      <c r="MZ4" s="84"/>
      <c r="NA4" s="84"/>
      <c r="NB4" s="84"/>
      <c r="NC4" s="84"/>
      <c r="ND4" s="84"/>
      <c r="NE4" s="84"/>
      <c r="NF4" s="84"/>
      <c r="NG4" s="84"/>
      <c r="NH4" s="84"/>
      <c r="NI4" s="84"/>
      <c r="NJ4" s="84"/>
      <c r="NK4" s="84"/>
      <c r="NL4" s="84"/>
      <c r="NM4" s="84"/>
      <c r="NN4" s="84"/>
      <c r="NO4" s="84"/>
      <c r="NP4" s="84"/>
      <c r="NQ4" s="84"/>
      <c r="NR4" s="84"/>
      <c r="NS4" s="84"/>
    </row>
    <row r="5" spans="1:383"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c r="A6" s="2"/>
      <c r="B6" s="85" t="str">
        <f>データ!O6</f>
        <v>鹿児島県　沖永良部バス企業団</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c r="A7" s="2"/>
      <c r="B7" s="86" t="s">
        <v>1</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t="s">
        <v>2</v>
      </c>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t="s">
        <v>3</v>
      </c>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6"/>
      <c r="DU7" s="86"/>
      <c r="DV7" s="86"/>
      <c r="DW7" s="86"/>
      <c r="DX7" s="86"/>
      <c r="DY7" s="86"/>
      <c r="DZ7" s="86"/>
      <c r="EA7" s="86"/>
      <c r="EB7" s="86"/>
      <c r="EC7" s="86"/>
      <c r="ED7" s="86"/>
      <c r="EE7" s="86"/>
      <c r="EF7" s="86"/>
      <c r="EG7" s="86"/>
      <c r="EH7" s="86"/>
      <c r="EI7" s="86"/>
      <c r="EJ7" s="86"/>
      <c r="EK7" s="86"/>
      <c r="EL7" s="86"/>
      <c r="EM7" s="86"/>
      <c r="EN7" s="86"/>
      <c r="EO7" s="86"/>
      <c r="EP7" s="86" t="s">
        <v>4</v>
      </c>
      <c r="EQ7" s="86"/>
      <c r="ER7" s="86"/>
      <c r="ES7" s="86"/>
      <c r="ET7" s="86"/>
      <c r="EU7" s="86"/>
      <c r="EV7" s="86"/>
      <c r="EW7" s="86"/>
      <c r="EX7" s="86"/>
      <c r="EY7" s="86"/>
      <c r="EZ7" s="86"/>
      <c r="FA7" s="86"/>
      <c r="FB7" s="86"/>
      <c r="FC7" s="86"/>
      <c r="FD7" s="86"/>
      <c r="FE7" s="86"/>
      <c r="FF7" s="86"/>
      <c r="FG7" s="86"/>
      <c r="FH7" s="86"/>
      <c r="FI7" s="86"/>
      <c r="FJ7" s="86"/>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9"/>
      <c r="GM7" s="9"/>
      <c r="GN7" s="9"/>
      <c r="GO7" s="9"/>
      <c r="GP7" s="9"/>
      <c r="GQ7" s="9"/>
      <c r="GR7" s="9"/>
      <c r="GS7" s="9"/>
      <c r="GT7" s="9"/>
      <c r="GU7" s="9"/>
      <c r="GV7" s="9"/>
      <c r="GW7" s="9"/>
      <c r="GX7" s="87"/>
      <c r="GY7" s="87"/>
      <c r="GZ7" s="87"/>
      <c r="HA7" s="87"/>
      <c r="HB7" s="87"/>
      <c r="HC7" s="87"/>
      <c r="HD7" s="87"/>
      <c r="HE7" s="87"/>
      <c r="HF7" s="87"/>
      <c r="HG7" s="87"/>
      <c r="HH7" s="87"/>
      <c r="HI7" s="87"/>
      <c r="HJ7" s="87"/>
      <c r="HK7" s="87"/>
      <c r="HL7" s="87"/>
      <c r="HM7" s="87"/>
      <c r="HN7" s="87"/>
      <c r="HO7" s="87"/>
      <c r="HP7" s="87"/>
      <c r="HQ7" s="87"/>
      <c r="HR7" s="87"/>
      <c r="HS7" s="87"/>
      <c r="HT7" s="87"/>
      <c r="HU7" s="87"/>
      <c r="HV7" s="87"/>
      <c r="HW7" s="87"/>
      <c r="HX7" s="87"/>
      <c r="HY7" s="87"/>
      <c r="HZ7" s="87"/>
      <c r="IA7" s="87"/>
      <c r="IB7" s="87"/>
      <c r="IC7" s="87"/>
      <c r="ID7" s="87"/>
      <c r="IE7" s="87"/>
      <c r="IF7" s="87"/>
      <c r="IG7" s="87"/>
      <c r="IH7" s="87"/>
      <c r="II7" s="87"/>
      <c r="IJ7" s="87"/>
      <c r="IK7" s="87"/>
      <c r="IL7" s="87"/>
      <c r="IM7" s="87"/>
      <c r="IN7" s="88" t="str">
        <f>データ!I10</f>
        <v>H29</v>
      </c>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t="str">
        <f>データ!J10</f>
        <v>H30</v>
      </c>
      <c r="JS7" s="88"/>
      <c r="JT7" s="88"/>
      <c r="JU7" s="88"/>
      <c r="JV7" s="88"/>
      <c r="JW7" s="88"/>
      <c r="JX7" s="88"/>
      <c r="JY7" s="88"/>
      <c r="JZ7" s="88"/>
      <c r="KA7" s="88"/>
      <c r="KB7" s="88"/>
      <c r="KC7" s="88"/>
      <c r="KD7" s="88"/>
      <c r="KE7" s="88"/>
      <c r="KF7" s="88"/>
      <c r="KG7" s="88"/>
      <c r="KH7" s="88"/>
      <c r="KI7" s="88"/>
      <c r="KJ7" s="88"/>
      <c r="KK7" s="88"/>
      <c r="KL7" s="88"/>
      <c r="KM7" s="88"/>
      <c r="KN7" s="88"/>
      <c r="KO7" s="88"/>
      <c r="KP7" s="88"/>
      <c r="KQ7" s="88"/>
      <c r="KR7" s="88"/>
      <c r="KS7" s="88"/>
      <c r="KT7" s="88"/>
      <c r="KU7" s="88"/>
      <c r="KV7" s="88" t="str">
        <f>データ!K10</f>
        <v>R01</v>
      </c>
      <c r="KW7" s="88"/>
      <c r="KX7" s="88"/>
      <c r="KY7" s="88"/>
      <c r="KZ7" s="88"/>
      <c r="LA7" s="88"/>
      <c r="LB7" s="88"/>
      <c r="LC7" s="88"/>
      <c r="LD7" s="88"/>
      <c r="LE7" s="88"/>
      <c r="LF7" s="88"/>
      <c r="LG7" s="88"/>
      <c r="LH7" s="88"/>
      <c r="LI7" s="88"/>
      <c r="LJ7" s="88"/>
      <c r="LK7" s="88"/>
      <c r="LL7" s="88"/>
      <c r="LM7" s="88"/>
      <c r="LN7" s="88"/>
      <c r="LO7" s="88"/>
      <c r="LP7" s="88"/>
      <c r="LQ7" s="88"/>
      <c r="LR7" s="88"/>
      <c r="LS7" s="88"/>
      <c r="LT7" s="88"/>
      <c r="LU7" s="88"/>
      <c r="LV7" s="88"/>
      <c r="LW7" s="88"/>
      <c r="LX7" s="88"/>
      <c r="LY7" s="88"/>
      <c r="LZ7" s="88" t="str">
        <f>データ!L10</f>
        <v>R02</v>
      </c>
      <c r="MA7" s="88"/>
      <c r="MB7" s="88"/>
      <c r="MC7" s="88"/>
      <c r="MD7" s="88"/>
      <c r="ME7" s="88"/>
      <c r="MF7" s="88"/>
      <c r="MG7" s="88"/>
      <c r="MH7" s="88"/>
      <c r="MI7" s="88"/>
      <c r="MJ7" s="88"/>
      <c r="MK7" s="88"/>
      <c r="ML7" s="88"/>
      <c r="MM7" s="88"/>
      <c r="MN7" s="88"/>
      <c r="MO7" s="88"/>
      <c r="MP7" s="88"/>
      <c r="MQ7" s="88"/>
      <c r="MR7" s="88"/>
      <c r="MS7" s="88"/>
      <c r="MT7" s="88"/>
      <c r="MU7" s="88"/>
      <c r="MV7" s="88"/>
      <c r="MW7" s="88"/>
      <c r="MX7" s="88"/>
      <c r="MY7" s="88"/>
      <c r="MZ7" s="88"/>
      <c r="NA7" s="88"/>
      <c r="NB7" s="88"/>
      <c r="NC7" s="88"/>
      <c r="ND7" s="89" t="str">
        <f>データ!M10</f>
        <v>R03</v>
      </c>
      <c r="NE7" s="90"/>
      <c r="NF7" s="90"/>
      <c r="NG7" s="90"/>
      <c r="NH7" s="91"/>
      <c r="NI7" s="2"/>
      <c r="NJ7" s="2"/>
      <c r="NK7" s="2"/>
      <c r="NL7" s="10"/>
      <c r="NM7" s="10"/>
      <c r="NN7" s="10"/>
      <c r="NO7" s="10"/>
      <c r="NP7" s="10"/>
      <c r="NQ7" s="10"/>
      <c r="NR7" s="10"/>
      <c r="NS7" s="2"/>
    </row>
    <row r="8" spans="1:383" ht="18.75" customHeight="1">
      <c r="A8" s="2"/>
      <c r="B8" s="98" t="str">
        <f>データ!P6</f>
        <v>法適用</v>
      </c>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9" t="str">
        <f>データ!Q6</f>
        <v>交通事業</v>
      </c>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0"/>
      <c r="CF8" s="100"/>
      <c r="CG8" s="100"/>
      <c r="CH8" s="100"/>
      <c r="CI8" s="100"/>
      <c r="CJ8" s="100"/>
      <c r="CK8" s="100"/>
      <c r="CL8" s="100"/>
      <c r="CM8" s="100"/>
      <c r="CN8" s="100"/>
      <c r="CO8" s="100"/>
      <c r="CP8" s="100"/>
      <c r="CQ8" s="100"/>
      <c r="CR8" s="100"/>
      <c r="CS8" s="101"/>
      <c r="CT8" s="98" t="str">
        <f>データ!R6</f>
        <v>自動車運送事業</v>
      </c>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8"/>
      <c r="DU8" s="98"/>
      <c r="DV8" s="98"/>
      <c r="DW8" s="98"/>
      <c r="DX8" s="98"/>
      <c r="DY8" s="98"/>
      <c r="DZ8" s="98"/>
      <c r="EA8" s="98"/>
      <c r="EB8" s="98"/>
      <c r="EC8" s="98"/>
      <c r="ED8" s="98"/>
      <c r="EE8" s="98"/>
      <c r="EF8" s="98"/>
      <c r="EG8" s="98"/>
      <c r="EH8" s="98"/>
      <c r="EI8" s="98"/>
      <c r="EJ8" s="98"/>
      <c r="EK8" s="98"/>
      <c r="EL8" s="98"/>
      <c r="EM8" s="98"/>
      <c r="EN8" s="98"/>
      <c r="EO8" s="98"/>
      <c r="EP8" s="98" t="str">
        <f>データ!S6</f>
        <v>民間企業出身</v>
      </c>
      <c r="EQ8" s="98"/>
      <c r="ER8" s="98"/>
      <c r="ES8" s="98"/>
      <c r="ET8" s="98"/>
      <c r="EU8" s="98"/>
      <c r="EV8" s="98"/>
      <c r="EW8" s="98"/>
      <c r="EX8" s="98"/>
      <c r="EY8" s="98"/>
      <c r="EZ8" s="98"/>
      <c r="FA8" s="98"/>
      <c r="FB8" s="98"/>
      <c r="FC8" s="98"/>
      <c r="FD8" s="98"/>
      <c r="FE8" s="98"/>
      <c r="FF8" s="98"/>
      <c r="FG8" s="98"/>
      <c r="FH8" s="98"/>
      <c r="FI8" s="98"/>
      <c r="FJ8" s="98"/>
      <c r="FK8" s="98"/>
      <c r="FL8" s="98"/>
      <c r="FM8" s="98"/>
      <c r="FN8" s="98"/>
      <c r="FO8" s="98"/>
      <c r="FP8" s="98"/>
      <c r="FQ8" s="98"/>
      <c r="FR8" s="98"/>
      <c r="FS8" s="98"/>
      <c r="FT8" s="98"/>
      <c r="FU8" s="98"/>
      <c r="FV8" s="98"/>
      <c r="FW8" s="98"/>
      <c r="FX8" s="98"/>
      <c r="FY8" s="98"/>
      <c r="FZ8" s="98"/>
      <c r="GA8" s="98"/>
      <c r="GB8" s="98"/>
      <c r="GC8" s="98"/>
      <c r="GD8" s="98"/>
      <c r="GE8" s="98"/>
      <c r="GF8" s="98"/>
      <c r="GG8" s="98"/>
      <c r="GH8" s="98"/>
      <c r="GI8" s="98"/>
      <c r="GJ8" s="98"/>
      <c r="GK8" s="98"/>
      <c r="GL8" s="9"/>
      <c r="GM8" s="9"/>
      <c r="GN8" s="9"/>
      <c r="GO8" s="9"/>
      <c r="GP8" s="9"/>
      <c r="GQ8" s="9"/>
      <c r="GR8" s="9"/>
      <c r="GS8" s="9"/>
      <c r="GT8" s="9"/>
      <c r="GU8" s="9"/>
      <c r="GV8" s="9"/>
      <c r="GW8" s="9"/>
      <c r="GX8" s="96" t="s">
        <v>5</v>
      </c>
      <c r="GY8" s="96"/>
      <c r="GZ8" s="96"/>
      <c r="HA8" s="96"/>
      <c r="HB8" s="96"/>
      <c r="HC8" s="96"/>
      <c r="HD8" s="96"/>
      <c r="HE8" s="96"/>
      <c r="HF8" s="96"/>
      <c r="HG8" s="96"/>
      <c r="HH8" s="96"/>
      <c r="HI8" s="96"/>
      <c r="HJ8" s="96"/>
      <c r="HK8" s="96"/>
      <c r="HL8" s="96"/>
      <c r="HM8" s="96"/>
      <c r="HN8" s="96"/>
      <c r="HO8" s="96"/>
      <c r="HP8" s="96"/>
      <c r="HQ8" s="96"/>
      <c r="HR8" s="96"/>
      <c r="HS8" s="96"/>
      <c r="HT8" s="96"/>
      <c r="HU8" s="96"/>
      <c r="HV8" s="96"/>
      <c r="HW8" s="96"/>
      <c r="HX8" s="96"/>
      <c r="HY8" s="96"/>
      <c r="HZ8" s="96"/>
      <c r="IA8" s="96"/>
      <c r="IB8" s="96"/>
      <c r="IC8" s="96"/>
      <c r="ID8" s="96"/>
      <c r="IE8" s="96"/>
      <c r="IF8" s="96"/>
      <c r="IG8" s="96"/>
      <c r="IH8" s="96"/>
      <c r="II8" s="96"/>
      <c r="IJ8" s="96"/>
      <c r="IK8" s="96"/>
      <c r="IL8" s="96"/>
      <c r="IM8" s="96"/>
      <c r="IN8" s="92">
        <f>データ!AB6</f>
        <v>60</v>
      </c>
      <c r="IO8" s="92"/>
      <c r="IP8" s="92"/>
      <c r="IQ8" s="92"/>
      <c r="IR8" s="92"/>
      <c r="IS8" s="92"/>
      <c r="IT8" s="92"/>
      <c r="IU8" s="92"/>
      <c r="IV8" s="92"/>
      <c r="IW8" s="92"/>
      <c r="IX8" s="92"/>
      <c r="IY8" s="92"/>
      <c r="IZ8" s="92"/>
      <c r="JA8" s="92"/>
      <c r="JB8" s="92"/>
      <c r="JC8" s="92"/>
      <c r="JD8" s="92"/>
      <c r="JE8" s="92"/>
      <c r="JF8" s="92"/>
      <c r="JG8" s="92"/>
      <c r="JH8" s="92"/>
      <c r="JI8" s="92"/>
      <c r="JJ8" s="92"/>
      <c r="JK8" s="92"/>
      <c r="JL8" s="92"/>
      <c r="JM8" s="92"/>
      <c r="JN8" s="92"/>
      <c r="JO8" s="92"/>
      <c r="JP8" s="92"/>
      <c r="JQ8" s="92"/>
      <c r="JR8" s="92">
        <f>データ!AC6</f>
        <v>58</v>
      </c>
      <c r="JS8" s="92"/>
      <c r="JT8" s="92"/>
      <c r="JU8" s="92"/>
      <c r="JV8" s="92"/>
      <c r="JW8" s="92"/>
      <c r="JX8" s="92"/>
      <c r="JY8" s="92"/>
      <c r="JZ8" s="92"/>
      <c r="KA8" s="92"/>
      <c r="KB8" s="92"/>
      <c r="KC8" s="92"/>
      <c r="KD8" s="92"/>
      <c r="KE8" s="92"/>
      <c r="KF8" s="92"/>
      <c r="KG8" s="92"/>
      <c r="KH8" s="92"/>
      <c r="KI8" s="92"/>
      <c r="KJ8" s="92"/>
      <c r="KK8" s="92"/>
      <c r="KL8" s="92"/>
      <c r="KM8" s="92"/>
      <c r="KN8" s="92"/>
      <c r="KO8" s="92"/>
      <c r="KP8" s="92"/>
      <c r="KQ8" s="92"/>
      <c r="KR8" s="92"/>
      <c r="KS8" s="92"/>
      <c r="KT8" s="92"/>
      <c r="KU8" s="92"/>
      <c r="KV8" s="92">
        <f>データ!AD6</f>
        <v>57</v>
      </c>
      <c r="KW8" s="92"/>
      <c r="KX8" s="92"/>
      <c r="KY8" s="92"/>
      <c r="KZ8" s="92"/>
      <c r="LA8" s="92"/>
      <c r="LB8" s="92"/>
      <c r="LC8" s="92"/>
      <c r="LD8" s="92"/>
      <c r="LE8" s="92"/>
      <c r="LF8" s="92"/>
      <c r="LG8" s="92"/>
      <c r="LH8" s="92"/>
      <c r="LI8" s="92"/>
      <c r="LJ8" s="92"/>
      <c r="LK8" s="92"/>
      <c r="LL8" s="92"/>
      <c r="LM8" s="92"/>
      <c r="LN8" s="92"/>
      <c r="LO8" s="92"/>
      <c r="LP8" s="92"/>
      <c r="LQ8" s="92"/>
      <c r="LR8" s="92"/>
      <c r="LS8" s="92"/>
      <c r="LT8" s="92"/>
      <c r="LU8" s="92"/>
      <c r="LV8" s="92"/>
      <c r="LW8" s="92"/>
      <c r="LX8" s="92"/>
      <c r="LY8" s="92"/>
      <c r="LZ8" s="92">
        <f>データ!AE6</f>
        <v>49</v>
      </c>
      <c r="MA8" s="92"/>
      <c r="MB8" s="92"/>
      <c r="MC8" s="92"/>
      <c r="MD8" s="92"/>
      <c r="ME8" s="92"/>
      <c r="MF8" s="92"/>
      <c r="MG8" s="92"/>
      <c r="MH8" s="92"/>
      <c r="MI8" s="92"/>
      <c r="MJ8" s="92"/>
      <c r="MK8" s="92"/>
      <c r="ML8" s="92"/>
      <c r="MM8" s="92"/>
      <c r="MN8" s="92"/>
      <c r="MO8" s="92"/>
      <c r="MP8" s="92"/>
      <c r="MQ8" s="92"/>
      <c r="MR8" s="92"/>
      <c r="MS8" s="92"/>
      <c r="MT8" s="92"/>
      <c r="MU8" s="92"/>
      <c r="MV8" s="92"/>
      <c r="MW8" s="92"/>
      <c r="MX8" s="92"/>
      <c r="MY8" s="92"/>
      <c r="MZ8" s="92"/>
      <c r="NA8" s="92"/>
      <c r="NB8" s="92"/>
      <c r="NC8" s="92"/>
      <c r="ND8" s="93">
        <f>データ!AF6</f>
        <v>48</v>
      </c>
      <c r="NE8" s="94"/>
      <c r="NF8" s="94"/>
      <c r="NG8" s="94"/>
      <c r="NH8" s="95"/>
      <c r="NI8" s="2"/>
      <c r="NJ8" s="2"/>
      <c r="NK8" s="2"/>
      <c r="NL8" s="11"/>
      <c r="NM8" s="11"/>
      <c r="NN8" s="11"/>
      <c r="NO8" s="11"/>
      <c r="NP8" s="11"/>
      <c r="NQ8" s="11"/>
      <c r="NR8" s="11"/>
      <c r="NS8" s="2"/>
    </row>
    <row r="9" spans="1:383" ht="18.75" customHeight="1">
      <c r="A9" s="2"/>
      <c r="B9" s="86" t="s">
        <v>6</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t="s">
        <v>7</v>
      </c>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t="s">
        <v>8</v>
      </c>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t="s">
        <v>9</v>
      </c>
      <c r="EQ9" s="86"/>
      <c r="ER9" s="86"/>
      <c r="ES9" s="86"/>
      <c r="ET9" s="86"/>
      <c r="EU9" s="86"/>
      <c r="EV9" s="86"/>
      <c r="EW9" s="86"/>
      <c r="EX9" s="86"/>
      <c r="EY9" s="86"/>
      <c r="EZ9" s="86"/>
      <c r="FA9" s="86"/>
      <c r="FB9" s="86"/>
      <c r="FC9" s="86"/>
      <c r="FD9" s="86"/>
      <c r="FE9" s="86"/>
      <c r="FF9" s="86"/>
      <c r="FG9" s="86"/>
      <c r="FH9" s="86"/>
      <c r="FI9" s="86"/>
      <c r="FJ9" s="86"/>
      <c r="FK9" s="86"/>
      <c r="FL9" s="86"/>
      <c r="FM9" s="86"/>
      <c r="FN9" s="86"/>
      <c r="FO9" s="86"/>
      <c r="FP9" s="86"/>
      <c r="FQ9" s="86"/>
      <c r="FR9" s="86"/>
      <c r="FS9" s="86"/>
      <c r="FT9" s="86"/>
      <c r="FU9" s="86"/>
      <c r="FV9" s="86"/>
      <c r="FW9" s="86"/>
      <c r="FX9" s="86"/>
      <c r="FY9" s="86"/>
      <c r="FZ9" s="86"/>
      <c r="GA9" s="86"/>
      <c r="GB9" s="86"/>
      <c r="GC9" s="86"/>
      <c r="GD9" s="86"/>
      <c r="GE9" s="86"/>
      <c r="GF9" s="86"/>
      <c r="GG9" s="86"/>
      <c r="GH9" s="86"/>
      <c r="GI9" s="86"/>
      <c r="GJ9" s="86"/>
      <c r="GK9" s="86"/>
      <c r="GL9" s="9"/>
      <c r="GM9" s="9"/>
      <c r="GN9" s="9"/>
      <c r="GO9" s="9"/>
      <c r="GP9" s="9"/>
      <c r="GQ9" s="9"/>
      <c r="GR9" s="9"/>
      <c r="GS9" s="9"/>
      <c r="GT9" s="9"/>
      <c r="GU9" s="9"/>
      <c r="GV9" s="9"/>
      <c r="GW9" s="9"/>
      <c r="GX9" s="96" t="s">
        <v>10</v>
      </c>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7">
        <f>データ!AG6</f>
        <v>55404</v>
      </c>
      <c r="IO9" s="97"/>
      <c r="IP9" s="97"/>
      <c r="IQ9" s="97"/>
      <c r="IR9" s="97"/>
      <c r="IS9" s="97"/>
      <c r="IT9" s="97"/>
      <c r="IU9" s="97"/>
      <c r="IV9" s="97"/>
      <c r="IW9" s="97"/>
      <c r="IX9" s="97"/>
      <c r="IY9" s="97"/>
      <c r="IZ9" s="97"/>
      <c r="JA9" s="97"/>
      <c r="JB9" s="97"/>
      <c r="JC9" s="97"/>
      <c r="JD9" s="97"/>
      <c r="JE9" s="97"/>
      <c r="JF9" s="97"/>
      <c r="JG9" s="97"/>
      <c r="JH9" s="97"/>
      <c r="JI9" s="97"/>
      <c r="JJ9" s="97"/>
      <c r="JK9" s="97"/>
      <c r="JL9" s="97"/>
      <c r="JM9" s="97"/>
      <c r="JN9" s="97"/>
      <c r="JO9" s="97"/>
      <c r="JP9" s="97"/>
      <c r="JQ9" s="97"/>
      <c r="JR9" s="97">
        <f>データ!AH6</f>
        <v>50583</v>
      </c>
      <c r="JS9" s="97"/>
      <c r="JT9" s="97"/>
      <c r="JU9" s="97"/>
      <c r="JV9" s="97"/>
      <c r="JW9" s="97"/>
      <c r="JX9" s="97"/>
      <c r="JY9" s="97"/>
      <c r="JZ9" s="97"/>
      <c r="KA9" s="97"/>
      <c r="KB9" s="97"/>
      <c r="KC9" s="97"/>
      <c r="KD9" s="97"/>
      <c r="KE9" s="97"/>
      <c r="KF9" s="97"/>
      <c r="KG9" s="97"/>
      <c r="KH9" s="97"/>
      <c r="KI9" s="97"/>
      <c r="KJ9" s="97"/>
      <c r="KK9" s="97"/>
      <c r="KL9" s="97"/>
      <c r="KM9" s="97"/>
      <c r="KN9" s="97"/>
      <c r="KO9" s="97"/>
      <c r="KP9" s="97"/>
      <c r="KQ9" s="97"/>
      <c r="KR9" s="97"/>
      <c r="KS9" s="97"/>
      <c r="KT9" s="97"/>
      <c r="KU9" s="97"/>
      <c r="KV9" s="97">
        <f>データ!AI6</f>
        <v>46126</v>
      </c>
      <c r="KW9" s="97"/>
      <c r="KX9" s="97"/>
      <c r="KY9" s="97"/>
      <c r="KZ9" s="97"/>
      <c r="LA9" s="97"/>
      <c r="LB9" s="97"/>
      <c r="LC9" s="97"/>
      <c r="LD9" s="97"/>
      <c r="LE9" s="97"/>
      <c r="LF9" s="97"/>
      <c r="LG9" s="97"/>
      <c r="LH9" s="97"/>
      <c r="LI9" s="97"/>
      <c r="LJ9" s="97"/>
      <c r="LK9" s="97"/>
      <c r="LL9" s="97"/>
      <c r="LM9" s="97"/>
      <c r="LN9" s="97"/>
      <c r="LO9" s="97"/>
      <c r="LP9" s="97"/>
      <c r="LQ9" s="97"/>
      <c r="LR9" s="97"/>
      <c r="LS9" s="97"/>
      <c r="LT9" s="97"/>
      <c r="LU9" s="97"/>
      <c r="LV9" s="97"/>
      <c r="LW9" s="97"/>
      <c r="LX9" s="97"/>
      <c r="LY9" s="97"/>
      <c r="LZ9" s="97">
        <f>データ!AJ6</f>
        <v>65840</v>
      </c>
      <c r="MA9" s="97"/>
      <c r="MB9" s="97"/>
      <c r="MC9" s="97"/>
      <c r="MD9" s="97"/>
      <c r="ME9" s="97"/>
      <c r="MF9" s="97"/>
      <c r="MG9" s="97"/>
      <c r="MH9" s="97"/>
      <c r="MI9" s="97"/>
      <c r="MJ9" s="97"/>
      <c r="MK9" s="97"/>
      <c r="ML9" s="97"/>
      <c r="MM9" s="97"/>
      <c r="MN9" s="97"/>
      <c r="MO9" s="97"/>
      <c r="MP9" s="97"/>
      <c r="MQ9" s="97"/>
      <c r="MR9" s="97"/>
      <c r="MS9" s="97"/>
      <c r="MT9" s="97"/>
      <c r="MU9" s="97"/>
      <c r="MV9" s="97"/>
      <c r="MW9" s="97"/>
      <c r="MX9" s="97"/>
      <c r="MY9" s="97"/>
      <c r="MZ9" s="97"/>
      <c r="NA9" s="97"/>
      <c r="NB9" s="97"/>
      <c r="NC9" s="97"/>
      <c r="ND9" s="102">
        <f>データ!AK6</f>
        <v>82748</v>
      </c>
      <c r="NE9" s="103"/>
      <c r="NF9" s="103"/>
      <c r="NG9" s="103"/>
      <c r="NH9" s="104"/>
      <c r="NI9" s="12"/>
      <c r="NJ9" s="12"/>
      <c r="NK9" s="12"/>
      <c r="NL9" s="12"/>
      <c r="NM9" s="12"/>
      <c r="NN9" s="12"/>
      <c r="NO9" s="12"/>
      <c r="NP9" s="12"/>
      <c r="NQ9" s="12"/>
      <c r="NR9" s="12"/>
      <c r="NS9" s="2"/>
    </row>
    <row r="10" spans="1:383" ht="18.399999999999999" customHeight="1">
      <c r="A10" s="2"/>
      <c r="B10" s="105" t="str">
        <f>データ!T6</f>
        <v>-</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f>データ!U6</f>
        <v>69.8</v>
      </c>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97">
        <f>データ!V6</f>
        <v>328</v>
      </c>
      <c r="CU10" s="97"/>
      <c r="CV10" s="97"/>
      <c r="CW10" s="97"/>
      <c r="CX10" s="97"/>
      <c r="CY10" s="97"/>
      <c r="CZ10" s="97"/>
      <c r="DA10" s="97"/>
      <c r="DB10" s="97"/>
      <c r="DC10" s="97"/>
      <c r="DD10" s="97"/>
      <c r="DE10" s="97"/>
      <c r="DF10" s="97"/>
      <c r="DG10" s="97"/>
      <c r="DH10" s="97"/>
      <c r="DI10" s="97"/>
      <c r="DJ10" s="97"/>
      <c r="DK10" s="97"/>
      <c r="DL10" s="97"/>
      <c r="DM10" s="97"/>
      <c r="DN10" s="97"/>
      <c r="DO10" s="97"/>
      <c r="DP10" s="97"/>
      <c r="DQ10" s="97"/>
      <c r="DR10" s="97"/>
      <c r="DS10" s="97"/>
      <c r="DT10" s="97"/>
      <c r="DU10" s="97"/>
      <c r="DV10" s="97"/>
      <c r="DW10" s="97"/>
      <c r="DX10" s="97"/>
      <c r="DY10" s="97"/>
      <c r="DZ10" s="97"/>
      <c r="EA10" s="97"/>
      <c r="EB10" s="97"/>
      <c r="EC10" s="97"/>
      <c r="ED10" s="97"/>
      <c r="EE10" s="97"/>
      <c r="EF10" s="97"/>
      <c r="EG10" s="97"/>
      <c r="EH10" s="97"/>
      <c r="EI10" s="97"/>
      <c r="EJ10" s="97"/>
      <c r="EK10" s="97"/>
      <c r="EL10" s="97"/>
      <c r="EM10" s="97"/>
      <c r="EN10" s="97"/>
      <c r="EO10" s="97"/>
      <c r="EP10" s="97">
        <f>データ!W6</f>
        <v>11</v>
      </c>
      <c r="EQ10" s="97"/>
      <c r="ER10" s="97"/>
      <c r="ES10" s="97"/>
      <c r="ET10" s="97"/>
      <c r="EU10" s="97"/>
      <c r="EV10" s="97"/>
      <c r="EW10" s="97"/>
      <c r="EX10" s="97"/>
      <c r="EY10" s="97"/>
      <c r="EZ10" s="97"/>
      <c r="FA10" s="97"/>
      <c r="FB10" s="97"/>
      <c r="FC10" s="97"/>
      <c r="FD10" s="97"/>
      <c r="FE10" s="97"/>
      <c r="FF10" s="97"/>
      <c r="FG10" s="97"/>
      <c r="FH10" s="97"/>
      <c r="FI10" s="97"/>
      <c r="FJ10" s="97"/>
      <c r="FK10" s="97"/>
      <c r="FL10" s="97"/>
      <c r="FM10" s="97"/>
      <c r="FN10" s="97"/>
      <c r="FO10" s="97"/>
      <c r="FP10" s="97"/>
      <c r="FQ10" s="97"/>
      <c r="FR10" s="97"/>
      <c r="FS10" s="97"/>
      <c r="FT10" s="97"/>
      <c r="FU10" s="97"/>
      <c r="FV10" s="97"/>
      <c r="FW10" s="97"/>
      <c r="FX10" s="97"/>
      <c r="FY10" s="97"/>
      <c r="FZ10" s="97"/>
      <c r="GA10" s="97"/>
      <c r="GB10" s="97"/>
      <c r="GC10" s="97"/>
      <c r="GD10" s="97"/>
      <c r="GE10" s="97"/>
      <c r="GF10" s="97"/>
      <c r="GG10" s="97"/>
      <c r="GH10" s="97"/>
      <c r="GI10" s="97"/>
      <c r="GJ10" s="97"/>
      <c r="GK10" s="97"/>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13"/>
      <c r="NJ10" s="13"/>
      <c r="NK10" s="13"/>
      <c r="NL10" s="13"/>
      <c r="NM10" s="13"/>
      <c r="NN10" s="13"/>
      <c r="NO10" s="13"/>
      <c r="NP10" s="13"/>
      <c r="NQ10" s="13"/>
      <c r="NR10" s="13"/>
      <c r="NS10" s="2"/>
    </row>
    <row r="11" spans="1:383" ht="18.399999999999999" customHeight="1">
      <c r="A11" s="2"/>
      <c r="B11" s="86" t="s">
        <v>11</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t="s">
        <v>12</v>
      </c>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t="s">
        <v>13</v>
      </c>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c r="EF11" s="86"/>
      <c r="EG11" s="86"/>
      <c r="EH11" s="86"/>
      <c r="EI11" s="86"/>
      <c r="EJ11" s="86"/>
      <c r="EK11" s="86"/>
      <c r="EL11" s="86"/>
      <c r="EM11" s="86"/>
      <c r="EN11" s="86"/>
      <c r="EO11" s="86"/>
      <c r="EP11" s="86" t="s">
        <v>14</v>
      </c>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14"/>
      <c r="NJ11" s="14"/>
      <c r="NK11" s="14"/>
      <c r="NL11" s="14"/>
      <c r="NM11" s="14"/>
      <c r="NN11" s="14"/>
      <c r="NO11" s="14"/>
      <c r="NP11" s="14"/>
      <c r="NQ11" s="14"/>
      <c r="NR11" s="14"/>
      <c r="NS11" s="14"/>
    </row>
    <row r="12" spans="1:383" ht="18.399999999999999" customHeight="1">
      <c r="A12" s="2"/>
      <c r="B12" s="97">
        <f>データ!X6</f>
        <v>14</v>
      </c>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105" t="str">
        <f>データ!Y6</f>
        <v>-</v>
      </c>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98" t="str">
        <f>データ!Z6</f>
        <v>無</v>
      </c>
      <c r="CU12" s="98"/>
      <c r="CV12" s="98"/>
      <c r="CW12" s="98"/>
      <c r="CX12" s="98"/>
      <c r="CY12" s="98"/>
      <c r="CZ12" s="98"/>
      <c r="DA12" s="98"/>
      <c r="DB12" s="98"/>
      <c r="DC12" s="98"/>
      <c r="DD12" s="98"/>
      <c r="DE12" s="98"/>
      <c r="DF12" s="98"/>
      <c r="DG12" s="98"/>
      <c r="DH12" s="98"/>
      <c r="DI12" s="98"/>
      <c r="DJ12" s="98"/>
      <c r="DK12" s="98"/>
      <c r="DL12" s="98"/>
      <c r="DM12" s="98"/>
      <c r="DN12" s="98"/>
      <c r="DO12" s="98"/>
      <c r="DP12" s="98"/>
      <c r="DQ12" s="98"/>
      <c r="DR12" s="98"/>
      <c r="DS12" s="98"/>
      <c r="DT12" s="98"/>
      <c r="DU12" s="98"/>
      <c r="DV12" s="98"/>
      <c r="DW12" s="98"/>
      <c r="DX12" s="98"/>
      <c r="DY12" s="98"/>
      <c r="DZ12" s="98"/>
      <c r="EA12" s="98"/>
      <c r="EB12" s="98"/>
      <c r="EC12" s="98"/>
      <c r="ED12" s="98"/>
      <c r="EE12" s="98"/>
      <c r="EF12" s="98"/>
      <c r="EG12" s="98"/>
      <c r="EH12" s="98"/>
      <c r="EI12" s="98"/>
      <c r="EJ12" s="98"/>
      <c r="EK12" s="98"/>
      <c r="EL12" s="98"/>
      <c r="EM12" s="98"/>
      <c r="EN12" s="98"/>
      <c r="EO12" s="98"/>
      <c r="EP12" s="98" t="str">
        <f>データ!AA6</f>
        <v>有</v>
      </c>
      <c r="EQ12" s="98"/>
      <c r="ER12" s="98"/>
      <c r="ES12" s="98"/>
      <c r="ET12" s="98"/>
      <c r="EU12" s="98"/>
      <c r="EV12" s="98"/>
      <c r="EW12" s="98"/>
      <c r="EX12" s="98"/>
      <c r="EY12" s="98"/>
      <c r="EZ12" s="98"/>
      <c r="FA12" s="98"/>
      <c r="FB12" s="98"/>
      <c r="FC12" s="98"/>
      <c r="FD12" s="98"/>
      <c r="FE12" s="98"/>
      <c r="FF12" s="98"/>
      <c r="FG12" s="98"/>
      <c r="FH12" s="98"/>
      <c r="FI12" s="98"/>
      <c r="FJ12" s="98"/>
      <c r="FK12" s="98"/>
      <c r="FL12" s="98"/>
      <c r="FM12" s="98"/>
      <c r="FN12" s="98"/>
      <c r="FO12" s="98"/>
      <c r="FP12" s="98"/>
      <c r="FQ12" s="98"/>
      <c r="FR12" s="98"/>
      <c r="FS12" s="98"/>
      <c r="FT12" s="98"/>
      <c r="FU12" s="98"/>
      <c r="FV12" s="98"/>
      <c r="FW12" s="98"/>
      <c r="FX12" s="98"/>
      <c r="FY12" s="98"/>
      <c r="FZ12" s="98"/>
      <c r="GA12" s="98"/>
      <c r="GB12" s="98"/>
      <c r="GC12" s="98"/>
      <c r="GD12" s="98"/>
      <c r="GE12" s="98"/>
      <c r="GF12" s="98"/>
      <c r="GG12" s="98"/>
      <c r="GH12" s="98"/>
      <c r="GI12" s="98"/>
      <c r="GJ12" s="98"/>
      <c r="GK12" s="98"/>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14"/>
      <c r="NJ12" s="14"/>
      <c r="NK12" s="14"/>
      <c r="NL12" s="14"/>
      <c r="NM12" s="14"/>
      <c r="NN12" s="14"/>
      <c r="NO12" s="14"/>
      <c r="NP12" s="14"/>
      <c r="NQ12" s="14"/>
      <c r="NR12" s="14"/>
      <c r="NS12" s="14"/>
    </row>
    <row r="13" spans="1:383" ht="18.399999999999999" customHeight="1">
      <c r="A13" s="2"/>
      <c r="B13" s="107" t="s">
        <v>15</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7"/>
      <c r="DC13" s="107"/>
      <c r="DD13" s="107"/>
      <c r="DE13" s="107"/>
      <c r="DF13" s="107"/>
      <c r="DG13" s="107"/>
      <c r="DH13" s="107"/>
      <c r="DI13" s="107"/>
      <c r="DJ13" s="107"/>
      <c r="DK13" s="107"/>
      <c r="DL13" s="107"/>
      <c r="DM13" s="107"/>
      <c r="DN13" s="107"/>
      <c r="DO13" s="107"/>
      <c r="DP13" s="107"/>
      <c r="DQ13" s="107"/>
      <c r="DR13" s="107"/>
      <c r="DS13" s="107"/>
      <c r="DT13" s="107"/>
      <c r="DU13" s="107"/>
      <c r="DV13" s="107"/>
      <c r="DW13" s="107"/>
      <c r="DX13" s="107"/>
      <c r="DY13" s="107"/>
      <c r="DZ13" s="107"/>
      <c r="EA13" s="107"/>
      <c r="EB13" s="107"/>
      <c r="EC13" s="107"/>
      <c r="ED13" s="107"/>
      <c r="EE13" s="107"/>
      <c r="EF13" s="107"/>
      <c r="EG13" s="107"/>
      <c r="EH13" s="107"/>
      <c r="EI13" s="107"/>
      <c r="EJ13" s="107"/>
      <c r="EK13" s="107"/>
      <c r="EL13" s="107"/>
      <c r="EM13" s="107"/>
      <c r="EN13" s="107"/>
      <c r="EO13" s="107"/>
      <c r="EP13" s="107"/>
      <c r="EQ13" s="107"/>
      <c r="ER13" s="107"/>
      <c r="ES13" s="107"/>
      <c r="ET13" s="107"/>
      <c r="EU13" s="107"/>
      <c r="EV13" s="107"/>
      <c r="EW13" s="107"/>
      <c r="EX13" s="107"/>
      <c r="EY13" s="107"/>
      <c r="EZ13" s="107"/>
      <c r="FA13" s="107"/>
      <c r="FB13" s="107"/>
      <c r="FC13" s="107"/>
      <c r="FD13" s="107"/>
      <c r="FE13" s="107"/>
      <c r="FF13" s="107"/>
      <c r="FG13" s="107"/>
      <c r="FH13" s="107"/>
      <c r="FI13" s="107"/>
      <c r="FJ13" s="107"/>
      <c r="FK13" s="107"/>
      <c r="FL13" s="107"/>
      <c r="FM13" s="107"/>
      <c r="FN13" s="107"/>
      <c r="FO13" s="107"/>
      <c r="FP13" s="107"/>
      <c r="FQ13" s="107"/>
      <c r="FR13" s="107"/>
      <c r="FS13" s="107"/>
      <c r="FT13" s="107"/>
      <c r="FU13" s="107"/>
      <c r="FV13" s="107"/>
      <c r="FW13" s="107"/>
      <c r="FX13" s="107"/>
      <c r="FY13" s="107"/>
      <c r="FZ13" s="107"/>
      <c r="GA13" s="107"/>
      <c r="GB13" s="107"/>
      <c r="GC13" s="107"/>
      <c r="GD13" s="107"/>
      <c r="GE13" s="107"/>
      <c r="GF13" s="107"/>
      <c r="GG13" s="107"/>
      <c r="GH13" s="107"/>
      <c r="GI13" s="107"/>
      <c r="GJ13" s="107"/>
      <c r="GK13" s="107"/>
      <c r="GL13" s="15"/>
      <c r="GM13" s="15"/>
      <c r="GN13" s="15"/>
      <c r="GO13" s="15"/>
      <c r="GP13" s="15"/>
      <c r="GQ13" s="15"/>
      <c r="GR13" s="15"/>
      <c r="GS13" s="16"/>
      <c r="GT13" s="17"/>
      <c r="GU13" s="18"/>
      <c r="GV13" s="18"/>
      <c r="GW13" s="18"/>
      <c r="GX13" s="18"/>
      <c r="GY13" s="18"/>
      <c r="GZ13" s="18"/>
      <c r="HA13" s="19"/>
      <c r="HB13" s="19"/>
      <c r="HC13" s="19"/>
      <c r="HD13" s="19"/>
      <c r="HE13" s="19"/>
      <c r="HF13" s="19"/>
      <c r="HG13" s="19"/>
      <c r="HH13" s="19"/>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0"/>
      <c r="IM13" s="15"/>
      <c r="IN13" s="15"/>
      <c r="IO13" s="15"/>
      <c r="IP13" s="15"/>
      <c r="IQ13" s="15"/>
      <c r="IR13" s="15"/>
      <c r="IS13" s="15"/>
      <c r="IT13" s="15"/>
      <c r="IU13" s="15"/>
      <c r="IV13" s="15"/>
      <c r="IW13" s="15"/>
      <c r="IX13" s="15"/>
      <c r="IY13" s="15"/>
      <c r="IZ13" s="15"/>
      <c r="JA13" s="15"/>
      <c r="JB13" s="16"/>
      <c r="JC13" s="17"/>
      <c r="JD13" s="18"/>
      <c r="JE13" s="18"/>
      <c r="JF13" s="18"/>
      <c r="JG13" s="18"/>
      <c r="JH13" s="18"/>
      <c r="JI13" s="18"/>
      <c r="JJ13" s="19"/>
      <c r="JK13" s="19"/>
      <c r="JL13" s="19"/>
      <c r="JM13" s="19"/>
      <c r="JN13" s="19"/>
      <c r="JO13" s="19"/>
      <c r="JP13" s="19"/>
      <c r="JQ13" s="19"/>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0"/>
      <c r="KV13" s="15"/>
      <c r="KW13" s="15"/>
      <c r="KX13" s="15"/>
      <c r="KY13" s="15"/>
      <c r="KZ13" s="15"/>
      <c r="LA13" s="15"/>
      <c r="LB13" s="15"/>
      <c r="LC13" s="15"/>
      <c r="LD13" s="15"/>
      <c r="LE13" s="15"/>
      <c r="LF13" s="15"/>
      <c r="LG13" s="15"/>
      <c r="LH13" s="15"/>
      <c r="LI13" s="15"/>
      <c r="LJ13" s="15"/>
      <c r="LK13" s="16"/>
      <c r="LL13" s="17"/>
      <c r="LM13" s="18"/>
      <c r="LN13" s="18"/>
      <c r="LO13" s="18"/>
      <c r="LP13" s="18"/>
      <c r="LQ13" s="18"/>
      <c r="LR13" s="18"/>
      <c r="LS13" s="19"/>
      <c r="LT13" s="19"/>
      <c r="LU13" s="19"/>
      <c r="LV13" s="19"/>
      <c r="LW13" s="19"/>
      <c r="LX13" s="19"/>
      <c r="LY13" s="19"/>
      <c r="LZ13" s="19"/>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8" t="s">
        <v>16</v>
      </c>
      <c r="NF13" s="108"/>
      <c r="NG13" s="108"/>
      <c r="NH13" s="108"/>
      <c r="NI13" s="108"/>
      <c r="NJ13" s="108"/>
      <c r="NK13" s="108"/>
      <c r="NL13" s="108"/>
      <c r="NM13" s="108"/>
      <c r="NN13" s="108"/>
      <c r="NO13" s="108"/>
      <c r="NP13" s="108"/>
      <c r="NQ13" s="108"/>
      <c r="NR13" s="108"/>
      <c r="NS13" s="108"/>
    </row>
    <row r="14" spans="1:383" ht="9"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1"/>
      <c r="NF14" s="21"/>
      <c r="NG14" s="21"/>
      <c r="NH14" s="21"/>
      <c r="NI14" s="21"/>
      <c r="NJ14" s="21"/>
      <c r="NK14" s="21"/>
      <c r="NL14" s="21"/>
      <c r="NM14" s="21"/>
      <c r="NN14" s="21"/>
      <c r="NO14" s="21"/>
      <c r="NP14" s="21"/>
      <c r="NQ14" s="21"/>
      <c r="NR14" s="21"/>
      <c r="NS14" s="21"/>
    </row>
    <row r="15" spans="1:383" ht="13.5" customHeight="1">
      <c r="A15" s="2"/>
      <c r="B15" s="109" t="s">
        <v>17</v>
      </c>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09"/>
      <c r="DE15" s="109"/>
      <c r="DF15" s="109"/>
      <c r="DG15" s="109"/>
      <c r="DH15" s="109"/>
      <c r="DI15" s="109"/>
      <c r="DJ15" s="109"/>
      <c r="DK15" s="109"/>
      <c r="DL15" s="109"/>
      <c r="DM15" s="109"/>
      <c r="DN15" s="109"/>
      <c r="DO15" s="109"/>
      <c r="DP15" s="109"/>
      <c r="DQ15" s="109"/>
      <c r="DR15" s="109"/>
      <c r="DS15" s="109"/>
      <c r="DT15" s="109"/>
      <c r="DU15" s="109"/>
      <c r="DV15" s="109"/>
      <c r="DW15" s="109"/>
      <c r="DX15" s="109"/>
      <c r="DY15" s="109"/>
      <c r="DZ15" s="109"/>
      <c r="EA15" s="109"/>
      <c r="EB15" s="109"/>
      <c r="EC15" s="109"/>
      <c r="ED15" s="109"/>
      <c r="EE15" s="109"/>
      <c r="EF15" s="109"/>
      <c r="EG15" s="109"/>
      <c r="EH15" s="109"/>
      <c r="EI15" s="109"/>
      <c r="EJ15" s="109"/>
      <c r="EK15" s="109"/>
      <c r="EL15" s="109"/>
      <c r="EM15" s="109"/>
      <c r="EN15" s="109"/>
      <c r="EO15" s="109"/>
      <c r="EP15" s="109"/>
      <c r="EQ15" s="109"/>
      <c r="ER15" s="109"/>
      <c r="ES15" s="109"/>
      <c r="ET15" s="109"/>
      <c r="EU15" s="109"/>
      <c r="EV15" s="109"/>
      <c r="EW15" s="109"/>
      <c r="EX15" s="109"/>
      <c r="EY15" s="109"/>
      <c r="EZ15" s="109"/>
      <c r="FA15" s="109"/>
      <c r="FB15" s="109"/>
      <c r="FC15" s="109"/>
      <c r="FD15" s="109"/>
      <c r="FE15" s="109"/>
      <c r="FF15" s="109"/>
      <c r="FG15" s="109"/>
      <c r="FH15" s="109"/>
      <c r="FI15" s="109"/>
      <c r="FJ15" s="109"/>
      <c r="FK15" s="109"/>
      <c r="FL15" s="109"/>
      <c r="FM15" s="109"/>
      <c r="FN15" s="109"/>
      <c r="FO15" s="109"/>
      <c r="FP15" s="109"/>
      <c r="FQ15" s="109"/>
      <c r="FR15" s="109"/>
      <c r="FS15" s="109"/>
      <c r="FT15" s="109"/>
      <c r="FU15" s="109"/>
      <c r="FV15" s="109"/>
      <c r="FW15" s="109"/>
      <c r="FX15" s="109"/>
      <c r="FY15" s="109"/>
      <c r="FZ15" s="109"/>
      <c r="GA15" s="109"/>
      <c r="GB15" s="109"/>
      <c r="GC15" s="109"/>
      <c r="GD15" s="109"/>
      <c r="GE15" s="109"/>
      <c r="GF15" s="109"/>
      <c r="GG15" s="109"/>
      <c r="GH15" s="109"/>
      <c r="GI15" s="109"/>
      <c r="GJ15" s="109"/>
      <c r="GK15" s="109"/>
      <c r="GL15" s="109"/>
      <c r="GM15" s="109"/>
      <c r="GN15" s="109"/>
      <c r="GO15" s="109"/>
      <c r="GP15" s="109"/>
      <c r="GQ15" s="109"/>
      <c r="GR15" s="109"/>
      <c r="GS15" s="109"/>
      <c r="GT15" s="109"/>
      <c r="GU15" s="109"/>
      <c r="GV15" s="109"/>
      <c r="GW15" s="109"/>
      <c r="GX15" s="109"/>
      <c r="GY15" s="109"/>
      <c r="GZ15" s="109"/>
      <c r="HA15" s="109"/>
      <c r="HB15" s="109"/>
      <c r="HC15" s="109"/>
      <c r="HD15" s="109"/>
      <c r="HE15" s="109"/>
      <c r="HF15" s="109"/>
      <c r="HG15" s="109"/>
      <c r="HH15" s="109"/>
      <c r="HI15" s="109"/>
      <c r="HJ15" s="109"/>
      <c r="HK15" s="109"/>
      <c r="HL15" s="109"/>
      <c r="HM15" s="109"/>
      <c r="HN15" s="109"/>
      <c r="HO15" s="109"/>
      <c r="HP15" s="109"/>
      <c r="HQ15" s="109"/>
      <c r="HR15" s="109"/>
      <c r="HS15" s="109"/>
      <c r="HT15" s="109"/>
      <c r="HU15" s="109"/>
      <c r="HV15" s="109"/>
      <c r="HW15" s="109"/>
      <c r="HX15" s="109"/>
      <c r="HY15" s="109"/>
      <c r="HZ15" s="109"/>
      <c r="IA15" s="109"/>
      <c r="IB15" s="109"/>
      <c r="IC15" s="109"/>
      <c r="ID15" s="109"/>
      <c r="IE15" s="109"/>
      <c r="IF15" s="109"/>
      <c r="IG15" s="109"/>
      <c r="IH15" s="109"/>
      <c r="II15" s="109"/>
      <c r="IJ15" s="109"/>
      <c r="IK15" s="109"/>
      <c r="IL15" s="109"/>
      <c r="IM15" s="109"/>
      <c r="IN15" s="109"/>
      <c r="IO15" s="109"/>
      <c r="IP15" s="109"/>
      <c r="IQ15" s="109"/>
      <c r="IR15" s="109"/>
      <c r="IS15" s="109"/>
      <c r="IT15" s="109"/>
      <c r="IU15" s="109"/>
      <c r="IV15" s="109"/>
      <c r="IW15" s="109"/>
      <c r="IX15" s="109"/>
      <c r="IY15" s="109"/>
      <c r="IZ15" s="109"/>
      <c r="JA15" s="109"/>
      <c r="JB15" s="109"/>
      <c r="JC15" s="109"/>
      <c r="JD15" s="109"/>
      <c r="JE15" s="109"/>
      <c r="JF15" s="109"/>
      <c r="JG15" s="109"/>
      <c r="JH15" s="109"/>
      <c r="JI15" s="109"/>
      <c r="JJ15" s="109"/>
      <c r="JK15" s="109"/>
      <c r="JL15" s="109"/>
      <c r="JM15" s="109"/>
      <c r="JN15" s="109"/>
      <c r="JO15" s="109"/>
      <c r="JP15" s="109"/>
      <c r="JQ15" s="109"/>
      <c r="JR15" s="109"/>
      <c r="JS15" s="109"/>
      <c r="JT15" s="109"/>
      <c r="JU15" s="109"/>
      <c r="JV15" s="109"/>
      <c r="JW15" s="109"/>
      <c r="JX15" s="109"/>
      <c r="JY15" s="109"/>
      <c r="JZ15" s="109"/>
      <c r="KA15" s="109"/>
      <c r="KB15" s="109"/>
      <c r="KC15" s="109"/>
      <c r="KD15" s="109"/>
      <c r="KE15" s="109"/>
      <c r="KF15" s="109"/>
      <c r="KG15" s="109"/>
      <c r="KH15" s="109"/>
      <c r="KI15" s="109"/>
      <c r="KJ15" s="109"/>
      <c r="KK15" s="109"/>
      <c r="KL15" s="109"/>
      <c r="KM15" s="109"/>
      <c r="KN15" s="109"/>
      <c r="KO15" s="109"/>
      <c r="KP15" s="109"/>
      <c r="KQ15" s="109"/>
      <c r="KR15" s="109"/>
      <c r="KS15" s="109"/>
      <c r="KT15" s="109"/>
      <c r="KU15" s="109"/>
      <c r="KV15" s="109"/>
      <c r="KW15" s="109"/>
      <c r="KX15" s="109"/>
      <c r="KY15" s="109"/>
      <c r="KZ15" s="109"/>
      <c r="LA15" s="109"/>
      <c r="LB15" s="109"/>
      <c r="LC15" s="109"/>
      <c r="LD15" s="109"/>
      <c r="LE15" s="109"/>
      <c r="LF15" s="109"/>
      <c r="LG15" s="109"/>
      <c r="LH15" s="109"/>
      <c r="LI15" s="109"/>
      <c r="LJ15" s="109"/>
      <c r="LK15" s="109"/>
      <c r="LL15" s="109"/>
      <c r="LM15" s="109"/>
      <c r="LN15" s="109"/>
      <c r="LO15" s="109"/>
      <c r="LP15" s="109"/>
      <c r="LQ15" s="109"/>
      <c r="LR15" s="109"/>
      <c r="LS15" s="109"/>
      <c r="LT15" s="109"/>
      <c r="LU15" s="109"/>
      <c r="LV15" s="109"/>
      <c r="LW15" s="109"/>
      <c r="LX15" s="109"/>
      <c r="LY15" s="109"/>
      <c r="LZ15" s="109"/>
      <c r="MA15" s="109"/>
      <c r="MB15" s="109"/>
      <c r="MC15" s="109"/>
      <c r="MD15" s="109"/>
      <c r="ME15" s="109"/>
      <c r="MF15" s="109"/>
      <c r="MG15" s="109"/>
      <c r="MH15" s="109"/>
      <c r="MI15" s="109"/>
      <c r="MJ15" s="109"/>
      <c r="MK15" s="109"/>
      <c r="ML15" s="109"/>
      <c r="MM15" s="109"/>
      <c r="MN15" s="109"/>
      <c r="MO15" s="109"/>
      <c r="MP15" s="109"/>
      <c r="MQ15" s="109"/>
      <c r="MR15" s="109"/>
      <c r="MS15" s="109"/>
      <c r="MT15" s="109"/>
      <c r="MU15" s="109"/>
      <c r="MV15" s="109"/>
      <c r="MW15" s="109"/>
      <c r="MX15" s="109"/>
      <c r="MY15" s="109"/>
      <c r="MZ15" s="109"/>
      <c r="NA15" s="109"/>
      <c r="NB15" s="109"/>
      <c r="NC15" s="109"/>
      <c r="ND15" s="2"/>
      <c r="NE15" s="111" t="s">
        <v>18</v>
      </c>
      <c r="NF15" s="112"/>
      <c r="NG15" s="112"/>
      <c r="NH15" s="112"/>
      <c r="NI15" s="112"/>
      <c r="NJ15" s="112"/>
      <c r="NK15" s="112"/>
      <c r="NL15" s="112"/>
      <c r="NM15" s="112"/>
      <c r="NN15" s="112"/>
      <c r="NO15" s="112"/>
      <c r="NP15" s="112"/>
      <c r="NQ15" s="112"/>
      <c r="NR15" s="112"/>
      <c r="NS15" s="113"/>
    </row>
    <row r="16" spans="1:383" ht="13.5" customHeight="1" thickBot="1">
      <c r="A16" s="2"/>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0"/>
      <c r="DJ16" s="110"/>
      <c r="DK16" s="110"/>
      <c r="DL16" s="110"/>
      <c r="DM16" s="110"/>
      <c r="DN16" s="110"/>
      <c r="DO16" s="110"/>
      <c r="DP16" s="110"/>
      <c r="DQ16" s="110"/>
      <c r="DR16" s="110"/>
      <c r="DS16" s="110"/>
      <c r="DT16" s="110"/>
      <c r="DU16" s="110"/>
      <c r="DV16" s="110"/>
      <c r="DW16" s="110"/>
      <c r="DX16" s="110"/>
      <c r="DY16" s="110"/>
      <c r="DZ16" s="110"/>
      <c r="EA16" s="110"/>
      <c r="EB16" s="110"/>
      <c r="EC16" s="110"/>
      <c r="ED16" s="110"/>
      <c r="EE16" s="110"/>
      <c r="EF16" s="110"/>
      <c r="EG16" s="110"/>
      <c r="EH16" s="110"/>
      <c r="EI16" s="110"/>
      <c r="EJ16" s="110"/>
      <c r="EK16" s="110"/>
      <c r="EL16" s="110"/>
      <c r="EM16" s="110"/>
      <c r="EN16" s="110"/>
      <c r="EO16" s="110"/>
      <c r="EP16" s="110"/>
      <c r="EQ16" s="110"/>
      <c r="ER16" s="110"/>
      <c r="ES16" s="110"/>
      <c r="ET16" s="110"/>
      <c r="EU16" s="110"/>
      <c r="EV16" s="110"/>
      <c r="EW16" s="110"/>
      <c r="EX16" s="110"/>
      <c r="EY16" s="110"/>
      <c r="EZ16" s="110"/>
      <c r="FA16" s="110"/>
      <c r="FB16" s="110"/>
      <c r="FC16" s="110"/>
      <c r="FD16" s="110"/>
      <c r="FE16" s="110"/>
      <c r="FF16" s="110"/>
      <c r="FG16" s="110"/>
      <c r="FH16" s="110"/>
      <c r="FI16" s="110"/>
      <c r="FJ16" s="110"/>
      <c r="FK16" s="110"/>
      <c r="FL16" s="110"/>
      <c r="FM16" s="110"/>
      <c r="FN16" s="110"/>
      <c r="FO16" s="110"/>
      <c r="FP16" s="110"/>
      <c r="FQ16" s="110"/>
      <c r="FR16" s="110"/>
      <c r="FS16" s="110"/>
      <c r="FT16" s="110"/>
      <c r="FU16" s="110"/>
      <c r="FV16" s="110"/>
      <c r="FW16" s="110"/>
      <c r="FX16" s="110"/>
      <c r="FY16" s="110"/>
      <c r="FZ16" s="110"/>
      <c r="GA16" s="110"/>
      <c r="GB16" s="110"/>
      <c r="GC16" s="110"/>
      <c r="GD16" s="110"/>
      <c r="GE16" s="110"/>
      <c r="GF16" s="110"/>
      <c r="GG16" s="110"/>
      <c r="GH16" s="110"/>
      <c r="GI16" s="110"/>
      <c r="GJ16" s="110"/>
      <c r="GK16" s="110"/>
      <c r="GL16" s="110"/>
      <c r="GM16" s="110"/>
      <c r="GN16" s="110"/>
      <c r="GO16" s="110"/>
      <c r="GP16" s="110"/>
      <c r="GQ16" s="110"/>
      <c r="GR16" s="110"/>
      <c r="GS16" s="110"/>
      <c r="GT16" s="110"/>
      <c r="GU16" s="110"/>
      <c r="GV16" s="110"/>
      <c r="GW16" s="110"/>
      <c r="GX16" s="110"/>
      <c r="GY16" s="110"/>
      <c r="GZ16" s="110"/>
      <c r="HA16" s="110"/>
      <c r="HB16" s="110"/>
      <c r="HC16" s="110"/>
      <c r="HD16" s="110"/>
      <c r="HE16" s="110"/>
      <c r="HF16" s="110"/>
      <c r="HG16" s="110"/>
      <c r="HH16" s="110"/>
      <c r="HI16" s="110"/>
      <c r="HJ16" s="110"/>
      <c r="HK16" s="110"/>
      <c r="HL16" s="110"/>
      <c r="HM16" s="110"/>
      <c r="HN16" s="110"/>
      <c r="HO16" s="110"/>
      <c r="HP16" s="110"/>
      <c r="HQ16" s="110"/>
      <c r="HR16" s="110"/>
      <c r="HS16" s="110"/>
      <c r="HT16" s="110"/>
      <c r="HU16" s="110"/>
      <c r="HV16" s="110"/>
      <c r="HW16" s="110"/>
      <c r="HX16" s="110"/>
      <c r="HY16" s="110"/>
      <c r="HZ16" s="110"/>
      <c r="IA16" s="110"/>
      <c r="IB16" s="110"/>
      <c r="IC16" s="110"/>
      <c r="ID16" s="110"/>
      <c r="IE16" s="110"/>
      <c r="IF16" s="110"/>
      <c r="IG16" s="110"/>
      <c r="IH16" s="110"/>
      <c r="II16" s="110"/>
      <c r="IJ16" s="110"/>
      <c r="IK16" s="110"/>
      <c r="IL16" s="110"/>
      <c r="IM16" s="110"/>
      <c r="IN16" s="110"/>
      <c r="IO16" s="110"/>
      <c r="IP16" s="110"/>
      <c r="IQ16" s="110"/>
      <c r="IR16" s="110"/>
      <c r="IS16" s="110"/>
      <c r="IT16" s="110"/>
      <c r="IU16" s="110"/>
      <c r="IV16" s="110"/>
      <c r="IW16" s="110"/>
      <c r="IX16" s="110"/>
      <c r="IY16" s="110"/>
      <c r="IZ16" s="110"/>
      <c r="JA16" s="110"/>
      <c r="JB16" s="110"/>
      <c r="JC16" s="110"/>
      <c r="JD16" s="110"/>
      <c r="JE16" s="110"/>
      <c r="JF16" s="110"/>
      <c r="JG16" s="110"/>
      <c r="JH16" s="110"/>
      <c r="JI16" s="110"/>
      <c r="JJ16" s="110"/>
      <c r="JK16" s="110"/>
      <c r="JL16" s="110"/>
      <c r="JM16" s="110"/>
      <c r="JN16" s="110"/>
      <c r="JO16" s="110"/>
      <c r="JP16" s="110"/>
      <c r="JQ16" s="110"/>
      <c r="JR16" s="110"/>
      <c r="JS16" s="110"/>
      <c r="JT16" s="110"/>
      <c r="JU16" s="110"/>
      <c r="JV16" s="110"/>
      <c r="JW16" s="110"/>
      <c r="JX16" s="110"/>
      <c r="JY16" s="110"/>
      <c r="JZ16" s="110"/>
      <c r="KA16" s="110"/>
      <c r="KB16" s="110"/>
      <c r="KC16" s="110"/>
      <c r="KD16" s="110"/>
      <c r="KE16" s="110"/>
      <c r="KF16" s="110"/>
      <c r="KG16" s="110"/>
      <c r="KH16" s="110"/>
      <c r="KI16" s="110"/>
      <c r="KJ16" s="110"/>
      <c r="KK16" s="110"/>
      <c r="KL16" s="110"/>
      <c r="KM16" s="110"/>
      <c r="KN16" s="110"/>
      <c r="KO16" s="110"/>
      <c r="KP16" s="110"/>
      <c r="KQ16" s="110"/>
      <c r="KR16" s="110"/>
      <c r="KS16" s="110"/>
      <c r="KT16" s="110"/>
      <c r="KU16" s="110"/>
      <c r="KV16" s="110"/>
      <c r="KW16" s="110"/>
      <c r="KX16" s="110"/>
      <c r="KY16" s="110"/>
      <c r="KZ16" s="110"/>
      <c r="LA16" s="110"/>
      <c r="LB16" s="110"/>
      <c r="LC16" s="110"/>
      <c r="LD16" s="110"/>
      <c r="LE16" s="110"/>
      <c r="LF16" s="110"/>
      <c r="LG16" s="110"/>
      <c r="LH16" s="110"/>
      <c r="LI16" s="110"/>
      <c r="LJ16" s="110"/>
      <c r="LK16" s="110"/>
      <c r="LL16" s="110"/>
      <c r="LM16" s="110"/>
      <c r="LN16" s="110"/>
      <c r="LO16" s="110"/>
      <c r="LP16" s="110"/>
      <c r="LQ16" s="110"/>
      <c r="LR16" s="110"/>
      <c r="LS16" s="110"/>
      <c r="LT16" s="110"/>
      <c r="LU16" s="110"/>
      <c r="LV16" s="110"/>
      <c r="LW16" s="110"/>
      <c r="LX16" s="110"/>
      <c r="LY16" s="110"/>
      <c r="LZ16" s="110"/>
      <c r="MA16" s="110"/>
      <c r="MB16" s="110"/>
      <c r="MC16" s="110"/>
      <c r="MD16" s="110"/>
      <c r="ME16" s="110"/>
      <c r="MF16" s="110"/>
      <c r="MG16" s="110"/>
      <c r="MH16" s="110"/>
      <c r="MI16" s="110"/>
      <c r="MJ16" s="110"/>
      <c r="MK16" s="110"/>
      <c r="ML16" s="110"/>
      <c r="MM16" s="110"/>
      <c r="MN16" s="110"/>
      <c r="MO16" s="110"/>
      <c r="MP16" s="110"/>
      <c r="MQ16" s="110"/>
      <c r="MR16" s="110"/>
      <c r="MS16" s="110"/>
      <c r="MT16" s="110"/>
      <c r="MU16" s="110"/>
      <c r="MV16" s="110"/>
      <c r="MW16" s="110"/>
      <c r="MX16" s="110"/>
      <c r="MY16" s="110"/>
      <c r="MZ16" s="110"/>
      <c r="NA16" s="110"/>
      <c r="NB16" s="110"/>
      <c r="NC16" s="110"/>
      <c r="ND16" s="2"/>
      <c r="NE16" s="114"/>
      <c r="NF16" s="115"/>
      <c r="NG16" s="115"/>
      <c r="NH16" s="115"/>
      <c r="NI16" s="115"/>
      <c r="NJ16" s="115"/>
      <c r="NK16" s="115"/>
      <c r="NL16" s="115"/>
      <c r="NM16" s="115"/>
      <c r="NN16" s="115"/>
      <c r="NO16" s="115"/>
      <c r="NP16" s="115"/>
      <c r="NQ16" s="115"/>
      <c r="NR16" s="115"/>
      <c r="NS16" s="116"/>
    </row>
    <row r="17" spans="1:383" ht="13.5" customHeight="1" thickTop="1">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c r="IW17" s="23"/>
      <c r="IX17" s="23"/>
      <c r="IY17" s="23"/>
      <c r="IZ17" s="23"/>
      <c r="JA17" s="23"/>
      <c r="JB17" s="23"/>
      <c r="JC17" s="23"/>
      <c r="JD17" s="23"/>
      <c r="JE17" s="23"/>
      <c r="JF17" s="23"/>
      <c r="JG17" s="23"/>
      <c r="JH17" s="23"/>
      <c r="JI17" s="23"/>
      <c r="JJ17" s="23"/>
      <c r="JK17" s="23"/>
      <c r="JL17" s="23"/>
      <c r="JM17" s="23"/>
      <c r="JN17" s="23"/>
      <c r="JO17" s="23"/>
      <c r="JP17" s="23"/>
      <c r="JQ17" s="23"/>
      <c r="JR17" s="23"/>
      <c r="JS17" s="23"/>
      <c r="JT17" s="23"/>
      <c r="JU17" s="23"/>
      <c r="JV17" s="23"/>
      <c r="JW17" s="23"/>
      <c r="JX17" s="23"/>
      <c r="JY17" s="23"/>
      <c r="JZ17" s="23"/>
      <c r="KA17" s="23"/>
      <c r="KB17" s="23"/>
      <c r="KC17" s="23"/>
      <c r="KD17" s="23"/>
      <c r="KE17" s="23"/>
      <c r="KF17" s="23"/>
      <c r="KG17" s="23"/>
      <c r="KH17" s="23"/>
      <c r="KI17" s="23"/>
      <c r="KJ17" s="23"/>
      <c r="KK17" s="23"/>
      <c r="KL17" s="23"/>
      <c r="KM17" s="23"/>
      <c r="KN17" s="23"/>
      <c r="KO17" s="23"/>
      <c r="KP17" s="23"/>
      <c r="KQ17" s="23"/>
      <c r="KR17" s="23"/>
      <c r="KS17" s="23"/>
      <c r="KT17" s="23"/>
      <c r="KU17" s="23"/>
      <c r="KV17" s="23"/>
      <c r="KW17" s="23"/>
      <c r="KX17" s="23"/>
      <c r="KY17" s="23"/>
      <c r="KZ17" s="23"/>
      <c r="LA17" s="23"/>
      <c r="LB17" s="23"/>
      <c r="LC17" s="23"/>
      <c r="LD17" s="23"/>
      <c r="LE17" s="23"/>
      <c r="LF17" s="23"/>
      <c r="LG17" s="23"/>
      <c r="LH17" s="23"/>
      <c r="LI17" s="23"/>
      <c r="LJ17" s="23"/>
      <c r="LK17" s="23"/>
      <c r="LL17" s="23"/>
      <c r="LM17" s="23"/>
      <c r="LN17" s="23"/>
      <c r="LO17" s="23"/>
      <c r="LP17" s="23"/>
      <c r="LQ17" s="23"/>
      <c r="LR17" s="23"/>
      <c r="LS17" s="23"/>
      <c r="LT17" s="23"/>
      <c r="LU17" s="23"/>
      <c r="LV17" s="23"/>
      <c r="LW17" s="23"/>
      <c r="LX17" s="23"/>
      <c r="LY17" s="23"/>
      <c r="LZ17" s="23"/>
      <c r="MA17" s="23"/>
      <c r="MB17" s="23"/>
      <c r="MC17" s="23"/>
      <c r="MD17" s="23"/>
      <c r="ME17" s="23"/>
      <c r="MF17" s="23"/>
      <c r="MG17" s="23"/>
      <c r="MH17" s="23"/>
      <c r="MI17" s="23"/>
      <c r="MJ17" s="23"/>
      <c r="MK17" s="23"/>
      <c r="ML17" s="23"/>
      <c r="MM17" s="23"/>
      <c r="MN17" s="23"/>
      <c r="MO17" s="23"/>
      <c r="MP17" s="23"/>
      <c r="MQ17" s="23"/>
      <c r="MR17" s="23"/>
      <c r="MS17" s="23"/>
      <c r="MT17" s="23"/>
      <c r="MU17" s="23"/>
      <c r="MV17" s="23"/>
      <c r="MW17" s="23"/>
      <c r="MX17" s="23"/>
      <c r="MY17" s="23"/>
      <c r="MZ17" s="23"/>
      <c r="NA17" s="23"/>
      <c r="NB17" s="23"/>
      <c r="NC17" s="24"/>
      <c r="ND17" s="2"/>
      <c r="NE17" s="117" t="s">
        <v>127</v>
      </c>
      <c r="NF17" s="118"/>
      <c r="NG17" s="118"/>
      <c r="NH17" s="118"/>
      <c r="NI17" s="118"/>
      <c r="NJ17" s="118"/>
      <c r="NK17" s="118"/>
      <c r="NL17" s="118"/>
      <c r="NM17" s="118"/>
      <c r="NN17" s="118"/>
      <c r="NO17" s="118"/>
      <c r="NP17" s="118"/>
      <c r="NQ17" s="118"/>
      <c r="NR17" s="118"/>
      <c r="NS17" s="119"/>
    </row>
    <row r="18" spans="1:383" ht="13.5" customHeight="1">
      <c r="A18" s="2"/>
      <c r="B18" s="25"/>
      <c r="C18" s="10"/>
      <c r="D18" s="10"/>
      <c r="E18" s="10"/>
      <c r="F18" s="10"/>
      <c r="G18" s="10"/>
      <c r="H18" s="10"/>
      <c r="I18" s="10"/>
      <c r="J18" s="10"/>
      <c r="K18" s="10"/>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10"/>
      <c r="BM18" s="10"/>
      <c r="BN18" s="10"/>
      <c r="BO18" s="10"/>
      <c r="BP18" s="10"/>
      <c r="BQ18" s="10"/>
      <c r="BR18" s="10"/>
      <c r="BS18" s="10"/>
      <c r="BT18" s="10"/>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10"/>
      <c r="DV18" s="10"/>
      <c r="DW18" s="10"/>
      <c r="DX18" s="10"/>
      <c r="DY18" s="10"/>
      <c r="DZ18" s="10"/>
      <c r="EA18" s="10"/>
      <c r="EB18" s="10"/>
      <c r="EC18" s="10"/>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10"/>
      <c r="GE18" s="10"/>
      <c r="GF18" s="10"/>
      <c r="GG18" s="10"/>
      <c r="GH18" s="10"/>
      <c r="GI18" s="10"/>
      <c r="GJ18" s="10"/>
      <c r="GK18" s="10"/>
      <c r="GL18" s="10"/>
      <c r="GM18" s="26"/>
      <c r="GN18" s="26"/>
      <c r="GO18" s="26"/>
      <c r="GP18" s="26"/>
      <c r="GQ18" s="26"/>
      <c r="GR18" s="26"/>
      <c r="GS18" s="26"/>
      <c r="GT18" s="26"/>
      <c r="GU18" s="26"/>
      <c r="GV18" s="26"/>
      <c r="GW18" s="26"/>
      <c r="GX18" s="26"/>
      <c r="GY18" s="26"/>
      <c r="GZ18" s="26"/>
      <c r="HA18" s="26"/>
      <c r="HB18" s="26"/>
      <c r="HC18" s="26"/>
      <c r="HD18" s="26"/>
      <c r="HE18" s="26"/>
      <c r="HF18" s="26"/>
      <c r="HG18" s="26"/>
      <c r="HH18" s="26"/>
      <c r="HI18" s="26"/>
      <c r="HJ18" s="26"/>
      <c r="HK18" s="26"/>
      <c r="HL18" s="26"/>
      <c r="HM18" s="26"/>
      <c r="HN18" s="26"/>
      <c r="HO18" s="26"/>
      <c r="HP18" s="26"/>
      <c r="HQ18" s="26"/>
      <c r="HR18" s="26"/>
      <c r="HS18" s="26"/>
      <c r="HT18" s="26"/>
      <c r="HU18" s="26"/>
      <c r="HV18" s="26"/>
      <c r="HW18" s="26"/>
      <c r="HX18" s="26"/>
      <c r="HY18" s="26"/>
      <c r="HZ18" s="26"/>
      <c r="IA18" s="26"/>
      <c r="IB18" s="26"/>
      <c r="IC18" s="26"/>
      <c r="ID18" s="26"/>
      <c r="IE18" s="26"/>
      <c r="IF18" s="26"/>
      <c r="IG18" s="26"/>
      <c r="IH18" s="26"/>
      <c r="II18" s="26"/>
      <c r="IJ18" s="26"/>
      <c r="IK18" s="26"/>
      <c r="IL18" s="26"/>
      <c r="IM18" s="10"/>
      <c r="IN18" s="10"/>
      <c r="IO18" s="10"/>
      <c r="IP18" s="10"/>
      <c r="IQ18" s="10"/>
      <c r="IR18" s="10"/>
      <c r="IS18" s="10"/>
      <c r="IT18" s="10"/>
      <c r="IU18" s="10"/>
      <c r="IV18" s="26"/>
      <c r="IW18" s="26"/>
      <c r="IX18" s="26"/>
      <c r="IY18" s="26"/>
      <c r="IZ18" s="26"/>
      <c r="JA18" s="26"/>
      <c r="JB18" s="26"/>
      <c r="JC18" s="26"/>
      <c r="JD18" s="26"/>
      <c r="JE18" s="26"/>
      <c r="JF18" s="26"/>
      <c r="JG18" s="26"/>
      <c r="JH18" s="26"/>
      <c r="JI18" s="26"/>
      <c r="JJ18" s="26"/>
      <c r="JK18" s="26"/>
      <c r="JL18" s="26"/>
      <c r="JM18" s="26"/>
      <c r="JN18" s="26"/>
      <c r="JO18" s="26"/>
      <c r="JP18" s="26"/>
      <c r="JQ18" s="26"/>
      <c r="JR18" s="26"/>
      <c r="JS18" s="26"/>
      <c r="JT18" s="26"/>
      <c r="JU18" s="26"/>
      <c r="JV18" s="26"/>
      <c r="JW18" s="26"/>
      <c r="JX18" s="26"/>
      <c r="JY18" s="26"/>
      <c r="JZ18" s="26"/>
      <c r="KA18" s="26"/>
      <c r="KB18" s="26"/>
      <c r="KC18" s="26"/>
      <c r="KD18" s="26"/>
      <c r="KE18" s="26"/>
      <c r="KF18" s="26"/>
      <c r="KG18" s="26"/>
      <c r="KH18" s="26"/>
      <c r="KI18" s="26"/>
      <c r="KJ18" s="26"/>
      <c r="KK18" s="26"/>
      <c r="KL18" s="26"/>
      <c r="KM18" s="26"/>
      <c r="KN18" s="26"/>
      <c r="KO18" s="26"/>
      <c r="KP18" s="26"/>
      <c r="KQ18" s="26"/>
      <c r="KR18" s="26"/>
      <c r="KS18" s="26"/>
      <c r="KT18" s="26"/>
      <c r="KU18" s="26"/>
      <c r="KV18" s="10"/>
      <c r="KW18" s="10"/>
      <c r="KX18" s="10"/>
      <c r="KY18" s="10"/>
      <c r="KZ18" s="10"/>
      <c r="LA18" s="10"/>
      <c r="LB18" s="10"/>
      <c r="LC18" s="10"/>
      <c r="LD18" s="10"/>
      <c r="LE18" s="26"/>
      <c r="LF18" s="26"/>
      <c r="LG18" s="26"/>
      <c r="LH18" s="26"/>
      <c r="LI18" s="26"/>
      <c r="LJ18" s="26"/>
      <c r="LK18" s="26"/>
      <c r="LL18" s="26"/>
      <c r="LM18" s="26"/>
      <c r="LN18" s="26"/>
      <c r="LO18" s="26"/>
      <c r="LP18" s="26"/>
      <c r="LQ18" s="26"/>
      <c r="LR18" s="26"/>
      <c r="LS18" s="26"/>
      <c r="LT18" s="26"/>
      <c r="LU18" s="26"/>
      <c r="LV18" s="26"/>
      <c r="LW18" s="26"/>
      <c r="LX18" s="26"/>
      <c r="LY18" s="26"/>
      <c r="LZ18" s="26"/>
      <c r="MA18" s="26"/>
      <c r="MB18" s="26"/>
      <c r="MC18" s="26"/>
      <c r="MD18" s="26"/>
      <c r="ME18" s="26"/>
      <c r="MF18" s="26"/>
      <c r="MG18" s="26"/>
      <c r="MH18" s="26"/>
      <c r="MI18" s="26"/>
      <c r="MJ18" s="26"/>
      <c r="MK18" s="26"/>
      <c r="ML18" s="26"/>
      <c r="MM18" s="26"/>
      <c r="MN18" s="26"/>
      <c r="MO18" s="26"/>
      <c r="MP18" s="26"/>
      <c r="MQ18" s="26"/>
      <c r="MR18" s="26"/>
      <c r="MS18" s="26"/>
      <c r="MT18" s="26"/>
      <c r="MU18" s="26"/>
      <c r="MV18" s="26"/>
      <c r="MW18" s="26"/>
      <c r="MX18" s="26"/>
      <c r="MY18" s="26"/>
      <c r="MZ18" s="26"/>
      <c r="NA18" s="26"/>
      <c r="NB18" s="26"/>
      <c r="NC18" s="27"/>
      <c r="ND18" s="2"/>
      <c r="NE18" s="117"/>
      <c r="NF18" s="118"/>
      <c r="NG18" s="118"/>
      <c r="NH18" s="118"/>
      <c r="NI18" s="118"/>
      <c r="NJ18" s="118"/>
      <c r="NK18" s="118"/>
      <c r="NL18" s="118"/>
      <c r="NM18" s="118"/>
      <c r="NN18" s="118"/>
      <c r="NO18" s="118"/>
      <c r="NP18" s="118"/>
      <c r="NQ18" s="118"/>
      <c r="NR18" s="118"/>
      <c r="NS18" s="119"/>
    </row>
    <row r="19" spans="1:383" ht="13.5" customHeight="1">
      <c r="A19" s="2"/>
      <c r="B19" s="25"/>
      <c r="C19" s="10"/>
      <c r="D19" s="10"/>
      <c r="E19" s="10"/>
      <c r="F19" s="10"/>
      <c r="G19" s="10"/>
      <c r="H19" s="10"/>
      <c r="I19" s="10"/>
      <c r="J19" s="10"/>
      <c r="K19" s="10"/>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10"/>
      <c r="BM19" s="10"/>
      <c r="BN19" s="10"/>
      <c r="BO19" s="10"/>
      <c r="BP19" s="10"/>
      <c r="BQ19" s="10"/>
      <c r="BR19" s="10"/>
      <c r="BS19" s="10"/>
      <c r="BT19" s="10"/>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10"/>
      <c r="DV19" s="10"/>
      <c r="DW19" s="10"/>
      <c r="DX19" s="10"/>
      <c r="DY19" s="10"/>
      <c r="DZ19" s="10"/>
      <c r="EA19" s="10"/>
      <c r="EB19" s="10"/>
      <c r="EC19" s="10"/>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10"/>
      <c r="GE19" s="10"/>
      <c r="GF19" s="10"/>
      <c r="GG19" s="10"/>
      <c r="GH19" s="10"/>
      <c r="GI19" s="10"/>
      <c r="GJ19" s="10"/>
      <c r="GK19" s="10"/>
      <c r="GL19" s="10"/>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c r="ID19" s="26"/>
      <c r="IE19" s="26"/>
      <c r="IF19" s="26"/>
      <c r="IG19" s="26"/>
      <c r="IH19" s="26"/>
      <c r="II19" s="26"/>
      <c r="IJ19" s="26"/>
      <c r="IK19" s="26"/>
      <c r="IL19" s="26"/>
      <c r="IM19" s="10"/>
      <c r="IN19" s="10"/>
      <c r="IO19" s="10"/>
      <c r="IP19" s="10"/>
      <c r="IQ19" s="10"/>
      <c r="IR19" s="10"/>
      <c r="IS19" s="10"/>
      <c r="IT19" s="10"/>
      <c r="IU19" s="10"/>
      <c r="IV19" s="26"/>
      <c r="IW19" s="26"/>
      <c r="IX19" s="26"/>
      <c r="IY19" s="26"/>
      <c r="IZ19" s="26"/>
      <c r="JA19" s="26"/>
      <c r="JB19" s="26"/>
      <c r="JC19" s="26"/>
      <c r="JD19" s="26"/>
      <c r="JE19" s="26"/>
      <c r="JF19" s="26"/>
      <c r="JG19" s="26"/>
      <c r="JH19" s="26"/>
      <c r="JI19" s="26"/>
      <c r="JJ19" s="26"/>
      <c r="JK19" s="26"/>
      <c r="JL19" s="26"/>
      <c r="JM19" s="26"/>
      <c r="JN19" s="26"/>
      <c r="JO19" s="26"/>
      <c r="JP19" s="26"/>
      <c r="JQ19" s="26"/>
      <c r="JR19" s="26"/>
      <c r="JS19" s="26"/>
      <c r="JT19" s="26"/>
      <c r="JU19" s="26"/>
      <c r="JV19" s="26"/>
      <c r="JW19" s="26"/>
      <c r="JX19" s="26"/>
      <c r="JY19" s="26"/>
      <c r="JZ19" s="26"/>
      <c r="KA19" s="26"/>
      <c r="KB19" s="26"/>
      <c r="KC19" s="26"/>
      <c r="KD19" s="26"/>
      <c r="KE19" s="26"/>
      <c r="KF19" s="26"/>
      <c r="KG19" s="26"/>
      <c r="KH19" s="26"/>
      <c r="KI19" s="26"/>
      <c r="KJ19" s="26"/>
      <c r="KK19" s="26"/>
      <c r="KL19" s="26"/>
      <c r="KM19" s="26"/>
      <c r="KN19" s="26"/>
      <c r="KO19" s="26"/>
      <c r="KP19" s="26"/>
      <c r="KQ19" s="26"/>
      <c r="KR19" s="26"/>
      <c r="KS19" s="26"/>
      <c r="KT19" s="26"/>
      <c r="KU19" s="26"/>
      <c r="KV19" s="10"/>
      <c r="KW19" s="10"/>
      <c r="KX19" s="10"/>
      <c r="KY19" s="10"/>
      <c r="KZ19" s="10"/>
      <c r="LA19" s="10"/>
      <c r="LB19" s="10"/>
      <c r="LC19" s="10"/>
      <c r="LD19" s="10"/>
      <c r="LE19" s="26"/>
      <c r="LF19" s="26"/>
      <c r="LG19" s="26"/>
      <c r="LH19" s="26"/>
      <c r="LI19" s="26"/>
      <c r="LJ19" s="26"/>
      <c r="LK19" s="26"/>
      <c r="LL19" s="26"/>
      <c r="LM19" s="26"/>
      <c r="LN19" s="26"/>
      <c r="LO19" s="26"/>
      <c r="LP19" s="26"/>
      <c r="LQ19" s="26"/>
      <c r="LR19" s="26"/>
      <c r="LS19" s="26"/>
      <c r="LT19" s="26"/>
      <c r="LU19" s="26"/>
      <c r="LV19" s="26"/>
      <c r="LW19" s="26"/>
      <c r="LX19" s="26"/>
      <c r="LY19" s="26"/>
      <c r="LZ19" s="26"/>
      <c r="MA19" s="26"/>
      <c r="MB19" s="26"/>
      <c r="MC19" s="26"/>
      <c r="MD19" s="26"/>
      <c r="ME19" s="26"/>
      <c r="MF19" s="26"/>
      <c r="MG19" s="26"/>
      <c r="MH19" s="26"/>
      <c r="MI19" s="26"/>
      <c r="MJ19" s="26"/>
      <c r="MK19" s="26"/>
      <c r="ML19" s="26"/>
      <c r="MM19" s="26"/>
      <c r="MN19" s="26"/>
      <c r="MO19" s="26"/>
      <c r="MP19" s="26"/>
      <c r="MQ19" s="26"/>
      <c r="MR19" s="26"/>
      <c r="MS19" s="26"/>
      <c r="MT19" s="26"/>
      <c r="MU19" s="26"/>
      <c r="MV19" s="26"/>
      <c r="MW19" s="26"/>
      <c r="MX19" s="26"/>
      <c r="MY19" s="26"/>
      <c r="MZ19" s="26"/>
      <c r="NA19" s="26"/>
      <c r="NB19" s="26"/>
      <c r="NC19" s="27"/>
      <c r="ND19" s="2"/>
      <c r="NE19" s="117"/>
      <c r="NF19" s="118"/>
      <c r="NG19" s="118"/>
      <c r="NH19" s="118"/>
      <c r="NI19" s="118"/>
      <c r="NJ19" s="118"/>
      <c r="NK19" s="118"/>
      <c r="NL19" s="118"/>
      <c r="NM19" s="118"/>
      <c r="NN19" s="118"/>
      <c r="NO19" s="118"/>
      <c r="NP19" s="118"/>
      <c r="NQ19" s="118"/>
      <c r="NR19" s="118"/>
      <c r="NS19" s="119"/>
    </row>
    <row r="20" spans="1:383" ht="13.5" customHeight="1">
      <c r="A20" s="2"/>
      <c r="B20" s="25"/>
      <c r="C20" s="28"/>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8"/>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8"/>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8"/>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c r="HX20" s="26"/>
      <c r="HY20" s="26"/>
      <c r="HZ20" s="26"/>
      <c r="IA20" s="26"/>
      <c r="IB20" s="26"/>
      <c r="IC20" s="26"/>
      <c r="ID20" s="26"/>
      <c r="IE20" s="26"/>
      <c r="IF20" s="26"/>
      <c r="IG20" s="26"/>
      <c r="IH20" s="26"/>
      <c r="II20" s="26"/>
      <c r="IJ20" s="26"/>
      <c r="IK20" s="26"/>
      <c r="IL20" s="26"/>
      <c r="IM20" s="28"/>
      <c r="IN20" s="26"/>
      <c r="IO20" s="26"/>
      <c r="IP20" s="26"/>
      <c r="IQ20" s="26"/>
      <c r="IR20" s="26"/>
      <c r="IS20" s="26"/>
      <c r="IT20" s="26"/>
      <c r="IU20" s="26"/>
      <c r="IV20" s="26"/>
      <c r="IW20" s="26"/>
      <c r="IX20" s="26"/>
      <c r="IY20" s="26"/>
      <c r="IZ20" s="26"/>
      <c r="JA20" s="26"/>
      <c r="JB20" s="26"/>
      <c r="JC20" s="26"/>
      <c r="JD20" s="26"/>
      <c r="JE20" s="26"/>
      <c r="JF20" s="26"/>
      <c r="JG20" s="26"/>
      <c r="JH20" s="26"/>
      <c r="JI20" s="26"/>
      <c r="JJ20" s="26"/>
      <c r="JK20" s="26"/>
      <c r="JL20" s="26"/>
      <c r="JM20" s="26"/>
      <c r="JN20" s="26"/>
      <c r="JO20" s="26"/>
      <c r="JP20" s="26"/>
      <c r="JQ20" s="26"/>
      <c r="JR20" s="26"/>
      <c r="JS20" s="26"/>
      <c r="JT20" s="26"/>
      <c r="JU20" s="26"/>
      <c r="JV20" s="26"/>
      <c r="JW20" s="26"/>
      <c r="JX20" s="26"/>
      <c r="JY20" s="26"/>
      <c r="JZ20" s="26"/>
      <c r="KA20" s="26"/>
      <c r="KB20" s="26"/>
      <c r="KC20" s="26"/>
      <c r="KD20" s="26"/>
      <c r="KE20" s="26"/>
      <c r="KF20" s="26"/>
      <c r="KG20" s="26"/>
      <c r="KH20" s="26"/>
      <c r="KI20" s="26"/>
      <c r="KJ20" s="26"/>
      <c r="KK20" s="26"/>
      <c r="KL20" s="26"/>
      <c r="KM20" s="26"/>
      <c r="KN20" s="26"/>
      <c r="KO20" s="26"/>
      <c r="KP20" s="26"/>
      <c r="KQ20" s="26"/>
      <c r="KR20" s="26"/>
      <c r="KS20" s="26"/>
      <c r="KT20" s="26"/>
      <c r="KU20" s="26"/>
      <c r="KV20" s="28"/>
      <c r="KW20" s="26"/>
      <c r="KX20" s="26"/>
      <c r="KY20" s="26"/>
      <c r="KZ20" s="26"/>
      <c r="LA20" s="26"/>
      <c r="LB20" s="26"/>
      <c r="LC20" s="26"/>
      <c r="LD20" s="26"/>
      <c r="LE20" s="26"/>
      <c r="LF20" s="26"/>
      <c r="LG20" s="26"/>
      <c r="LH20" s="26"/>
      <c r="LI20" s="26"/>
      <c r="LJ20" s="26"/>
      <c r="LK20" s="26"/>
      <c r="LL20" s="26"/>
      <c r="LM20" s="26"/>
      <c r="LN20" s="26"/>
      <c r="LO20" s="26"/>
      <c r="LP20" s="26"/>
      <c r="LQ20" s="26"/>
      <c r="LR20" s="26"/>
      <c r="LS20" s="26"/>
      <c r="LT20" s="26"/>
      <c r="LU20" s="26"/>
      <c r="LV20" s="26"/>
      <c r="LW20" s="26"/>
      <c r="LX20" s="26"/>
      <c r="LY20" s="26"/>
      <c r="LZ20" s="26"/>
      <c r="MA20" s="26"/>
      <c r="MB20" s="26"/>
      <c r="MC20" s="26"/>
      <c r="MD20" s="26"/>
      <c r="ME20" s="26"/>
      <c r="MF20" s="26"/>
      <c r="MG20" s="26"/>
      <c r="MH20" s="26"/>
      <c r="MI20" s="26"/>
      <c r="MJ20" s="26"/>
      <c r="MK20" s="26"/>
      <c r="ML20" s="26"/>
      <c r="MM20" s="26"/>
      <c r="MN20" s="26"/>
      <c r="MO20" s="26"/>
      <c r="MP20" s="26"/>
      <c r="MQ20" s="26"/>
      <c r="MR20" s="26"/>
      <c r="MS20" s="26"/>
      <c r="MT20" s="26"/>
      <c r="MU20" s="26"/>
      <c r="MV20" s="26"/>
      <c r="MW20" s="26"/>
      <c r="MX20" s="26"/>
      <c r="MY20" s="26"/>
      <c r="MZ20" s="26"/>
      <c r="NA20" s="26"/>
      <c r="NB20" s="26"/>
      <c r="NC20" s="27"/>
      <c r="ND20" s="2"/>
      <c r="NE20" s="117"/>
      <c r="NF20" s="118"/>
      <c r="NG20" s="118"/>
      <c r="NH20" s="118"/>
      <c r="NI20" s="118"/>
      <c r="NJ20" s="118"/>
      <c r="NK20" s="118"/>
      <c r="NL20" s="118"/>
      <c r="NM20" s="118"/>
      <c r="NN20" s="118"/>
      <c r="NO20" s="118"/>
      <c r="NP20" s="118"/>
      <c r="NQ20" s="118"/>
      <c r="NR20" s="118"/>
      <c r="NS20" s="119"/>
    </row>
    <row r="21" spans="1:383" ht="13.5" customHeight="1">
      <c r="A21" s="2"/>
      <c r="B21" s="25"/>
      <c r="C21" s="28"/>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8"/>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8"/>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8"/>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c r="HE21" s="26"/>
      <c r="HF21" s="26"/>
      <c r="HG21" s="26"/>
      <c r="HH21" s="26"/>
      <c r="HI21" s="26"/>
      <c r="HJ21" s="26"/>
      <c r="HK21" s="26"/>
      <c r="HL21" s="26"/>
      <c r="HM21" s="26"/>
      <c r="HN21" s="26"/>
      <c r="HO21" s="26"/>
      <c r="HP21" s="26"/>
      <c r="HQ21" s="26"/>
      <c r="HR21" s="26"/>
      <c r="HS21" s="26"/>
      <c r="HT21" s="26"/>
      <c r="HU21" s="26"/>
      <c r="HV21" s="26"/>
      <c r="HW21" s="26"/>
      <c r="HX21" s="26"/>
      <c r="HY21" s="26"/>
      <c r="HZ21" s="26"/>
      <c r="IA21" s="26"/>
      <c r="IB21" s="26"/>
      <c r="IC21" s="26"/>
      <c r="ID21" s="26"/>
      <c r="IE21" s="26"/>
      <c r="IF21" s="26"/>
      <c r="IG21" s="26"/>
      <c r="IH21" s="26"/>
      <c r="II21" s="26"/>
      <c r="IJ21" s="26"/>
      <c r="IK21" s="26"/>
      <c r="IL21" s="26"/>
      <c r="IM21" s="28"/>
      <c r="IN21" s="26"/>
      <c r="IO21" s="26"/>
      <c r="IP21" s="26"/>
      <c r="IQ21" s="26"/>
      <c r="IR21" s="26"/>
      <c r="IS21" s="26"/>
      <c r="IT21" s="26"/>
      <c r="IU21" s="26"/>
      <c r="IV21" s="26"/>
      <c r="IW21" s="26"/>
      <c r="IX21" s="26"/>
      <c r="IY21" s="26"/>
      <c r="IZ21" s="26"/>
      <c r="JA21" s="26"/>
      <c r="JB21" s="26"/>
      <c r="JC21" s="26"/>
      <c r="JD21" s="26"/>
      <c r="JE21" s="26"/>
      <c r="JF21" s="26"/>
      <c r="JG21" s="26"/>
      <c r="JH21" s="26"/>
      <c r="JI21" s="26"/>
      <c r="JJ21" s="26"/>
      <c r="JK21" s="26"/>
      <c r="JL21" s="26"/>
      <c r="JM21" s="26"/>
      <c r="JN21" s="26"/>
      <c r="JO21" s="26"/>
      <c r="JP21" s="26"/>
      <c r="JQ21" s="26"/>
      <c r="JR21" s="26"/>
      <c r="JS21" s="26"/>
      <c r="JT21" s="26"/>
      <c r="JU21" s="26"/>
      <c r="JV21" s="26"/>
      <c r="JW21" s="26"/>
      <c r="JX21" s="26"/>
      <c r="JY21" s="26"/>
      <c r="JZ21" s="26"/>
      <c r="KA21" s="26"/>
      <c r="KB21" s="26"/>
      <c r="KC21" s="26"/>
      <c r="KD21" s="26"/>
      <c r="KE21" s="26"/>
      <c r="KF21" s="26"/>
      <c r="KG21" s="26"/>
      <c r="KH21" s="26"/>
      <c r="KI21" s="26"/>
      <c r="KJ21" s="26"/>
      <c r="KK21" s="26"/>
      <c r="KL21" s="26"/>
      <c r="KM21" s="26"/>
      <c r="KN21" s="26"/>
      <c r="KO21" s="26"/>
      <c r="KP21" s="26"/>
      <c r="KQ21" s="26"/>
      <c r="KR21" s="26"/>
      <c r="KS21" s="26"/>
      <c r="KT21" s="26"/>
      <c r="KU21" s="26"/>
      <c r="KV21" s="28"/>
      <c r="KW21" s="26"/>
      <c r="KX21" s="26"/>
      <c r="KY21" s="26"/>
      <c r="KZ21" s="26"/>
      <c r="LA21" s="26"/>
      <c r="LB21" s="26"/>
      <c r="LC21" s="26"/>
      <c r="LD21" s="26"/>
      <c r="LE21" s="26"/>
      <c r="LF21" s="26"/>
      <c r="LG21" s="26"/>
      <c r="LH21" s="26"/>
      <c r="LI21" s="26"/>
      <c r="LJ21" s="26"/>
      <c r="LK21" s="26"/>
      <c r="LL21" s="26"/>
      <c r="LM21" s="26"/>
      <c r="LN21" s="26"/>
      <c r="LO21" s="26"/>
      <c r="LP21" s="26"/>
      <c r="LQ21" s="26"/>
      <c r="LR21" s="26"/>
      <c r="LS21" s="26"/>
      <c r="LT21" s="26"/>
      <c r="LU21" s="26"/>
      <c r="LV21" s="26"/>
      <c r="LW21" s="26"/>
      <c r="LX21" s="26"/>
      <c r="LY21" s="26"/>
      <c r="LZ21" s="26"/>
      <c r="MA21" s="26"/>
      <c r="MB21" s="26"/>
      <c r="MC21" s="26"/>
      <c r="MD21" s="26"/>
      <c r="ME21" s="26"/>
      <c r="MF21" s="26"/>
      <c r="MG21" s="26"/>
      <c r="MH21" s="26"/>
      <c r="MI21" s="26"/>
      <c r="MJ21" s="26"/>
      <c r="MK21" s="26"/>
      <c r="ML21" s="26"/>
      <c r="MM21" s="26"/>
      <c r="MN21" s="26"/>
      <c r="MO21" s="26"/>
      <c r="MP21" s="26"/>
      <c r="MQ21" s="26"/>
      <c r="MR21" s="26"/>
      <c r="MS21" s="26"/>
      <c r="MT21" s="26"/>
      <c r="MU21" s="26"/>
      <c r="MV21" s="26"/>
      <c r="MW21" s="26"/>
      <c r="MX21" s="26"/>
      <c r="MY21" s="26"/>
      <c r="MZ21" s="26"/>
      <c r="NA21" s="26"/>
      <c r="NB21" s="26"/>
      <c r="NC21" s="27"/>
      <c r="ND21" s="2"/>
      <c r="NE21" s="117"/>
      <c r="NF21" s="118"/>
      <c r="NG21" s="118"/>
      <c r="NH21" s="118"/>
      <c r="NI21" s="118"/>
      <c r="NJ21" s="118"/>
      <c r="NK21" s="118"/>
      <c r="NL21" s="118"/>
      <c r="NM21" s="118"/>
      <c r="NN21" s="118"/>
      <c r="NO21" s="118"/>
      <c r="NP21" s="118"/>
      <c r="NQ21" s="118"/>
      <c r="NR21" s="118"/>
      <c r="NS21" s="119"/>
    </row>
    <row r="22" spans="1:383" ht="13.5" customHeight="1">
      <c r="A22" s="2"/>
      <c r="B22" s="29"/>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c r="IW22" s="30"/>
      <c r="IX22" s="30"/>
      <c r="IY22" s="30"/>
      <c r="IZ22" s="30"/>
      <c r="JA22" s="30"/>
      <c r="JB22" s="30"/>
      <c r="JC22" s="30"/>
      <c r="JD22" s="30"/>
      <c r="JE22" s="30"/>
      <c r="JF22" s="30"/>
      <c r="JG22" s="30"/>
      <c r="JH22" s="30"/>
      <c r="JI22" s="30"/>
      <c r="JJ22" s="30"/>
      <c r="JK22" s="30"/>
      <c r="JL22" s="30"/>
      <c r="JM22" s="30"/>
      <c r="JN22" s="30"/>
      <c r="JO22" s="30"/>
      <c r="JP22" s="30"/>
      <c r="JQ22" s="30"/>
      <c r="JR22" s="30"/>
      <c r="JS22" s="30"/>
      <c r="JT22" s="30"/>
      <c r="JU22" s="30"/>
      <c r="JV22" s="30"/>
      <c r="JW22" s="30"/>
      <c r="JX22" s="30"/>
      <c r="JY22" s="30"/>
      <c r="JZ22" s="30"/>
      <c r="KA22" s="30"/>
      <c r="KB22" s="30"/>
      <c r="KC22" s="30"/>
      <c r="KD22" s="30"/>
      <c r="KE22" s="30"/>
      <c r="KF22" s="30"/>
      <c r="KG22" s="30"/>
      <c r="KH22" s="30"/>
      <c r="KI22" s="30"/>
      <c r="KJ22" s="30"/>
      <c r="KK22" s="30"/>
      <c r="KL22" s="30"/>
      <c r="KM22" s="30"/>
      <c r="KN22" s="30"/>
      <c r="KO22" s="30"/>
      <c r="KP22" s="30"/>
      <c r="KQ22" s="30"/>
      <c r="KR22" s="30"/>
      <c r="KS22" s="30"/>
      <c r="KT22" s="30"/>
      <c r="KU22" s="30"/>
      <c r="KV22" s="30"/>
      <c r="KW22" s="30"/>
      <c r="KX22" s="30"/>
      <c r="KY22" s="30"/>
      <c r="KZ22" s="30"/>
      <c r="LA22" s="30"/>
      <c r="LB22" s="30"/>
      <c r="LC22" s="30"/>
      <c r="LD22" s="30"/>
      <c r="LE22" s="30"/>
      <c r="LF22" s="30"/>
      <c r="LG22" s="30"/>
      <c r="LH22" s="30"/>
      <c r="LI22" s="30"/>
      <c r="LJ22" s="30"/>
      <c r="LK22" s="30"/>
      <c r="LL22" s="30"/>
      <c r="LM22" s="30"/>
      <c r="LN22" s="30"/>
      <c r="LO22" s="30"/>
      <c r="LP22" s="30"/>
      <c r="LQ22" s="30"/>
      <c r="LR22" s="30"/>
      <c r="LS22" s="30"/>
      <c r="LT22" s="30"/>
      <c r="LU22" s="30"/>
      <c r="LV22" s="30"/>
      <c r="LW22" s="30"/>
      <c r="LX22" s="30"/>
      <c r="LY22" s="30"/>
      <c r="LZ22" s="30"/>
      <c r="MA22" s="30"/>
      <c r="MB22" s="30"/>
      <c r="MC22" s="30"/>
      <c r="MD22" s="30"/>
      <c r="ME22" s="30"/>
      <c r="MF22" s="30"/>
      <c r="MG22" s="30"/>
      <c r="MH22" s="30"/>
      <c r="MI22" s="30"/>
      <c r="MJ22" s="30"/>
      <c r="MK22" s="30"/>
      <c r="ML22" s="30"/>
      <c r="MM22" s="30"/>
      <c r="MN22" s="30"/>
      <c r="MO22" s="30"/>
      <c r="MP22" s="30"/>
      <c r="MQ22" s="30"/>
      <c r="MR22" s="30"/>
      <c r="MS22" s="30"/>
      <c r="MT22" s="30"/>
      <c r="MU22" s="30"/>
      <c r="MV22" s="30"/>
      <c r="MW22" s="30"/>
      <c r="MX22" s="30"/>
      <c r="MY22" s="30"/>
      <c r="MZ22" s="30"/>
      <c r="NA22" s="30"/>
      <c r="NB22" s="30"/>
      <c r="NC22" s="31"/>
      <c r="ND22" s="2"/>
      <c r="NE22" s="117"/>
      <c r="NF22" s="118"/>
      <c r="NG22" s="118"/>
      <c r="NH22" s="118"/>
      <c r="NI22" s="118"/>
      <c r="NJ22" s="118"/>
      <c r="NK22" s="118"/>
      <c r="NL22" s="118"/>
      <c r="NM22" s="118"/>
      <c r="NN22" s="118"/>
      <c r="NO22" s="118"/>
      <c r="NP22" s="118"/>
      <c r="NQ22" s="118"/>
      <c r="NR22" s="118"/>
      <c r="NS22" s="119"/>
    </row>
    <row r="23" spans="1:383" ht="13.5" customHeight="1">
      <c r="A23" s="2"/>
      <c r="B23" s="29"/>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c r="IW23" s="30"/>
      <c r="IX23" s="30"/>
      <c r="IY23" s="30"/>
      <c r="IZ23" s="30"/>
      <c r="JA23" s="30"/>
      <c r="JB23" s="30"/>
      <c r="JC23" s="30"/>
      <c r="JD23" s="30"/>
      <c r="JE23" s="30"/>
      <c r="JF23" s="30"/>
      <c r="JG23" s="30"/>
      <c r="JH23" s="30"/>
      <c r="JI23" s="30"/>
      <c r="JJ23" s="30"/>
      <c r="JK23" s="30"/>
      <c r="JL23" s="30"/>
      <c r="JM23" s="30"/>
      <c r="JN23" s="30"/>
      <c r="JO23" s="30"/>
      <c r="JP23" s="30"/>
      <c r="JQ23" s="30"/>
      <c r="JR23" s="30"/>
      <c r="JS23" s="30"/>
      <c r="JT23" s="30"/>
      <c r="JU23" s="30"/>
      <c r="JV23" s="30"/>
      <c r="JW23" s="30"/>
      <c r="JX23" s="30"/>
      <c r="JY23" s="30"/>
      <c r="JZ23" s="30"/>
      <c r="KA23" s="30"/>
      <c r="KB23" s="30"/>
      <c r="KC23" s="30"/>
      <c r="KD23" s="30"/>
      <c r="KE23" s="30"/>
      <c r="KF23" s="30"/>
      <c r="KG23" s="30"/>
      <c r="KH23" s="30"/>
      <c r="KI23" s="30"/>
      <c r="KJ23" s="30"/>
      <c r="KK23" s="30"/>
      <c r="KL23" s="30"/>
      <c r="KM23" s="30"/>
      <c r="KN23" s="30"/>
      <c r="KO23" s="30"/>
      <c r="KP23" s="30"/>
      <c r="KQ23" s="30"/>
      <c r="KR23" s="30"/>
      <c r="KS23" s="30"/>
      <c r="KT23" s="30"/>
      <c r="KU23" s="30"/>
      <c r="KV23" s="30"/>
      <c r="KW23" s="30"/>
      <c r="KX23" s="30"/>
      <c r="KY23" s="30"/>
      <c r="KZ23" s="30"/>
      <c r="LA23" s="30"/>
      <c r="LB23" s="30"/>
      <c r="LC23" s="30"/>
      <c r="LD23" s="30"/>
      <c r="LE23" s="30"/>
      <c r="LF23" s="30"/>
      <c r="LG23" s="30"/>
      <c r="LH23" s="30"/>
      <c r="LI23" s="30"/>
      <c r="LJ23" s="30"/>
      <c r="LK23" s="30"/>
      <c r="LL23" s="30"/>
      <c r="LM23" s="30"/>
      <c r="LN23" s="30"/>
      <c r="LO23" s="30"/>
      <c r="LP23" s="30"/>
      <c r="LQ23" s="30"/>
      <c r="LR23" s="30"/>
      <c r="LS23" s="30"/>
      <c r="LT23" s="30"/>
      <c r="LU23" s="30"/>
      <c r="LV23" s="30"/>
      <c r="LW23" s="30"/>
      <c r="LX23" s="30"/>
      <c r="LY23" s="30"/>
      <c r="LZ23" s="30"/>
      <c r="MA23" s="30"/>
      <c r="MB23" s="30"/>
      <c r="MC23" s="30"/>
      <c r="MD23" s="30"/>
      <c r="ME23" s="30"/>
      <c r="MF23" s="30"/>
      <c r="MG23" s="30"/>
      <c r="MH23" s="30"/>
      <c r="MI23" s="30"/>
      <c r="MJ23" s="30"/>
      <c r="MK23" s="30"/>
      <c r="ML23" s="30"/>
      <c r="MM23" s="30"/>
      <c r="MN23" s="30"/>
      <c r="MO23" s="30"/>
      <c r="MP23" s="30"/>
      <c r="MQ23" s="30"/>
      <c r="MR23" s="30"/>
      <c r="MS23" s="30"/>
      <c r="MT23" s="30"/>
      <c r="MU23" s="30"/>
      <c r="MV23" s="30"/>
      <c r="MW23" s="30"/>
      <c r="MX23" s="30"/>
      <c r="MY23" s="30"/>
      <c r="MZ23" s="30"/>
      <c r="NA23" s="30"/>
      <c r="NB23" s="30"/>
      <c r="NC23" s="31"/>
      <c r="ND23" s="2"/>
      <c r="NE23" s="117"/>
      <c r="NF23" s="118"/>
      <c r="NG23" s="118"/>
      <c r="NH23" s="118"/>
      <c r="NI23" s="118"/>
      <c r="NJ23" s="118"/>
      <c r="NK23" s="118"/>
      <c r="NL23" s="118"/>
      <c r="NM23" s="118"/>
      <c r="NN23" s="118"/>
      <c r="NO23" s="118"/>
      <c r="NP23" s="118"/>
      <c r="NQ23" s="118"/>
      <c r="NR23" s="118"/>
      <c r="NS23" s="119"/>
    </row>
    <row r="24" spans="1:383" ht="13.5" customHeight="1">
      <c r="A24" s="2"/>
      <c r="B24" s="29"/>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c r="JN24" s="30"/>
      <c r="JO24" s="30"/>
      <c r="JP24" s="30"/>
      <c r="JQ24" s="30"/>
      <c r="JR24" s="30"/>
      <c r="JS24" s="30"/>
      <c r="JT24" s="30"/>
      <c r="JU24" s="30"/>
      <c r="JV24" s="30"/>
      <c r="JW24" s="30"/>
      <c r="JX24" s="30"/>
      <c r="JY24" s="30"/>
      <c r="JZ24" s="30"/>
      <c r="KA24" s="30"/>
      <c r="KB24" s="30"/>
      <c r="KC24" s="30"/>
      <c r="KD24" s="30"/>
      <c r="KE24" s="30"/>
      <c r="KF24" s="30"/>
      <c r="KG24" s="30"/>
      <c r="KH24" s="30"/>
      <c r="KI24" s="30"/>
      <c r="KJ24" s="30"/>
      <c r="KK24" s="30"/>
      <c r="KL24" s="30"/>
      <c r="KM24" s="30"/>
      <c r="KN24" s="30"/>
      <c r="KO24" s="30"/>
      <c r="KP24" s="30"/>
      <c r="KQ24" s="30"/>
      <c r="KR24" s="30"/>
      <c r="KS24" s="30"/>
      <c r="KT24" s="30"/>
      <c r="KU24" s="30"/>
      <c r="KV24" s="30"/>
      <c r="KW24" s="30"/>
      <c r="KX24" s="30"/>
      <c r="KY24" s="30"/>
      <c r="KZ24" s="30"/>
      <c r="LA24" s="30"/>
      <c r="LB24" s="30"/>
      <c r="LC24" s="30"/>
      <c r="LD24" s="30"/>
      <c r="LE24" s="30"/>
      <c r="LF24" s="30"/>
      <c r="LG24" s="30"/>
      <c r="LH24" s="30"/>
      <c r="LI24" s="30"/>
      <c r="LJ24" s="30"/>
      <c r="LK24" s="30"/>
      <c r="LL24" s="30"/>
      <c r="LM24" s="30"/>
      <c r="LN24" s="30"/>
      <c r="LO24" s="30"/>
      <c r="LP24" s="30"/>
      <c r="LQ24" s="30"/>
      <c r="LR24" s="30"/>
      <c r="LS24" s="30"/>
      <c r="LT24" s="30"/>
      <c r="LU24" s="30"/>
      <c r="LV24" s="30"/>
      <c r="LW24" s="30"/>
      <c r="LX24" s="30"/>
      <c r="LY24" s="30"/>
      <c r="LZ24" s="30"/>
      <c r="MA24" s="30"/>
      <c r="MB24" s="30"/>
      <c r="MC24" s="30"/>
      <c r="MD24" s="30"/>
      <c r="ME24" s="30"/>
      <c r="MF24" s="30"/>
      <c r="MG24" s="30"/>
      <c r="MH24" s="30"/>
      <c r="MI24" s="30"/>
      <c r="MJ24" s="30"/>
      <c r="MK24" s="30"/>
      <c r="ML24" s="30"/>
      <c r="MM24" s="30"/>
      <c r="MN24" s="30"/>
      <c r="MO24" s="30"/>
      <c r="MP24" s="30"/>
      <c r="MQ24" s="30"/>
      <c r="MR24" s="30"/>
      <c r="MS24" s="30"/>
      <c r="MT24" s="30"/>
      <c r="MU24" s="30"/>
      <c r="MV24" s="30"/>
      <c r="MW24" s="30"/>
      <c r="MX24" s="30"/>
      <c r="MY24" s="30"/>
      <c r="MZ24" s="30"/>
      <c r="NA24" s="30"/>
      <c r="NB24" s="30"/>
      <c r="NC24" s="31"/>
      <c r="ND24" s="2"/>
      <c r="NE24" s="117"/>
      <c r="NF24" s="118"/>
      <c r="NG24" s="118"/>
      <c r="NH24" s="118"/>
      <c r="NI24" s="118"/>
      <c r="NJ24" s="118"/>
      <c r="NK24" s="118"/>
      <c r="NL24" s="118"/>
      <c r="NM24" s="118"/>
      <c r="NN24" s="118"/>
      <c r="NO24" s="118"/>
      <c r="NP24" s="118"/>
      <c r="NQ24" s="118"/>
      <c r="NR24" s="118"/>
      <c r="NS24" s="119"/>
    </row>
    <row r="25" spans="1:383" ht="13.5" customHeight="1">
      <c r="A25" s="2"/>
      <c r="B25" s="29"/>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R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30"/>
      <c r="KP25" s="30"/>
      <c r="KQ25" s="30"/>
      <c r="KR25" s="30"/>
      <c r="KS25" s="30"/>
      <c r="KT25" s="30"/>
      <c r="KU25" s="30"/>
      <c r="KV25" s="30"/>
      <c r="KW25" s="30"/>
      <c r="KX25" s="30"/>
      <c r="KY25" s="30"/>
      <c r="KZ25" s="30"/>
      <c r="LA25" s="30"/>
      <c r="LB25" s="30"/>
      <c r="LC25" s="30"/>
      <c r="LD25" s="30"/>
      <c r="LE25" s="30"/>
      <c r="LF25" s="30"/>
      <c r="LG25" s="30"/>
      <c r="LH25" s="30"/>
      <c r="LI25" s="30"/>
      <c r="LJ25" s="30"/>
      <c r="LK25" s="30"/>
      <c r="LL25" s="30"/>
      <c r="LM25" s="30"/>
      <c r="LN25" s="30"/>
      <c r="LO25" s="30"/>
      <c r="LP25" s="30"/>
      <c r="LQ25" s="30"/>
      <c r="LR25" s="30"/>
      <c r="LS25" s="30"/>
      <c r="LT25" s="30"/>
      <c r="LU25" s="30"/>
      <c r="LV25" s="30"/>
      <c r="LW25" s="30"/>
      <c r="LX25" s="30"/>
      <c r="LY25" s="30"/>
      <c r="LZ25" s="30"/>
      <c r="MA25" s="30"/>
      <c r="MB25" s="30"/>
      <c r="MC25" s="30"/>
      <c r="MD25" s="30"/>
      <c r="ME25" s="30"/>
      <c r="MF25" s="30"/>
      <c r="MG25" s="30"/>
      <c r="MH25" s="30"/>
      <c r="MI25" s="30"/>
      <c r="MJ25" s="30"/>
      <c r="MK25" s="30"/>
      <c r="ML25" s="30"/>
      <c r="MM25" s="30"/>
      <c r="MN25" s="30"/>
      <c r="MO25" s="30"/>
      <c r="MP25" s="30"/>
      <c r="MQ25" s="30"/>
      <c r="MR25" s="30"/>
      <c r="MS25" s="30"/>
      <c r="MT25" s="30"/>
      <c r="MU25" s="30"/>
      <c r="MV25" s="30"/>
      <c r="MW25" s="30"/>
      <c r="MX25" s="30"/>
      <c r="MY25" s="30"/>
      <c r="MZ25" s="30"/>
      <c r="NA25" s="30"/>
      <c r="NB25" s="30"/>
      <c r="NC25" s="31"/>
      <c r="ND25" s="2"/>
      <c r="NE25" s="117"/>
      <c r="NF25" s="118"/>
      <c r="NG25" s="118"/>
      <c r="NH25" s="118"/>
      <c r="NI25" s="118"/>
      <c r="NJ25" s="118"/>
      <c r="NK25" s="118"/>
      <c r="NL25" s="118"/>
      <c r="NM25" s="118"/>
      <c r="NN25" s="118"/>
      <c r="NO25" s="118"/>
      <c r="NP25" s="118"/>
      <c r="NQ25" s="118"/>
      <c r="NR25" s="118"/>
      <c r="NS25" s="119"/>
    </row>
    <row r="26" spans="1:383" ht="13.5" customHeight="1">
      <c r="A26" s="2"/>
      <c r="B26" s="29"/>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c r="IW26" s="30"/>
      <c r="IX26" s="30"/>
      <c r="IY26" s="30"/>
      <c r="IZ26" s="30"/>
      <c r="JA26" s="30"/>
      <c r="JB26" s="30"/>
      <c r="JC26" s="30"/>
      <c r="JD26" s="30"/>
      <c r="JE26" s="30"/>
      <c r="JF26" s="30"/>
      <c r="JG26" s="30"/>
      <c r="JH26" s="30"/>
      <c r="JI26" s="30"/>
      <c r="JJ26" s="30"/>
      <c r="JK26" s="30"/>
      <c r="JL26" s="30"/>
      <c r="JM26" s="30"/>
      <c r="JN26" s="30"/>
      <c r="JO26" s="30"/>
      <c r="JP26" s="30"/>
      <c r="JQ26" s="30"/>
      <c r="JR26" s="30"/>
      <c r="JS26" s="30"/>
      <c r="JT26" s="30"/>
      <c r="JU26" s="30"/>
      <c r="JV26" s="30"/>
      <c r="JW26" s="30"/>
      <c r="JX26" s="30"/>
      <c r="JY26" s="30"/>
      <c r="JZ26" s="30"/>
      <c r="KA26" s="30"/>
      <c r="KB26" s="30"/>
      <c r="KC26" s="30"/>
      <c r="KD26" s="30"/>
      <c r="KE26" s="30"/>
      <c r="KF26" s="30"/>
      <c r="KG26" s="30"/>
      <c r="KH26" s="30"/>
      <c r="KI26" s="30"/>
      <c r="KJ26" s="30"/>
      <c r="KK26" s="30"/>
      <c r="KL26" s="30"/>
      <c r="KM26" s="30"/>
      <c r="KN26" s="30"/>
      <c r="KO26" s="30"/>
      <c r="KP26" s="30"/>
      <c r="KQ26" s="30"/>
      <c r="KR26" s="30"/>
      <c r="KS26" s="30"/>
      <c r="KT26" s="30"/>
      <c r="KU26" s="30"/>
      <c r="KV26" s="30"/>
      <c r="KW26" s="30"/>
      <c r="KX26" s="30"/>
      <c r="KY26" s="30"/>
      <c r="KZ26" s="30"/>
      <c r="LA26" s="30"/>
      <c r="LB26" s="30"/>
      <c r="LC26" s="30"/>
      <c r="LD26" s="30"/>
      <c r="LE26" s="30"/>
      <c r="LF26" s="30"/>
      <c r="LG26" s="30"/>
      <c r="LH26" s="30"/>
      <c r="LI26" s="30"/>
      <c r="LJ26" s="30"/>
      <c r="LK26" s="30"/>
      <c r="LL26" s="30"/>
      <c r="LM26" s="30"/>
      <c r="LN26" s="30"/>
      <c r="LO26" s="30"/>
      <c r="LP26" s="30"/>
      <c r="LQ26" s="30"/>
      <c r="LR26" s="30"/>
      <c r="LS26" s="30"/>
      <c r="LT26" s="30"/>
      <c r="LU26" s="30"/>
      <c r="LV26" s="30"/>
      <c r="LW26" s="30"/>
      <c r="LX26" s="30"/>
      <c r="LY26" s="30"/>
      <c r="LZ26" s="30"/>
      <c r="MA26" s="30"/>
      <c r="MB26" s="30"/>
      <c r="MC26" s="30"/>
      <c r="MD26" s="30"/>
      <c r="ME26" s="30"/>
      <c r="MF26" s="30"/>
      <c r="MG26" s="30"/>
      <c r="MH26" s="30"/>
      <c r="MI26" s="30"/>
      <c r="MJ26" s="30"/>
      <c r="MK26" s="30"/>
      <c r="ML26" s="30"/>
      <c r="MM26" s="30"/>
      <c r="MN26" s="30"/>
      <c r="MO26" s="30"/>
      <c r="MP26" s="30"/>
      <c r="MQ26" s="30"/>
      <c r="MR26" s="30"/>
      <c r="MS26" s="30"/>
      <c r="MT26" s="30"/>
      <c r="MU26" s="30"/>
      <c r="MV26" s="30"/>
      <c r="MW26" s="30"/>
      <c r="MX26" s="30"/>
      <c r="MY26" s="30"/>
      <c r="MZ26" s="30"/>
      <c r="NA26" s="30"/>
      <c r="NB26" s="30"/>
      <c r="NC26" s="31"/>
      <c r="ND26" s="2"/>
      <c r="NE26" s="117"/>
      <c r="NF26" s="118"/>
      <c r="NG26" s="118"/>
      <c r="NH26" s="118"/>
      <c r="NI26" s="118"/>
      <c r="NJ26" s="118"/>
      <c r="NK26" s="118"/>
      <c r="NL26" s="118"/>
      <c r="NM26" s="118"/>
      <c r="NN26" s="118"/>
      <c r="NO26" s="118"/>
      <c r="NP26" s="118"/>
      <c r="NQ26" s="118"/>
      <c r="NR26" s="118"/>
      <c r="NS26" s="119"/>
    </row>
    <row r="27" spans="1:383" ht="13.5" customHeight="1">
      <c r="A27" s="2"/>
      <c r="B27" s="29"/>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c r="IW27" s="30"/>
      <c r="IX27" s="30"/>
      <c r="IY27" s="30"/>
      <c r="IZ27" s="30"/>
      <c r="JA27" s="30"/>
      <c r="JB27" s="30"/>
      <c r="JC27" s="30"/>
      <c r="JD27" s="30"/>
      <c r="JE27" s="30"/>
      <c r="JF27" s="30"/>
      <c r="JG27" s="30"/>
      <c r="JH27" s="30"/>
      <c r="JI27" s="30"/>
      <c r="JJ27" s="30"/>
      <c r="JK27" s="30"/>
      <c r="JL27" s="30"/>
      <c r="JM27" s="30"/>
      <c r="JN27" s="30"/>
      <c r="JO27" s="30"/>
      <c r="JP27" s="30"/>
      <c r="JQ27" s="30"/>
      <c r="JR27" s="30"/>
      <c r="JS27" s="30"/>
      <c r="JT27" s="30"/>
      <c r="JU27" s="30"/>
      <c r="JV27" s="30"/>
      <c r="JW27" s="30"/>
      <c r="JX27" s="30"/>
      <c r="JY27" s="30"/>
      <c r="JZ27" s="30"/>
      <c r="KA27" s="30"/>
      <c r="KB27" s="30"/>
      <c r="KC27" s="30"/>
      <c r="KD27" s="30"/>
      <c r="KE27" s="30"/>
      <c r="KF27" s="30"/>
      <c r="KG27" s="30"/>
      <c r="KH27" s="30"/>
      <c r="KI27" s="30"/>
      <c r="KJ27" s="30"/>
      <c r="KK27" s="30"/>
      <c r="KL27" s="30"/>
      <c r="KM27" s="30"/>
      <c r="KN27" s="30"/>
      <c r="KO27" s="30"/>
      <c r="KP27" s="30"/>
      <c r="KQ27" s="30"/>
      <c r="KR27" s="30"/>
      <c r="KS27" s="30"/>
      <c r="KT27" s="30"/>
      <c r="KU27" s="30"/>
      <c r="KV27" s="30"/>
      <c r="KW27" s="30"/>
      <c r="KX27" s="30"/>
      <c r="KY27" s="30"/>
      <c r="KZ27" s="30"/>
      <c r="LA27" s="30"/>
      <c r="LB27" s="30"/>
      <c r="LC27" s="30"/>
      <c r="LD27" s="30"/>
      <c r="LE27" s="30"/>
      <c r="LF27" s="30"/>
      <c r="LG27" s="30"/>
      <c r="LH27" s="30"/>
      <c r="LI27" s="30"/>
      <c r="LJ27" s="30"/>
      <c r="LK27" s="30"/>
      <c r="LL27" s="30"/>
      <c r="LM27" s="30"/>
      <c r="LN27" s="30"/>
      <c r="LO27" s="30"/>
      <c r="LP27" s="30"/>
      <c r="LQ27" s="30"/>
      <c r="LR27" s="30"/>
      <c r="LS27" s="30"/>
      <c r="LT27" s="30"/>
      <c r="LU27" s="30"/>
      <c r="LV27" s="30"/>
      <c r="LW27" s="30"/>
      <c r="LX27" s="30"/>
      <c r="LY27" s="30"/>
      <c r="LZ27" s="30"/>
      <c r="MA27" s="30"/>
      <c r="MB27" s="30"/>
      <c r="MC27" s="30"/>
      <c r="MD27" s="30"/>
      <c r="ME27" s="30"/>
      <c r="MF27" s="30"/>
      <c r="MG27" s="30"/>
      <c r="MH27" s="30"/>
      <c r="MI27" s="30"/>
      <c r="MJ27" s="30"/>
      <c r="MK27" s="30"/>
      <c r="ML27" s="30"/>
      <c r="MM27" s="30"/>
      <c r="MN27" s="30"/>
      <c r="MO27" s="30"/>
      <c r="MP27" s="30"/>
      <c r="MQ27" s="30"/>
      <c r="MR27" s="30"/>
      <c r="MS27" s="30"/>
      <c r="MT27" s="30"/>
      <c r="MU27" s="30"/>
      <c r="MV27" s="30"/>
      <c r="MW27" s="30"/>
      <c r="MX27" s="30"/>
      <c r="MY27" s="30"/>
      <c r="MZ27" s="30"/>
      <c r="NA27" s="30"/>
      <c r="NB27" s="30"/>
      <c r="NC27" s="31"/>
      <c r="ND27" s="2"/>
      <c r="NE27" s="117"/>
      <c r="NF27" s="118"/>
      <c r="NG27" s="118"/>
      <c r="NH27" s="118"/>
      <c r="NI27" s="118"/>
      <c r="NJ27" s="118"/>
      <c r="NK27" s="118"/>
      <c r="NL27" s="118"/>
      <c r="NM27" s="118"/>
      <c r="NN27" s="118"/>
      <c r="NO27" s="118"/>
      <c r="NP27" s="118"/>
      <c r="NQ27" s="118"/>
      <c r="NR27" s="118"/>
      <c r="NS27" s="119"/>
    </row>
    <row r="28" spans="1:383" ht="13.5" customHeight="1">
      <c r="A28" s="2"/>
      <c r="B28" s="29"/>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c r="IW28" s="30"/>
      <c r="IX28" s="30"/>
      <c r="IY28" s="30"/>
      <c r="IZ28" s="30"/>
      <c r="JA28" s="30"/>
      <c r="JB28" s="30"/>
      <c r="JC28" s="30"/>
      <c r="JD28" s="30"/>
      <c r="JE28" s="30"/>
      <c r="JF28" s="30"/>
      <c r="JG28" s="30"/>
      <c r="JH28" s="30"/>
      <c r="JI28" s="30"/>
      <c r="JJ28" s="30"/>
      <c r="JK28" s="30"/>
      <c r="JL28" s="30"/>
      <c r="JM28" s="30"/>
      <c r="JN28" s="30"/>
      <c r="JO28" s="30"/>
      <c r="JP28" s="30"/>
      <c r="JQ28" s="30"/>
      <c r="JR28" s="30"/>
      <c r="JS28" s="30"/>
      <c r="JT28" s="30"/>
      <c r="JU28" s="30"/>
      <c r="JV28" s="30"/>
      <c r="JW28" s="30"/>
      <c r="JX28" s="30"/>
      <c r="JY28" s="30"/>
      <c r="JZ28" s="30"/>
      <c r="KA28" s="30"/>
      <c r="KB28" s="30"/>
      <c r="KC28" s="30"/>
      <c r="KD28" s="30"/>
      <c r="KE28" s="30"/>
      <c r="KF28" s="30"/>
      <c r="KG28" s="30"/>
      <c r="KH28" s="30"/>
      <c r="KI28" s="30"/>
      <c r="KJ28" s="30"/>
      <c r="KK28" s="30"/>
      <c r="KL28" s="30"/>
      <c r="KM28" s="30"/>
      <c r="KN28" s="30"/>
      <c r="KO28" s="30"/>
      <c r="KP28" s="30"/>
      <c r="KQ28" s="30"/>
      <c r="KR28" s="30"/>
      <c r="KS28" s="30"/>
      <c r="KT28" s="30"/>
      <c r="KU28" s="30"/>
      <c r="KV28" s="30"/>
      <c r="KW28" s="30"/>
      <c r="KX28" s="30"/>
      <c r="KY28" s="30"/>
      <c r="KZ28" s="30"/>
      <c r="LA28" s="30"/>
      <c r="LB28" s="30"/>
      <c r="LC28" s="30"/>
      <c r="LD28" s="30"/>
      <c r="LE28" s="30"/>
      <c r="LF28" s="30"/>
      <c r="LG28" s="30"/>
      <c r="LH28" s="30"/>
      <c r="LI28" s="30"/>
      <c r="LJ28" s="30"/>
      <c r="LK28" s="30"/>
      <c r="LL28" s="30"/>
      <c r="LM28" s="30"/>
      <c r="LN28" s="30"/>
      <c r="LO28" s="30"/>
      <c r="LP28" s="30"/>
      <c r="LQ28" s="30"/>
      <c r="LR28" s="30"/>
      <c r="LS28" s="30"/>
      <c r="LT28" s="30"/>
      <c r="LU28" s="30"/>
      <c r="LV28" s="30"/>
      <c r="LW28" s="30"/>
      <c r="LX28" s="30"/>
      <c r="LY28" s="30"/>
      <c r="LZ28" s="30"/>
      <c r="MA28" s="30"/>
      <c r="MB28" s="30"/>
      <c r="MC28" s="30"/>
      <c r="MD28" s="30"/>
      <c r="ME28" s="30"/>
      <c r="MF28" s="30"/>
      <c r="MG28" s="30"/>
      <c r="MH28" s="30"/>
      <c r="MI28" s="30"/>
      <c r="MJ28" s="30"/>
      <c r="MK28" s="30"/>
      <c r="ML28" s="30"/>
      <c r="MM28" s="30"/>
      <c r="MN28" s="30"/>
      <c r="MO28" s="30"/>
      <c r="MP28" s="30"/>
      <c r="MQ28" s="30"/>
      <c r="MR28" s="30"/>
      <c r="MS28" s="30"/>
      <c r="MT28" s="30"/>
      <c r="MU28" s="30"/>
      <c r="MV28" s="30"/>
      <c r="MW28" s="30"/>
      <c r="MX28" s="30"/>
      <c r="MY28" s="30"/>
      <c r="MZ28" s="30"/>
      <c r="NA28" s="30"/>
      <c r="NB28" s="30"/>
      <c r="NC28" s="31"/>
      <c r="ND28" s="2"/>
      <c r="NE28" s="117"/>
      <c r="NF28" s="118"/>
      <c r="NG28" s="118"/>
      <c r="NH28" s="118"/>
      <c r="NI28" s="118"/>
      <c r="NJ28" s="118"/>
      <c r="NK28" s="118"/>
      <c r="NL28" s="118"/>
      <c r="NM28" s="118"/>
      <c r="NN28" s="118"/>
      <c r="NO28" s="118"/>
      <c r="NP28" s="118"/>
      <c r="NQ28" s="118"/>
      <c r="NR28" s="118"/>
      <c r="NS28" s="119"/>
    </row>
    <row r="29" spans="1:383" ht="13.5" customHeight="1">
      <c r="A29" s="2"/>
      <c r="B29" s="29"/>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c r="IW29" s="30"/>
      <c r="IX29" s="30"/>
      <c r="IY29" s="30"/>
      <c r="IZ29" s="30"/>
      <c r="JA29" s="30"/>
      <c r="JB29" s="30"/>
      <c r="JC29" s="30"/>
      <c r="JD29" s="30"/>
      <c r="JE29" s="30"/>
      <c r="JF29" s="30"/>
      <c r="JG29" s="30"/>
      <c r="JH29" s="30"/>
      <c r="JI29" s="30"/>
      <c r="JJ29" s="30"/>
      <c r="JK29" s="30"/>
      <c r="JL29" s="30"/>
      <c r="JM29" s="30"/>
      <c r="JN29" s="30"/>
      <c r="JO29" s="30"/>
      <c r="JP29" s="30"/>
      <c r="JQ29" s="30"/>
      <c r="JR29" s="30"/>
      <c r="JS29" s="30"/>
      <c r="JT29" s="30"/>
      <c r="JU29" s="30"/>
      <c r="JV29" s="30"/>
      <c r="JW29" s="30"/>
      <c r="JX29" s="30"/>
      <c r="JY29" s="30"/>
      <c r="JZ29" s="30"/>
      <c r="KA29" s="30"/>
      <c r="KB29" s="30"/>
      <c r="KC29" s="30"/>
      <c r="KD29" s="30"/>
      <c r="KE29" s="30"/>
      <c r="KF29" s="30"/>
      <c r="KG29" s="30"/>
      <c r="KH29" s="30"/>
      <c r="KI29" s="30"/>
      <c r="KJ29" s="30"/>
      <c r="KK29" s="30"/>
      <c r="KL29" s="30"/>
      <c r="KM29" s="30"/>
      <c r="KN29" s="30"/>
      <c r="KO29" s="30"/>
      <c r="KP29" s="30"/>
      <c r="KQ29" s="30"/>
      <c r="KR29" s="30"/>
      <c r="KS29" s="30"/>
      <c r="KT29" s="30"/>
      <c r="KU29" s="30"/>
      <c r="KV29" s="30"/>
      <c r="KW29" s="30"/>
      <c r="KX29" s="30"/>
      <c r="KY29" s="30"/>
      <c r="KZ29" s="30"/>
      <c r="LA29" s="30"/>
      <c r="LB29" s="30"/>
      <c r="LC29" s="30"/>
      <c r="LD29" s="30"/>
      <c r="LE29" s="30"/>
      <c r="LF29" s="30"/>
      <c r="LG29" s="30"/>
      <c r="LH29" s="30"/>
      <c r="LI29" s="30"/>
      <c r="LJ29" s="30"/>
      <c r="LK29" s="30"/>
      <c r="LL29" s="30"/>
      <c r="LM29" s="30"/>
      <c r="LN29" s="30"/>
      <c r="LO29" s="30"/>
      <c r="LP29" s="30"/>
      <c r="LQ29" s="30"/>
      <c r="LR29" s="30"/>
      <c r="LS29" s="30"/>
      <c r="LT29" s="30"/>
      <c r="LU29" s="30"/>
      <c r="LV29" s="30"/>
      <c r="LW29" s="30"/>
      <c r="LX29" s="30"/>
      <c r="LY29" s="30"/>
      <c r="LZ29" s="30"/>
      <c r="MA29" s="30"/>
      <c r="MB29" s="30"/>
      <c r="MC29" s="30"/>
      <c r="MD29" s="30"/>
      <c r="ME29" s="30"/>
      <c r="MF29" s="30"/>
      <c r="MG29" s="30"/>
      <c r="MH29" s="30"/>
      <c r="MI29" s="30"/>
      <c r="MJ29" s="30"/>
      <c r="MK29" s="30"/>
      <c r="ML29" s="30"/>
      <c r="MM29" s="30"/>
      <c r="MN29" s="30"/>
      <c r="MO29" s="30"/>
      <c r="MP29" s="30"/>
      <c r="MQ29" s="30"/>
      <c r="MR29" s="30"/>
      <c r="MS29" s="30"/>
      <c r="MT29" s="30"/>
      <c r="MU29" s="30"/>
      <c r="MV29" s="30"/>
      <c r="MW29" s="30"/>
      <c r="MX29" s="30"/>
      <c r="MY29" s="30"/>
      <c r="MZ29" s="30"/>
      <c r="NA29" s="30"/>
      <c r="NB29" s="30"/>
      <c r="NC29" s="31"/>
      <c r="ND29" s="2"/>
      <c r="NE29" s="117"/>
      <c r="NF29" s="118"/>
      <c r="NG29" s="118"/>
      <c r="NH29" s="118"/>
      <c r="NI29" s="118"/>
      <c r="NJ29" s="118"/>
      <c r="NK29" s="118"/>
      <c r="NL29" s="118"/>
      <c r="NM29" s="118"/>
      <c r="NN29" s="118"/>
      <c r="NO29" s="118"/>
      <c r="NP29" s="118"/>
      <c r="NQ29" s="118"/>
      <c r="NR29" s="118"/>
      <c r="NS29" s="119"/>
    </row>
    <row r="30" spans="1:383" ht="13.5" customHeight="1">
      <c r="A30" s="2"/>
      <c r="B30" s="29"/>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c r="IW30" s="30"/>
      <c r="IX30" s="30"/>
      <c r="IY30" s="30"/>
      <c r="IZ30" s="30"/>
      <c r="JA30" s="30"/>
      <c r="JB30" s="30"/>
      <c r="JC30" s="30"/>
      <c r="JD30" s="30"/>
      <c r="JE30" s="30"/>
      <c r="JF30" s="30"/>
      <c r="JG30" s="30"/>
      <c r="JH30" s="30"/>
      <c r="JI30" s="30"/>
      <c r="JJ30" s="30"/>
      <c r="JK30" s="30"/>
      <c r="JL30" s="30"/>
      <c r="JM30" s="30"/>
      <c r="JN30" s="30"/>
      <c r="JO30" s="30"/>
      <c r="JP30" s="30"/>
      <c r="JQ30" s="30"/>
      <c r="JR30" s="30"/>
      <c r="JS30" s="30"/>
      <c r="JT30" s="30"/>
      <c r="JU30" s="30"/>
      <c r="JV30" s="30"/>
      <c r="JW30" s="30"/>
      <c r="JX30" s="30"/>
      <c r="JY30" s="30"/>
      <c r="JZ30" s="30"/>
      <c r="KA30" s="30"/>
      <c r="KB30" s="30"/>
      <c r="KC30" s="30"/>
      <c r="KD30" s="30"/>
      <c r="KE30" s="30"/>
      <c r="KF30" s="30"/>
      <c r="KG30" s="30"/>
      <c r="KH30" s="30"/>
      <c r="KI30" s="30"/>
      <c r="KJ30" s="30"/>
      <c r="KK30" s="30"/>
      <c r="KL30" s="30"/>
      <c r="KM30" s="30"/>
      <c r="KN30" s="30"/>
      <c r="KO30" s="30"/>
      <c r="KP30" s="30"/>
      <c r="KQ30" s="30"/>
      <c r="KR30" s="30"/>
      <c r="KS30" s="30"/>
      <c r="KT30" s="30"/>
      <c r="KU30" s="30"/>
      <c r="KV30" s="30"/>
      <c r="KW30" s="30"/>
      <c r="KX30" s="30"/>
      <c r="KY30" s="30"/>
      <c r="KZ30" s="30"/>
      <c r="LA30" s="30"/>
      <c r="LB30" s="30"/>
      <c r="LC30" s="30"/>
      <c r="LD30" s="30"/>
      <c r="LE30" s="30"/>
      <c r="LF30" s="30"/>
      <c r="LG30" s="30"/>
      <c r="LH30" s="30"/>
      <c r="LI30" s="30"/>
      <c r="LJ30" s="30"/>
      <c r="LK30" s="30"/>
      <c r="LL30" s="30"/>
      <c r="LM30" s="30"/>
      <c r="LN30" s="30"/>
      <c r="LO30" s="30"/>
      <c r="LP30" s="30"/>
      <c r="LQ30" s="30"/>
      <c r="LR30" s="30"/>
      <c r="LS30" s="30"/>
      <c r="LT30" s="30"/>
      <c r="LU30" s="30"/>
      <c r="LV30" s="30"/>
      <c r="LW30" s="30"/>
      <c r="LX30" s="30"/>
      <c r="LY30" s="30"/>
      <c r="LZ30" s="30"/>
      <c r="MA30" s="30"/>
      <c r="MB30" s="30"/>
      <c r="MC30" s="30"/>
      <c r="MD30" s="30"/>
      <c r="ME30" s="30"/>
      <c r="MF30" s="30"/>
      <c r="MG30" s="30"/>
      <c r="MH30" s="30"/>
      <c r="MI30" s="30"/>
      <c r="MJ30" s="30"/>
      <c r="MK30" s="30"/>
      <c r="ML30" s="30"/>
      <c r="MM30" s="30"/>
      <c r="MN30" s="30"/>
      <c r="MO30" s="30"/>
      <c r="MP30" s="30"/>
      <c r="MQ30" s="30"/>
      <c r="MR30" s="30"/>
      <c r="MS30" s="30"/>
      <c r="MT30" s="30"/>
      <c r="MU30" s="30"/>
      <c r="MV30" s="30"/>
      <c r="MW30" s="30"/>
      <c r="MX30" s="30"/>
      <c r="MY30" s="30"/>
      <c r="MZ30" s="30"/>
      <c r="NA30" s="30"/>
      <c r="NB30" s="30"/>
      <c r="NC30" s="31"/>
      <c r="ND30" s="2"/>
      <c r="NE30" s="117"/>
      <c r="NF30" s="118"/>
      <c r="NG30" s="118"/>
      <c r="NH30" s="118"/>
      <c r="NI30" s="118"/>
      <c r="NJ30" s="118"/>
      <c r="NK30" s="118"/>
      <c r="NL30" s="118"/>
      <c r="NM30" s="118"/>
      <c r="NN30" s="118"/>
      <c r="NO30" s="118"/>
      <c r="NP30" s="118"/>
      <c r="NQ30" s="118"/>
      <c r="NR30" s="118"/>
      <c r="NS30" s="119"/>
    </row>
    <row r="31" spans="1:383" ht="13.5" customHeight="1">
      <c r="A31" s="2"/>
      <c r="B31" s="29"/>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c r="IW31" s="30"/>
      <c r="IX31" s="30"/>
      <c r="IY31" s="30"/>
      <c r="IZ31" s="30"/>
      <c r="JA31" s="30"/>
      <c r="JB31" s="30"/>
      <c r="JC31" s="30"/>
      <c r="JD31" s="30"/>
      <c r="JE31" s="30"/>
      <c r="JF31" s="30"/>
      <c r="JG31" s="30"/>
      <c r="JH31" s="30"/>
      <c r="JI31" s="30"/>
      <c r="JJ31" s="30"/>
      <c r="JK31" s="30"/>
      <c r="JL31" s="30"/>
      <c r="JM31" s="30"/>
      <c r="JN31" s="30"/>
      <c r="JO31" s="30"/>
      <c r="JP31" s="30"/>
      <c r="JQ31" s="30"/>
      <c r="JR31" s="30"/>
      <c r="JS31" s="30"/>
      <c r="JT31" s="30"/>
      <c r="JU31" s="30"/>
      <c r="JV31" s="30"/>
      <c r="JW31" s="30"/>
      <c r="JX31" s="30"/>
      <c r="JY31" s="30"/>
      <c r="JZ31" s="30"/>
      <c r="KA31" s="30"/>
      <c r="KB31" s="30"/>
      <c r="KC31" s="30"/>
      <c r="KD31" s="30"/>
      <c r="KE31" s="30"/>
      <c r="KF31" s="30"/>
      <c r="KG31" s="30"/>
      <c r="KH31" s="30"/>
      <c r="KI31" s="30"/>
      <c r="KJ31" s="30"/>
      <c r="KK31" s="30"/>
      <c r="KL31" s="30"/>
      <c r="KM31" s="30"/>
      <c r="KN31" s="30"/>
      <c r="KO31" s="30"/>
      <c r="KP31" s="30"/>
      <c r="KQ31" s="30"/>
      <c r="KR31" s="30"/>
      <c r="KS31" s="30"/>
      <c r="KT31" s="30"/>
      <c r="KU31" s="30"/>
      <c r="KV31" s="30"/>
      <c r="KW31" s="30"/>
      <c r="KX31" s="30"/>
      <c r="KY31" s="30"/>
      <c r="KZ31" s="30"/>
      <c r="LA31" s="30"/>
      <c r="LB31" s="30"/>
      <c r="LC31" s="30"/>
      <c r="LD31" s="30"/>
      <c r="LE31" s="30"/>
      <c r="LF31" s="30"/>
      <c r="LG31" s="30"/>
      <c r="LH31" s="30"/>
      <c r="LI31" s="30"/>
      <c r="LJ31" s="30"/>
      <c r="LK31" s="30"/>
      <c r="LL31" s="30"/>
      <c r="LM31" s="30"/>
      <c r="LN31" s="30"/>
      <c r="LO31" s="30"/>
      <c r="LP31" s="30"/>
      <c r="LQ31" s="30"/>
      <c r="LR31" s="30"/>
      <c r="LS31" s="30"/>
      <c r="LT31" s="30"/>
      <c r="LU31" s="30"/>
      <c r="LV31" s="30"/>
      <c r="LW31" s="30"/>
      <c r="LX31" s="30"/>
      <c r="LY31" s="30"/>
      <c r="LZ31" s="30"/>
      <c r="MA31" s="30"/>
      <c r="MB31" s="30"/>
      <c r="MC31" s="30"/>
      <c r="MD31" s="30"/>
      <c r="ME31" s="30"/>
      <c r="MF31" s="30"/>
      <c r="MG31" s="30"/>
      <c r="MH31" s="30"/>
      <c r="MI31" s="30"/>
      <c r="MJ31" s="30"/>
      <c r="MK31" s="30"/>
      <c r="ML31" s="30"/>
      <c r="MM31" s="30"/>
      <c r="MN31" s="30"/>
      <c r="MO31" s="30"/>
      <c r="MP31" s="30"/>
      <c r="MQ31" s="30"/>
      <c r="MR31" s="30"/>
      <c r="MS31" s="30"/>
      <c r="MT31" s="30"/>
      <c r="MU31" s="30"/>
      <c r="MV31" s="30"/>
      <c r="MW31" s="30"/>
      <c r="MX31" s="30"/>
      <c r="MY31" s="30"/>
      <c r="MZ31" s="30"/>
      <c r="NA31" s="30"/>
      <c r="NB31" s="30"/>
      <c r="NC31" s="31"/>
      <c r="ND31" s="2"/>
      <c r="NE31" s="117"/>
      <c r="NF31" s="118"/>
      <c r="NG31" s="118"/>
      <c r="NH31" s="118"/>
      <c r="NI31" s="118"/>
      <c r="NJ31" s="118"/>
      <c r="NK31" s="118"/>
      <c r="NL31" s="118"/>
      <c r="NM31" s="118"/>
      <c r="NN31" s="118"/>
      <c r="NO31" s="118"/>
      <c r="NP31" s="118"/>
      <c r="NQ31" s="118"/>
      <c r="NR31" s="118"/>
      <c r="NS31" s="119"/>
    </row>
    <row r="32" spans="1:383" ht="13.5" customHeight="1">
      <c r="A32" s="2"/>
      <c r="B32" s="29"/>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c r="IV32" s="30"/>
      <c r="IW32" s="30"/>
      <c r="IX32" s="30"/>
      <c r="IY32" s="30"/>
      <c r="IZ32" s="30"/>
      <c r="JA32" s="30"/>
      <c r="JB32" s="30"/>
      <c r="JC32" s="30"/>
      <c r="JD32" s="30"/>
      <c r="JE32" s="30"/>
      <c r="JF32" s="30"/>
      <c r="JG32" s="30"/>
      <c r="JH32" s="30"/>
      <c r="JI32" s="30"/>
      <c r="JJ32" s="30"/>
      <c r="JK32" s="30"/>
      <c r="JL32" s="30"/>
      <c r="JM32" s="30"/>
      <c r="JN32" s="30"/>
      <c r="JO32" s="30"/>
      <c r="JP32" s="30"/>
      <c r="JQ32" s="30"/>
      <c r="JR32" s="30"/>
      <c r="JS32" s="30"/>
      <c r="JT32" s="30"/>
      <c r="JU32" s="30"/>
      <c r="JV32" s="30"/>
      <c r="JW32" s="30"/>
      <c r="JX32" s="30"/>
      <c r="JY32" s="30"/>
      <c r="JZ32" s="30"/>
      <c r="KA32" s="30"/>
      <c r="KB32" s="30"/>
      <c r="KC32" s="30"/>
      <c r="KD32" s="30"/>
      <c r="KE32" s="30"/>
      <c r="KF32" s="30"/>
      <c r="KG32" s="30"/>
      <c r="KH32" s="30"/>
      <c r="KI32" s="30"/>
      <c r="KJ32" s="30"/>
      <c r="KK32" s="30"/>
      <c r="KL32" s="30"/>
      <c r="KM32" s="30"/>
      <c r="KN32" s="30"/>
      <c r="KO32" s="30"/>
      <c r="KP32" s="30"/>
      <c r="KQ32" s="30"/>
      <c r="KR32" s="30"/>
      <c r="KS32" s="30"/>
      <c r="KT32" s="30"/>
      <c r="KU32" s="30"/>
      <c r="KV32" s="30"/>
      <c r="KW32" s="30"/>
      <c r="KX32" s="30"/>
      <c r="KY32" s="30"/>
      <c r="KZ32" s="30"/>
      <c r="LA32" s="30"/>
      <c r="LB32" s="30"/>
      <c r="LC32" s="30"/>
      <c r="LD32" s="30"/>
      <c r="LE32" s="30"/>
      <c r="LF32" s="30"/>
      <c r="LG32" s="30"/>
      <c r="LH32" s="30"/>
      <c r="LI32" s="30"/>
      <c r="LJ32" s="30"/>
      <c r="LK32" s="30"/>
      <c r="LL32" s="30"/>
      <c r="LM32" s="30"/>
      <c r="LN32" s="30"/>
      <c r="LO32" s="30"/>
      <c r="LP32" s="30"/>
      <c r="LQ32" s="30"/>
      <c r="LR32" s="30"/>
      <c r="LS32" s="30"/>
      <c r="LT32" s="30"/>
      <c r="LU32" s="30"/>
      <c r="LV32" s="30"/>
      <c r="LW32" s="30"/>
      <c r="LX32" s="30"/>
      <c r="LY32" s="30"/>
      <c r="LZ32" s="30"/>
      <c r="MA32" s="30"/>
      <c r="MB32" s="30"/>
      <c r="MC32" s="30"/>
      <c r="MD32" s="30"/>
      <c r="ME32" s="30"/>
      <c r="MF32" s="30"/>
      <c r="MG32" s="30"/>
      <c r="MH32" s="30"/>
      <c r="MI32" s="30"/>
      <c r="MJ32" s="30"/>
      <c r="MK32" s="30"/>
      <c r="ML32" s="30"/>
      <c r="MM32" s="30"/>
      <c r="MN32" s="30"/>
      <c r="MO32" s="30"/>
      <c r="MP32" s="30"/>
      <c r="MQ32" s="30"/>
      <c r="MR32" s="30"/>
      <c r="MS32" s="30"/>
      <c r="MT32" s="30"/>
      <c r="MU32" s="30"/>
      <c r="MV32" s="30"/>
      <c r="MW32" s="30"/>
      <c r="MX32" s="30"/>
      <c r="MY32" s="30"/>
      <c r="MZ32" s="30"/>
      <c r="NA32" s="30"/>
      <c r="NB32" s="30"/>
      <c r="NC32" s="31"/>
      <c r="ND32" s="2"/>
      <c r="NE32" s="117"/>
      <c r="NF32" s="118"/>
      <c r="NG32" s="118"/>
      <c r="NH32" s="118"/>
      <c r="NI32" s="118"/>
      <c r="NJ32" s="118"/>
      <c r="NK32" s="118"/>
      <c r="NL32" s="118"/>
      <c r="NM32" s="118"/>
      <c r="NN32" s="118"/>
      <c r="NO32" s="118"/>
      <c r="NP32" s="118"/>
      <c r="NQ32" s="118"/>
      <c r="NR32" s="118"/>
      <c r="NS32" s="119"/>
    </row>
    <row r="33" spans="1:383" ht="13.5" customHeight="1">
      <c r="A33" s="2"/>
      <c r="B33" s="29"/>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c r="IV33" s="30"/>
      <c r="IW33" s="30"/>
      <c r="IX33" s="30"/>
      <c r="IY33" s="30"/>
      <c r="IZ33" s="30"/>
      <c r="JA33" s="30"/>
      <c r="JB33" s="30"/>
      <c r="JC33" s="30"/>
      <c r="JD33" s="30"/>
      <c r="JE33" s="30"/>
      <c r="JF33" s="30"/>
      <c r="JG33" s="30"/>
      <c r="JH33" s="30"/>
      <c r="JI33" s="30"/>
      <c r="JJ33" s="30"/>
      <c r="JK33" s="30"/>
      <c r="JL33" s="30"/>
      <c r="JM33" s="30"/>
      <c r="JN33" s="30"/>
      <c r="JO33" s="30"/>
      <c r="JP33" s="30"/>
      <c r="JQ33" s="30"/>
      <c r="JR33" s="30"/>
      <c r="JS33" s="30"/>
      <c r="JT33" s="30"/>
      <c r="JU33" s="30"/>
      <c r="JV33" s="30"/>
      <c r="JW33" s="30"/>
      <c r="JX33" s="30"/>
      <c r="JY33" s="30"/>
      <c r="JZ33" s="30"/>
      <c r="KA33" s="30"/>
      <c r="KB33" s="30"/>
      <c r="KC33" s="30"/>
      <c r="KD33" s="30"/>
      <c r="KE33" s="30"/>
      <c r="KF33" s="30"/>
      <c r="KG33" s="30"/>
      <c r="KH33" s="30"/>
      <c r="KI33" s="30"/>
      <c r="KJ33" s="30"/>
      <c r="KK33" s="30"/>
      <c r="KL33" s="30"/>
      <c r="KM33" s="30"/>
      <c r="KN33" s="30"/>
      <c r="KO33" s="30"/>
      <c r="KP33" s="30"/>
      <c r="KQ33" s="30"/>
      <c r="KR33" s="30"/>
      <c r="KS33" s="30"/>
      <c r="KT33" s="30"/>
      <c r="KU33" s="30"/>
      <c r="KV33" s="30"/>
      <c r="KW33" s="30"/>
      <c r="KX33" s="30"/>
      <c r="KY33" s="30"/>
      <c r="KZ33" s="30"/>
      <c r="LA33" s="30"/>
      <c r="LB33" s="30"/>
      <c r="LC33" s="30"/>
      <c r="LD33" s="30"/>
      <c r="LE33" s="30"/>
      <c r="LF33" s="30"/>
      <c r="LG33" s="30"/>
      <c r="LH33" s="30"/>
      <c r="LI33" s="30"/>
      <c r="LJ33" s="30"/>
      <c r="LK33" s="30"/>
      <c r="LL33" s="30"/>
      <c r="LM33" s="30"/>
      <c r="LN33" s="30"/>
      <c r="LO33" s="30"/>
      <c r="LP33" s="30"/>
      <c r="LQ33" s="30"/>
      <c r="LR33" s="30"/>
      <c r="LS33" s="30"/>
      <c r="LT33" s="30"/>
      <c r="LU33" s="30"/>
      <c r="LV33" s="30"/>
      <c r="LW33" s="30"/>
      <c r="LX33" s="30"/>
      <c r="LY33" s="30"/>
      <c r="LZ33" s="30"/>
      <c r="MA33" s="30"/>
      <c r="MB33" s="30"/>
      <c r="MC33" s="30"/>
      <c r="MD33" s="30"/>
      <c r="ME33" s="30"/>
      <c r="MF33" s="30"/>
      <c r="MG33" s="30"/>
      <c r="MH33" s="30"/>
      <c r="MI33" s="30"/>
      <c r="MJ33" s="30"/>
      <c r="MK33" s="30"/>
      <c r="ML33" s="30"/>
      <c r="MM33" s="30"/>
      <c r="MN33" s="30"/>
      <c r="MO33" s="30"/>
      <c r="MP33" s="30"/>
      <c r="MQ33" s="30"/>
      <c r="MR33" s="30"/>
      <c r="MS33" s="30"/>
      <c r="MT33" s="30"/>
      <c r="MU33" s="30"/>
      <c r="MV33" s="30"/>
      <c r="MW33" s="30"/>
      <c r="MX33" s="30"/>
      <c r="MY33" s="30"/>
      <c r="MZ33" s="30"/>
      <c r="NA33" s="30"/>
      <c r="NB33" s="30"/>
      <c r="NC33" s="31"/>
      <c r="ND33" s="2"/>
      <c r="NE33" s="117"/>
      <c r="NF33" s="118"/>
      <c r="NG33" s="118"/>
      <c r="NH33" s="118"/>
      <c r="NI33" s="118"/>
      <c r="NJ33" s="118"/>
      <c r="NK33" s="118"/>
      <c r="NL33" s="118"/>
      <c r="NM33" s="118"/>
      <c r="NN33" s="118"/>
      <c r="NO33" s="118"/>
      <c r="NP33" s="118"/>
      <c r="NQ33" s="118"/>
      <c r="NR33" s="118"/>
      <c r="NS33" s="119"/>
    </row>
    <row r="34" spans="1:383" ht="13.5" customHeight="1">
      <c r="A34" s="2"/>
      <c r="B34" s="29"/>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c r="IV34" s="30"/>
      <c r="IW34" s="30"/>
      <c r="IX34" s="30"/>
      <c r="IY34" s="30"/>
      <c r="IZ34" s="30"/>
      <c r="JA34" s="30"/>
      <c r="JB34" s="30"/>
      <c r="JC34" s="30"/>
      <c r="JD34" s="30"/>
      <c r="JE34" s="30"/>
      <c r="JF34" s="30"/>
      <c r="JG34" s="30"/>
      <c r="JH34" s="30"/>
      <c r="JI34" s="30"/>
      <c r="JJ34" s="30"/>
      <c r="JK34" s="30"/>
      <c r="JL34" s="30"/>
      <c r="JM34" s="30"/>
      <c r="JN34" s="30"/>
      <c r="JO34" s="30"/>
      <c r="JP34" s="30"/>
      <c r="JQ34" s="30"/>
      <c r="JR34" s="30"/>
      <c r="JS34" s="30"/>
      <c r="JT34" s="30"/>
      <c r="JU34" s="30"/>
      <c r="JV34" s="30"/>
      <c r="JW34" s="30"/>
      <c r="JX34" s="30"/>
      <c r="JY34" s="30"/>
      <c r="JZ34" s="30"/>
      <c r="KA34" s="30"/>
      <c r="KB34" s="30"/>
      <c r="KC34" s="30"/>
      <c r="KD34" s="30"/>
      <c r="KE34" s="30"/>
      <c r="KF34" s="30"/>
      <c r="KG34" s="30"/>
      <c r="KH34" s="30"/>
      <c r="KI34" s="30"/>
      <c r="KJ34" s="30"/>
      <c r="KK34" s="30"/>
      <c r="KL34" s="30"/>
      <c r="KM34" s="30"/>
      <c r="KN34" s="30"/>
      <c r="KO34" s="30"/>
      <c r="KP34" s="30"/>
      <c r="KQ34" s="30"/>
      <c r="KR34" s="30"/>
      <c r="KS34" s="30"/>
      <c r="KT34" s="30"/>
      <c r="KU34" s="30"/>
      <c r="KV34" s="30"/>
      <c r="KW34" s="30"/>
      <c r="KX34" s="30"/>
      <c r="KY34" s="30"/>
      <c r="KZ34" s="30"/>
      <c r="LA34" s="30"/>
      <c r="LB34" s="30"/>
      <c r="LC34" s="30"/>
      <c r="LD34" s="30"/>
      <c r="LE34" s="30"/>
      <c r="LF34" s="30"/>
      <c r="LG34" s="30"/>
      <c r="LH34" s="30"/>
      <c r="LI34" s="30"/>
      <c r="LJ34" s="30"/>
      <c r="LK34" s="30"/>
      <c r="LL34" s="30"/>
      <c r="LM34" s="30"/>
      <c r="LN34" s="30"/>
      <c r="LO34" s="30"/>
      <c r="LP34" s="30"/>
      <c r="LQ34" s="30"/>
      <c r="LR34" s="30"/>
      <c r="LS34" s="30"/>
      <c r="LT34" s="30"/>
      <c r="LU34" s="30"/>
      <c r="LV34" s="30"/>
      <c r="LW34" s="30"/>
      <c r="LX34" s="30"/>
      <c r="LY34" s="30"/>
      <c r="LZ34" s="30"/>
      <c r="MA34" s="30"/>
      <c r="MB34" s="30"/>
      <c r="MC34" s="30"/>
      <c r="MD34" s="30"/>
      <c r="ME34" s="30"/>
      <c r="MF34" s="30"/>
      <c r="MG34" s="30"/>
      <c r="MH34" s="30"/>
      <c r="MI34" s="30"/>
      <c r="MJ34" s="30"/>
      <c r="MK34" s="30"/>
      <c r="ML34" s="30"/>
      <c r="MM34" s="30"/>
      <c r="MN34" s="30"/>
      <c r="MO34" s="30"/>
      <c r="MP34" s="30"/>
      <c r="MQ34" s="30"/>
      <c r="MR34" s="30"/>
      <c r="MS34" s="30"/>
      <c r="MT34" s="30"/>
      <c r="MU34" s="30"/>
      <c r="MV34" s="30"/>
      <c r="MW34" s="30"/>
      <c r="MX34" s="30"/>
      <c r="MY34" s="30"/>
      <c r="MZ34" s="30"/>
      <c r="NA34" s="30"/>
      <c r="NB34" s="30"/>
      <c r="NC34" s="31"/>
      <c r="ND34" s="2"/>
      <c r="NE34" s="117"/>
      <c r="NF34" s="118"/>
      <c r="NG34" s="118"/>
      <c r="NH34" s="118"/>
      <c r="NI34" s="118"/>
      <c r="NJ34" s="118"/>
      <c r="NK34" s="118"/>
      <c r="NL34" s="118"/>
      <c r="NM34" s="118"/>
      <c r="NN34" s="118"/>
      <c r="NO34" s="118"/>
      <c r="NP34" s="118"/>
      <c r="NQ34" s="118"/>
      <c r="NR34" s="118"/>
      <c r="NS34" s="119"/>
    </row>
    <row r="35" spans="1:383" ht="13.5" customHeight="1">
      <c r="A35" s="2"/>
      <c r="B35" s="29"/>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c r="JN35" s="30"/>
      <c r="JO35" s="30"/>
      <c r="JP35" s="30"/>
      <c r="JQ35" s="30"/>
      <c r="JR35" s="30"/>
      <c r="JS35" s="30"/>
      <c r="JT35" s="30"/>
      <c r="JU35" s="30"/>
      <c r="JV35" s="30"/>
      <c r="JW35" s="30"/>
      <c r="JX35" s="30"/>
      <c r="JY35" s="30"/>
      <c r="JZ35" s="30"/>
      <c r="KA35" s="30"/>
      <c r="KB35" s="30"/>
      <c r="KC35" s="30"/>
      <c r="KD35" s="30"/>
      <c r="KE35" s="30"/>
      <c r="KF35" s="30"/>
      <c r="KG35" s="30"/>
      <c r="KH35" s="30"/>
      <c r="KI35" s="30"/>
      <c r="KJ35" s="30"/>
      <c r="KK35" s="30"/>
      <c r="KL35" s="30"/>
      <c r="KM35" s="30"/>
      <c r="KN35" s="30"/>
      <c r="KO35" s="30"/>
      <c r="KP35" s="30"/>
      <c r="KQ35" s="30"/>
      <c r="KR35" s="30"/>
      <c r="KS35" s="30"/>
      <c r="KT35" s="30"/>
      <c r="KU35" s="30"/>
      <c r="KV35" s="30"/>
      <c r="KW35" s="30"/>
      <c r="KX35" s="30"/>
      <c r="KY35" s="30"/>
      <c r="KZ35" s="30"/>
      <c r="LA35" s="30"/>
      <c r="LB35" s="30"/>
      <c r="LC35" s="30"/>
      <c r="LD35" s="30"/>
      <c r="LE35" s="30"/>
      <c r="LF35" s="30"/>
      <c r="LG35" s="30"/>
      <c r="LH35" s="30"/>
      <c r="LI35" s="30"/>
      <c r="LJ35" s="30"/>
      <c r="LK35" s="30"/>
      <c r="LL35" s="30"/>
      <c r="LM35" s="30"/>
      <c r="LN35" s="30"/>
      <c r="LO35" s="30"/>
      <c r="LP35" s="30"/>
      <c r="LQ35" s="30"/>
      <c r="LR35" s="30"/>
      <c r="LS35" s="30"/>
      <c r="LT35" s="30"/>
      <c r="LU35" s="30"/>
      <c r="LV35" s="30"/>
      <c r="LW35" s="30"/>
      <c r="LX35" s="30"/>
      <c r="LY35" s="30"/>
      <c r="LZ35" s="30"/>
      <c r="MA35" s="30"/>
      <c r="MB35" s="30"/>
      <c r="MC35" s="30"/>
      <c r="MD35" s="30"/>
      <c r="ME35" s="30"/>
      <c r="MF35" s="30"/>
      <c r="MG35" s="30"/>
      <c r="MH35" s="30"/>
      <c r="MI35" s="30"/>
      <c r="MJ35" s="30"/>
      <c r="MK35" s="30"/>
      <c r="ML35" s="30"/>
      <c r="MM35" s="30"/>
      <c r="MN35" s="30"/>
      <c r="MO35" s="30"/>
      <c r="MP35" s="30"/>
      <c r="MQ35" s="30"/>
      <c r="MR35" s="30"/>
      <c r="MS35" s="30"/>
      <c r="MT35" s="30"/>
      <c r="MU35" s="30"/>
      <c r="MV35" s="30"/>
      <c r="MW35" s="30"/>
      <c r="MX35" s="30"/>
      <c r="MY35" s="30"/>
      <c r="MZ35" s="30"/>
      <c r="NA35" s="30"/>
      <c r="NB35" s="30"/>
      <c r="NC35" s="31"/>
      <c r="ND35" s="2"/>
      <c r="NE35" s="117"/>
      <c r="NF35" s="118"/>
      <c r="NG35" s="118"/>
      <c r="NH35" s="118"/>
      <c r="NI35" s="118"/>
      <c r="NJ35" s="118"/>
      <c r="NK35" s="118"/>
      <c r="NL35" s="118"/>
      <c r="NM35" s="118"/>
      <c r="NN35" s="118"/>
      <c r="NO35" s="118"/>
      <c r="NP35" s="118"/>
      <c r="NQ35" s="118"/>
      <c r="NR35" s="118"/>
      <c r="NS35" s="119"/>
    </row>
    <row r="36" spans="1:383" ht="6.75" customHeight="1">
      <c r="A36" s="2"/>
      <c r="B36" s="29"/>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c r="IX36" s="30"/>
      <c r="IY36" s="30"/>
      <c r="IZ36" s="30"/>
      <c r="JA36" s="30"/>
      <c r="JB36" s="30"/>
      <c r="JC36" s="30"/>
      <c r="JD36" s="30"/>
      <c r="JE36" s="30"/>
      <c r="JF36" s="30"/>
      <c r="JG36" s="30"/>
      <c r="JH36" s="30"/>
      <c r="JI36" s="30"/>
      <c r="JJ36" s="30"/>
      <c r="JK36" s="30"/>
      <c r="JL36" s="30"/>
      <c r="JM36" s="30"/>
      <c r="JN36" s="30"/>
      <c r="JO36" s="30"/>
      <c r="JP36" s="30"/>
      <c r="JQ36" s="30"/>
      <c r="JR36" s="30"/>
      <c r="JS36" s="30"/>
      <c r="JT36" s="30"/>
      <c r="JU36" s="30"/>
      <c r="JV36" s="30"/>
      <c r="JW36" s="30"/>
      <c r="JX36" s="30"/>
      <c r="JY36" s="30"/>
      <c r="JZ36" s="30"/>
      <c r="KA36" s="30"/>
      <c r="KB36" s="30"/>
      <c r="KC36" s="30"/>
      <c r="KD36" s="30"/>
      <c r="KE36" s="30"/>
      <c r="KF36" s="30"/>
      <c r="KG36" s="30"/>
      <c r="KH36" s="30"/>
      <c r="KI36" s="30"/>
      <c r="KJ36" s="30"/>
      <c r="KK36" s="30"/>
      <c r="KL36" s="30"/>
      <c r="KM36" s="30"/>
      <c r="KN36" s="30"/>
      <c r="KO36" s="30"/>
      <c r="KP36" s="30"/>
      <c r="KQ36" s="30"/>
      <c r="KR36" s="30"/>
      <c r="KS36" s="30"/>
      <c r="KT36" s="30"/>
      <c r="KU36" s="30"/>
      <c r="KV36" s="30"/>
      <c r="KW36" s="30"/>
      <c r="KX36" s="30"/>
      <c r="KY36" s="30"/>
      <c r="KZ36" s="30"/>
      <c r="LA36" s="30"/>
      <c r="LB36" s="30"/>
      <c r="LC36" s="30"/>
      <c r="LD36" s="30"/>
      <c r="LE36" s="30"/>
      <c r="LF36" s="30"/>
      <c r="LG36" s="30"/>
      <c r="LH36" s="30"/>
      <c r="LI36" s="30"/>
      <c r="LJ36" s="30"/>
      <c r="LK36" s="30"/>
      <c r="LL36" s="30"/>
      <c r="LM36" s="30"/>
      <c r="LN36" s="30"/>
      <c r="LO36" s="30"/>
      <c r="LP36" s="30"/>
      <c r="LQ36" s="30"/>
      <c r="LR36" s="30"/>
      <c r="LS36" s="30"/>
      <c r="LT36" s="30"/>
      <c r="LU36" s="30"/>
      <c r="LV36" s="30"/>
      <c r="LW36" s="30"/>
      <c r="LX36" s="30"/>
      <c r="LY36" s="30"/>
      <c r="LZ36" s="30"/>
      <c r="MA36" s="30"/>
      <c r="MB36" s="30"/>
      <c r="MC36" s="30"/>
      <c r="MD36" s="30"/>
      <c r="ME36" s="30"/>
      <c r="MF36" s="30"/>
      <c r="MG36" s="30"/>
      <c r="MH36" s="30"/>
      <c r="MI36" s="30"/>
      <c r="MJ36" s="30"/>
      <c r="MK36" s="30"/>
      <c r="ML36" s="30"/>
      <c r="MM36" s="30"/>
      <c r="MN36" s="30"/>
      <c r="MO36" s="30"/>
      <c r="MP36" s="30"/>
      <c r="MQ36" s="30"/>
      <c r="MR36" s="30"/>
      <c r="MS36" s="30"/>
      <c r="MT36" s="30"/>
      <c r="MU36" s="30"/>
      <c r="MV36" s="30"/>
      <c r="MW36" s="30"/>
      <c r="MX36" s="30"/>
      <c r="MY36" s="30"/>
      <c r="MZ36" s="30"/>
      <c r="NA36" s="30"/>
      <c r="NB36" s="30"/>
      <c r="NC36" s="31"/>
      <c r="ND36" s="2"/>
      <c r="NE36" s="117"/>
      <c r="NF36" s="118"/>
      <c r="NG36" s="118"/>
      <c r="NH36" s="118"/>
      <c r="NI36" s="118"/>
      <c r="NJ36" s="118"/>
      <c r="NK36" s="118"/>
      <c r="NL36" s="118"/>
      <c r="NM36" s="118"/>
      <c r="NN36" s="118"/>
      <c r="NO36" s="118"/>
      <c r="NP36" s="118"/>
      <c r="NQ36" s="118"/>
      <c r="NR36" s="118"/>
      <c r="NS36" s="119"/>
    </row>
    <row r="37" spans="1:383" ht="12.75" customHeight="1">
      <c r="A37" s="2"/>
      <c r="B37" s="29"/>
      <c r="C37" s="30"/>
      <c r="D37" s="30"/>
      <c r="E37" s="30"/>
      <c r="F37" s="30"/>
      <c r="G37" s="123"/>
      <c r="H37" s="123"/>
      <c r="I37" s="123"/>
      <c r="J37" s="123"/>
      <c r="K37" s="123"/>
      <c r="L37" s="123"/>
      <c r="M37" s="123"/>
      <c r="N37" s="123"/>
      <c r="O37" s="123"/>
      <c r="P37" s="123"/>
      <c r="Q37" s="123"/>
      <c r="R37" s="106" t="str">
        <f>データ!AK11</f>
        <v>H29</v>
      </c>
      <c r="S37" s="106"/>
      <c r="T37" s="106"/>
      <c r="U37" s="106"/>
      <c r="V37" s="106"/>
      <c r="W37" s="106"/>
      <c r="X37" s="106"/>
      <c r="Y37" s="106"/>
      <c r="Z37" s="106"/>
      <c r="AA37" s="106"/>
      <c r="AB37" s="106"/>
      <c r="AC37" s="106"/>
      <c r="AD37" s="106"/>
      <c r="AE37" s="106"/>
      <c r="AF37" s="106" t="str">
        <f>データ!AL11</f>
        <v>H30</v>
      </c>
      <c r="AG37" s="106"/>
      <c r="AH37" s="106"/>
      <c r="AI37" s="106"/>
      <c r="AJ37" s="106"/>
      <c r="AK37" s="106"/>
      <c r="AL37" s="106"/>
      <c r="AM37" s="106"/>
      <c r="AN37" s="106"/>
      <c r="AO37" s="106"/>
      <c r="AP37" s="106"/>
      <c r="AQ37" s="106"/>
      <c r="AR37" s="106"/>
      <c r="AS37" s="106"/>
      <c r="AT37" s="106" t="str">
        <f>データ!AM11</f>
        <v>R01</v>
      </c>
      <c r="AU37" s="106"/>
      <c r="AV37" s="106"/>
      <c r="AW37" s="106"/>
      <c r="AX37" s="106"/>
      <c r="AY37" s="106"/>
      <c r="AZ37" s="106"/>
      <c r="BA37" s="106"/>
      <c r="BB37" s="106"/>
      <c r="BC37" s="106"/>
      <c r="BD37" s="106"/>
      <c r="BE37" s="106"/>
      <c r="BF37" s="106"/>
      <c r="BG37" s="106"/>
      <c r="BH37" s="106" t="str">
        <f>データ!AN11</f>
        <v>R02</v>
      </c>
      <c r="BI37" s="106"/>
      <c r="BJ37" s="106"/>
      <c r="BK37" s="106"/>
      <c r="BL37" s="106"/>
      <c r="BM37" s="106"/>
      <c r="BN37" s="106"/>
      <c r="BO37" s="106"/>
      <c r="BP37" s="106"/>
      <c r="BQ37" s="106"/>
      <c r="BR37" s="106"/>
      <c r="BS37" s="106"/>
      <c r="BT37" s="106"/>
      <c r="BU37" s="106"/>
      <c r="BV37" s="106" t="str">
        <f>データ!AO11</f>
        <v>R03</v>
      </c>
      <c r="BW37" s="106"/>
      <c r="BX37" s="106"/>
      <c r="BY37" s="106"/>
      <c r="BZ37" s="106"/>
      <c r="CA37" s="106"/>
      <c r="CB37" s="106"/>
      <c r="CC37" s="106"/>
      <c r="CD37" s="106"/>
      <c r="CE37" s="106"/>
      <c r="CF37" s="106"/>
      <c r="CG37" s="106"/>
      <c r="CH37" s="106"/>
      <c r="CI37" s="106"/>
      <c r="CJ37" s="30"/>
      <c r="CK37" s="30"/>
      <c r="CL37" s="30"/>
      <c r="CM37" s="30"/>
      <c r="CN37" s="30"/>
      <c r="CO37" s="30"/>
      <c r="CP37" s="30"/>
      <c r="CQ37" s="30"/>
      <c r="CR37" s="30"/>
      <c r="CS37" s="30"/>
      <c r="CT37" s="123"/>
      <c r="CU37" s="123"/>
      <c r="CV37" s="123"/>
      <c r="CW37" s="123"/>
      <c r="CX37" s="123"/>
      <c r="CY37" s="123"/>
      <c r="CZ37" s="123"/>
      <c r="DA37" s="123"/>
      <c r="DB37" s="123"/>
      <c r="DC37" s="123"/>
      <c r="DD37" s="123"/>
      <c r="DE37" s="106" t="str">
        <f>データ!AV10</f>
        <v>H29</v>
      </c>
      <c r="DF37" s="106"/>
      <c r="DG37" s="106"/>
      <c r="DH37" s="106"/>
      <c r="DI37" s="106"/>
      <c r="DJ37" s="106"/>
      <c r="DK37" s="106"/>
      <c r="DL37" s="106"/>
      <c r="DM37" s="106"/>
      <c r="DN37" s="106"/>
      <c r="DO37" s="106"/>
      <c r="DP37" s="106"/>
      <c r="DQ37" s="106"/>
      <c r="DR37" s="106"/>
      <c r="DS37" s="106" t="str">
        <f>データ!AW10</f>
        <v>H30</v>
      </c>
      <c r="DT37" s="106"/>
      <c r="DU37" s="106"/>
      <c r="DV37" s="106"/>
      <c r="DW37" s="106"/>
      <c r="DX37" s="106"/>
      <c r="DY37" s="106"/>
      <c r="DZ37" s="106"/>
      <c r="EA37" s="106"/>
      <c r="EB37" s="106"/>
      <c r="EC37" s="106"/>
      <c r="ED37" s="106"/>
      <c r="EE37" s="106"/>
      <c r="EF37" s="106"/>
      <c r="EG37" s="106" t="str">
        <f>データ!AX10</f>
        <v>R01</v>
      </c>
      <c r="EH37" s="106"/>
      <c r="EI37" s="106"/>
      <c r="EJ37" s="106"/>
      <c r="EK37" s="106"/>
      <c r="EL37" s="106"/>
      <c r="EM37" s="106"/>
      <c r="EN37" s="106"/>
      <c r="EO37" s="106"/>
      <c r="EP37" s="106"/>
      <c r="EQ37" s="106"/>
      <c r="ER37" s="106"/>
      <c r="ES37" s="106"/>
      <c r="ET37" s="106"/>
      <c r="EU37" s="106" t="str">
        <f>データ!AY10</f>
        <v>R02</v>
      </c>
      <c r="EV37" s="106"/>
      <c r="EW37" s="106"/>
      <c r="EX37" s="106"/>
      <c r="EY37" s="106"/>
      <c r="EZ37" s="106"/>
      <c r="FA37" s="106"/>
      <c r="FB37" s="106"/>
      <c r="FC37" s="106"/>
      <c r="FD37" s="106"/>
      <c r="FE37" s="106"/>
      <c r="FF37" s="106"/>
      <c r="FG37" s="106"/>
      <c r="FH37" s="106"/>
      <c r="FI37" s="106" t="str">
        <f>データ!AZ10</f>
        <v>R03</v>
      </c>
      <c r="FJ37" s="106"/>
      <c r="FK37" s="106"/>
      <c r="FL37" s="106"/>
      <c r="FM37" s="106"/>
      <c r="FN37" s="106"/>
      <c r="FO37" s="106"/>
      <c r="FP37" s="106"/>
      <c r="FQ37" s="106"/>
      <c r="FR37" s="106"/>
      <c r="FS37" s="106"/>
      <c r="FT37" s="106"/>
      <c r="FU37" s="106"/>
      <c r="FV37" s="106"/>
      <c r="FW37" s="30"/>
      <c r="FX37" s="30"/>
      <c r="FY37" s="30"/>
      <c r="FZ37" s="30"/>
      <c r="GA37" s="30"/>
      <c r="GB37" s="30"/>
      <c r="GC37" s="30"/>
      <c r="GD37" s="30"/>
      <c r="GE37" s="30"/>
      <c r="GF37" s="30"/>
      <c r="GG37" s="123"/>
      <c r="GH37" s="123"/>
      <c r="GI37" s="123"/>
      <c r="GJ37" s="123"/>
      <c r="GK37" s="123"/>
      <c r="GL37" s="123"/>
      <c r="GM37" s="123"/>
      <c r="GN37" s="123"/>
      <c r="GO37" s="123"/>
      <c r="GP37" s="123"/>
      <c r="GQ37" s="123"/>
      <c r="GR37" s="106" t="str">
        <f>データ!BG10</f>
        <v>H29</v>
      </c>
      <c r="GS37" s="106"/>
      <c r="GT37" s="106"/>
      <c r="GU37" s="106"/>
      <c r="GV37" s="106"/>
      <c r="GW37" s="106"/>
      <c r="GX37" s="106"/>
      <c r="GY37" s="106"/>
      <c r="GZ37" s="106"/>
      <c r="HA37" s="106"/>
      <c r="HB37" s="106"/>
      <c r="HC37" s="106"/>
      <c r="HD37" s="106"/>
      <c r="HE37" s="106"/>
      <c r="HF37" s="106" t="str">
        <f>データ!BH10</f>
        <v>H30</v>
      </c>
      <c r="HG37" s="106"/>
      <c r="HH37" s="106"/>
      <c r="HI37" s="106"/>
      <c r="HJ37" s="106"/>
      <c r="HK37" s="106"/>
      <c r="HL37" s="106"/>
      <c r="HM37" s="106"/>
      <c r="HN37" s="106"/>
      <c r="HO37" s="106"/>
      <c r="HP37" s="106"/>
      <c r="HQ37" s="106"/>
      <c r="HR37" s="106"/>
      <c r="HS37" s="106"/>
      <c r="HT37" s="106" t="str">
        <f>データ!BI10</f>
        <v>R01</v>
      </c>
      <c r="HU37" s="106"/>
      <c r="HV37" s="106"/>
      <c r="HW37" s="106"/>
      <c r="HX37" s="106"/>
      <c r="HY37" s="106"/>
      <c r="HZ37" s="106"/>
      <c r="IA37" s="106"/>
      <c r="IB37" s="106"/>
      <c r="IC37" s="106"/>
      <c r="ID37" s="106"/>
      <c r="IE37" s="106"/>
      <c r="IF37" s="106"/>
      <c r="IG37" s="106"/>
      <c r="IH37" s="106" t="str">
        <f>データ!BJ10</f>
        <v>R02</v>
      </c>
      <c r="II37" s="106"/>
      <c r="IJ37" s="106"/>
      <c r="IK37" s="106"/>
      <c r="IL37" s="106"/>
      <c r="IM37" s="106"/>
      <c r="IN37" s="106"/>
      <c r="IO37" s="106"/>
      <c r="IP37" s="106"/>
      <c r="IQ37" s="106"/>
      <c r="IR37" s="106"/>
      <c r="IS37" s="106"/>
      <c r="IT37" s="106"/>
      <c r="IU37" s="106"/>
      <c r="IV37" s="106" t="str">
        <f>データ!BK10</f>
        <v>R03</v>
      </c>
      <c r="IW37" s="106"/>
      <c r="IX37" s="106"/>
      <c r="IY37" s="106"/>
      <c r="IZ37" s="106"/>
      <c r="JA37" s="106"/>
      <c r="JB37" s="106"/>
      <c r="JC37" s="106"/>
      <c r="JD37" s="106"/>
      <c r="JE37" s="106"/>
      <c r="JF37" s="106"/>
      <c r="JG37" s="106"/>
      <c r="JH37" s="106"/>
      <c r="JI37" s="106"/>
      <c r="JJ37" s="30"/>
      <c r="JK37" s="30"/>
      <c r="JL37" s="30"/>
      <c r="JM37" s="30"/>
      <c r="JN37" s="30"/>
      <c r="JO37" s="30"/>
      <c r="JP37" s="30"/>
      <c r="JQ37" s="30"/>
      <c r="JR37" s="30"/>
      <c r="JS37" s="30"/>
      <c r="JT37" s="123"/>
      <c r="JU37" s="123"/>
      <c r="JV37" s="123"/>
      <c r="JW37" s="123"/>
      <c r="JX37" s="123"/>
      <c r="JY37" s="123"/>
      <c r="JZ37" s="123"/>
      <c r="KA37" s="123"/>
      <c r="KB37" s="123"/>
      <c r="KC37" s="123"/>
      <c r="KD37" s="123"/>
      <c r="KE37" s="106" t="str">
        <f>データ!BR10</f>
        <v>H29</v>
      </c>
      <c r="KF37" s="106"/>
      <c r="KG37" s="106"/>
      <c r="KH37" s="106"/>
      <c r="KI37" s="106"/>
      <c r="KJ37" s="106"/>
      <c r="KK37" s="106"/>
      <c r="KL37" s="106"/>
      <c r="KM37" s="106"/>
      <c r="KN37" s="106"/>
      <c r="KO37" s="106"/>
      <c r="KP37" s="106"/>
      <c r="KQ37" s="106"/>
      <c r="KR37" s="106"/>
      <c r="KS37" s="106" t="str">
        <f>データ!BS10</f>
        <v>H30</v>
      </c>
      <c r="KT37" s="106"/>
      <c r="KU37" s="106"/>
      <c r="KV37" s="106"/>
      <c r="KW37" s="106"/>
      <c r="KX37" s="106"/>
      <c r="KY37" s="106"/>
      <c r="KZ37" s="106"/>
      <c r="LA37" s="106"/>
      <c r="LB37" s="106"/>
      <c r="LC37" s="106"/>
      <c r="LD37" s="106"/>
      <c r="LE37" s="106"/>
      <c r="LF37" s="106"/>
      <c r="LG37" s="106" t="str">
        <f>データ!BT10</f>
        <v>R01</v>
      </c>
      <c r="LH37" s="106"/>
      <c r="LI37" s="106"/>
      <c r="LJ37" s="106"/>
      <c r="LK37" s="106"/>
      <c r="LL37" s="106"/>
      <c r="LM37" s="106"/>
      <c r="LN37" s="106"/>
      <c r="LO37" s="106"/>
      <c r="LP37" s="106"/>
      <c r="LQ37" s="106"/>
      <c r="LR37" s="106"/>
      <c r="LS37" s="106"/>
      <c r="LT37" s="106"/>
      <c r="LU37" s="106" t="str">
        <f>データ!BU10</f>
        <v>R02</v>
      </c>
      <c r="LV37" s="106"/>
      <c r="LW37" s="106"/>
      <c r="LX37" s="106"/>
      <c r="LY37" s="106"/>
      <c r="LZ37" s="106"/>
      <c r="MA37" s="106"/>
      <c r="MB37" s="106"/>
      <c r="MC37" s="106"/>
      <c r="MD37" s="106"/>
      <c r="ME37" s="106"/>
      <c r="MF37" s="106"/>
      <c r="MG37" s="106"/>
      <c r="MH37" s="106"/>
      <c r="MI37" s="106" t="str">
        <f>データ!BV10</f>
        <v>R03</v>
      </c>
      <c r="MJ37" s="106"/>
      <c r="MK37" s="106"/>
      <c r="ML37" s="106"/>
      <c r="MM37" s="106"/>
      <c r="MN37" s="106"/>
      <c r="MO37" s="106"/>
      <c r="MP37" s="106"/>
      <c r="MQ37" s="106"/>
      <c r="MR37" s="106"/>
      <c r="MS37" s="106"/>
      <c r="MT37" s="106"/>
      <c r="MU37" s="106"/>
      <c r="MV37" s="106"/>
      <c r="MW37" s="30"/>
      <c r="MX37" s="30"/>
      <c r="MY37" s="30"/>
      <c r="MZ37" s="30"/>
      <c r="NA37" s="30"/>
      <c r="NB37" s="30"/>
      <c r="NC37" s="31"/>
      <c r="ND37" s="2"/>
      <c r="NE37" s="117"/>
      <c r="NF37" s="118"/>
      <c r="NG37" s="118"/>
      <c r="NH37" s="118"/>
      <c r="NI37" s="118"/>
      <c r="NJ37" s="118"/>
      <c r="NK37" s="118"/>
      <c r="NL37" s="118"/>
      <c r="NM37" s="118"/>
      <c r="NN37" s="118"/>
      <c r="NO37" s="118"/>
      <c r="NP37" s="118"/>
      <c r="NQ37" s="118"/>
      <c r="NR37" s="118"/>
      <c r="NS37" s="119"/>
    </row>
    <row r="38" spans="1:383" ht="12.75" customHeight="1">
      <c r="A38" s="2"/>
      <c r="B38" s="29"/>
      <c r="C38" s="30"/>
      <c r="D38" s="30"/>
      <c r="E38" s="30"/>
      <c r="F38" s="30"/>
      <c r="G38" s="124" t="s">
        <v>19</v>
      </c>
      <c r="H38" s="124"/>
      <c r="I38" s="124"/>
      <c r="J38" s="124"/>
      <c r="K38" s="124"/>
      <c r="L38" s="124"/>
      <c r="M38" s="124"/>
      <c r="N38" s="124"/>
      <c r="O38" s="124"/>
      <c r="P38" s="124"/>
      <c r="Q38" s="124"/>
      <c r="R38" s="125">
        <f>データ!AK12</f>
        <v>101.9</v>
      </c>
      <c r="S38" s="125"/>
      <c r="T38" s="125"/>
      <c r="U38" s="125"/>
      <c r="V38" s="125"/>
      <c r="W38" s="125"/>
      <c r="X38" s="125"/>
      <c r="Y38" s="125"/>
      <c r="Z38" s="125"/>
      <c r="AA38" s="125"/>
      <c r="AB38" s="125"/>
      <c r="AC38" s="125"/>
      <c r="AD38" s="125"/>
      <c r="AE38" s="125"/>
      <c r="AF38" s="125">
        <f>データ!AL12</f>
        <v>106.1</v>
      </c>
      <c r="AG38" s="125"/>
      <c r="AH38" s="125"/>
      <c r="AI38" s="125"/>
      <c r="AJ38" s="125"/>
      <c r="AK38" s="125"/>
      <c r="AL38" s="125"/>
      <c r="AM38" s="125"/>
      <c r="AN38" s="125"/>
      <c r="AO38" s="125"/>
      <c r="AP38" s="125"/>
      <c r="AQ38" s="125"/>
      <c r="AR38" s="125"/>
      <c r="AS38" s="125"/>
      <c r="AT38" s="125">
        <f>データ!AM12</f>
        <v>104.5</v>
      </c>
      <c r="AU38" s="125"/>
      <c r="AV38" s="125"/>
      <c r="AW38" s="125"/>
      <c r="AX38" s="125"/>
      <c r="AY38" s="125"/>
      <c r="AZ38" s="125"/>
      <c r="BA38" s="125"/>
      <c r="BB38" s="125"/>
      <c r="BC38" s="125"/>
      <c r="BD38" s="125"/>
      <c r="BE38" s="125"/>
      <c r="BF38" s="125"/>
      <c r="BG38" s="125"/>
      <c r="BH38" s="125">
        <f>データ!AN12</f>
        <v>102.9</v>
      </c>
      <c r="BI38" s="125"/>
      <c r="BJ38" s="125"/>
      <c r="BK38" s="125"/>
      <c r="BL38" s="125"/>
      <c r="BM38" s="125"/>
      <c r="BN38" s="125"/>
      <c r="BO38" s="125"/>
      <c r="BP38" s="125"/>
      <c r="BQ38" s="125"/>
      <c r="BR38" s="125"/>
      <c r="BS38" s="125"/>
      <c r="BT38" s="125"/>
      <c r="BU38" s="125"/>
      <c r="BV38" s="125">
        <f>データ!AO12</f>
        <v>100.5</v>
      </c>
      <c r="BW38" s="125"/>
      <c r="BX38" s="125"/>
      <c r="BY38" s="125"/>
      <c r="BZ38" s="125"/>
      <c r="CA38" s="125"/>
      <c r="CB38" s="125"/>
      <c r="CC38" s="125"/>
      <c r="CD38" s="125"/>
      <c r="CE38" s="125"/>
      <c r="CF38" s="125"/>
      <c r="CG38" s="125"/>
      <c r="CH38" s="125"/>
      <c r="CI38" s="125"/>
      <c r="CJ38" s="30"/>
      <c r="CK38" s="30"/>
      <c r="CL38" s="30"/>
      <c r="CM38" s="30"/>
      <c r="CN38" s="30"/>
      <c r="CO38" s="30"/>
      <c r="CP38" s="30"/>
      <c r="CQ38" s="30"/>
      <c r="CR38" s="30"/>
      <c r="CS38" s="30"/>
      <c r="CT38" s="124" t="s">
        <v>19</v>
      </c>
      <c r="CU38" s="124"/>
      <c r="CV38" s="124"/>
      <c r="CW38" s="124"/>
      <c r="CX38" s="124"/>
      <c r="CY38" s="124"/>
      <c r="CZ38" s="124"/>
      <c r="DA38" s="124"/>
      <c r="DB38" s="124"/>
      <c r="DC38" s="124"/>
      <c r="DD38" s="124"/>
      <c r="DE38" s="125">
        <f>データ!AV11</f>
        <v>35.700000000000003</v>
      </c>
      <c r="DF38" s="125"/>
      <c r="DG38" s="125"/>
      <c r="DH38" s="125"/>
      <c r="DI38" s="125"/>
      <c r="DJ38" s="125"/>
      <c r="DK38" s="125"/>
      <c r="DL38" s="125"/>
      <c r="DM38" s="125"/>
      <c r="DN38" s="125"/>
      <c r="DO38" s="125"/>
      <c r="DP38" s="125"/>
      <c r="DQ38" s="125"/>
      <c r="DR38" s="125"/>
      <c r="DS38" s="125">
        <f>データ!AW11</f>
        <v>40.1</v>
      </c>
      <c r="DT38" s="125"/>
      <c r="DU38" s="125"/>
      <c r="DV38" s="125"/>
      <c r="DW38" s="125"/>
      <c r="DX38" s="125"/>
      <c r="DY38" s="125"/>
      <c r="DZ38" s="125"/>
      <c r="EA38" s="125"/>
      <c r="EB38" s="125"/>
      <c r="EC38" s="125"/>
      <c r="ED38" s="125"/>
      <c r="EE38" s="125"/>
      <c r="EF38" s="125"/>
      <c r="EG38" s="125">
        <f>データ!AX11</f>
        <v>37.1</v>
      </c>
      <c r="EH38" s="125"/>
      <c r="EI38" s="125"/>
      <c r="EJ38" s="125"/>
      <c r="EK38" s="125"/>
      <c r="EL38" s="125"/>
      <c r="EM38" s="125"/>
      <c r="EN38" s="125"/>
      <c r="EO38" s="125"/>
      <c r="EP38" s="125"/>
      <c r="EQ38" s="125"/>
      <c r="ER38" s="125"/>
      <c r="ES38" s="125"/>
      <c r="ET38" s="125"/>
      <c r="EU38" s="125">
        <f>データ!AY11</f>
        <v>23.6</v>
      </c>
      <c r="EV38" s="125"/>
      <c r="EW38" s="125"/>
      <c r="EX38" s="125"/>
      <c r="EY38" s="125"/>
      <c r="EZ38" s="125"/>
      <c r="FA38" s="125"/>
      <c r="FB38" s="125"/>
      <c r="FC38" s="125"/>
      <c r="FD38" s="125"/>
      <c r="FE38" s="125"/>
      <c r="FF38" s="125"/>
      <c r="FG38" s="125"/>
      <c r="FH38" s="125"/>
      <c r="FI38" s="125">
        <f>データ!AZ11</f>
        <v>22</v>
      </c>
      <c r="FJ38" s="125"/>
      <c r="FK38" s="125"/>
      <c r="FL38" s="125"/>
      <c r="FM38" s="125"/>
      <c r="FN38" s="125"/>
      <c r="FO38" s="125"/>
      <c r="FP38" s="125"/>
      <c r="FQ38" s="125"/>
      <c r="FR38" s="125"/>
      <c r="FS38" s="125"/>
      <c r="FT38" s="125"/>
      <c r="FU38" s="125"/>
      <c r="FV38" s="125"/>
      <c r="FW38" s="30"/>
      <c r="FX38" s="30"/>
      <c r="FY38" s="30"/>
      <c r="FZ38" s="30"/>
      <c r="GA38" s="30"/>
      <c r="GB38" s="30"/>
      <c r="GC38" s="30"/>
      <c r="GD38" s="30"/>
      <c r="GE38" s="30"/>
      <c r="GF38" s="30"/>
      <c r="GG38" s="124" t="s">
        <v>19</v>
      </c>
      <c r="GH38" s="124"/>
      <c r="GI38" s="124"/>
      <c r="GJ38" s="124"/>
      <c r="GK38" s="124"/>
      <c r="GL38" s="124"/>
      <c r="GM38" s="124"/>
      <c r="GN38" s="124"/>
      <c r="GO38" s="124"/>
      <c r="GP38" s="124"/>
      <c r="GQ38" s="124"/>
      <c r="GR38" s="125">
        <f>データ!BG11</f>
        <v>262.10000000000002</v>
      </c>
      <c r="GS38" s="125"/>
      <c r="GT38" s="125"/>
      <c r="GU38" s="125"/>
      <c r="GV38" s="125"/>
      <c r="GW38" s="125"/>
      <c r="GX38" s="125"/>
      <c r="GY38" s="125"/>
      <c r="GZ38" s="125"/>
      <c r="HA38" s="125"/>
      <c r="HB38" s="125"/>
      <c r="HC38" s="125"/>
      <c r="HD38" s="125"/>
      <c r="HE38" s="125"/>
      <c r="HF38" s="125">
        <f>データ!BH11</f>
        <v>709.1</v>
      </c>
      <c r="HG38" s="125"/>
      <c r="HH38" s="125"/>
      <c r="HI38" s="125"/>
      <c r="HJ38" s="125"/>
      <c r="HK38" s="125"/>
      <c r="HL38" s="125"/>
      <c r="HM38" s="125"/>
      <c r="HN38" s="125"/>
      <c r="HO38" s="125"/>
      <c r="HP38" s="125"/>
      <c r="HQ38" s="125"/>
      <c r="HR38" s="125"/>
      <c r="HS38" s="125"/>
      <c r="HT38" s="125">
        <f>データ!BI11</f>
        <v>681.3</v>
      </c>
      <c r="HU38" s="125"/>
      <c r="HV38" s="125"/>
      <c r="HW38" s="125"/>
      <c r="HX38" s="125"/>
      <c r="HY38" s="125"/>
      <c r="HZ38" s="125"/>
      <c r="IA38" s="125"/>
      <c r="IB38" s="125"/>
      <c r="IC38" s="125"/>
      <c r="ID38" s="125"/>
      <c r="IE38" s="125"/>
      <c r="IF38" s="125"/>
      <c r="IG38" s="125"/>
      <c r="IH38" s="125">
        <f>データ!BJ11</f>
        <v>2279.8000000000002</v>
      </c>
      <c r="II38" s="125"/>
      <c r="IJ38" s="125"/>
      <c r="IK38" s="125"/>
      <c r="IL38" s="125"/>
      <c r="IM38" s="125"/>
      <c r="IN38" s="125"/>
      <c r="IO38" s="125"/>
      <c r="IP38" s="125"/>
      <c r="IQ38" s="125"/>
      <c r="IR38" s="125"/>
      <c r="IS38" s="125"/>
      <c r="IT38" s="125"/>
      <c r="IU38" s="125"/>
      <c r="IV38" s="125">
        <f>データ!BK11</f>
        <v>814.5</v>
      </c>
      <c r="IW38" s="125"/>
      <c r="IX38" s="125"/>
      <c r="IY38" s="125"/>
      <c r="IZ38" s="125"/>
      <c r="JA38" s="125"/>
      <c r="JB38" s="125"/>
      <c r="JC38" s="125"/>
      <c r="JD38" s="125"/>
      <c r="JE38" s="125"/>
      <c r="JF38" s="125"/>
      <c r="JG38" s="125"/>
      <c r="JH38" s="125"/>
      <c r="JI38" s="125"/>
      <c r="JJ38" s="30"/>
      <c r="JK38" s="30"/>
      <c r="JL38" s="30"/>
      <c r="JM38" s="30"/>
      <c r="JN38" s="30"/>
      <c r="JO38" s="30"/>
      <c r="JP38" s="30"/>
      <c r="JQ38" s="30"/>
      <c r="JR38" s="30"/>
      <c r="JS38" s="30"/>
      <c r="JT38" s="124" t="s">
        <v>19</v>
      </c>
      <c r="JU38" s="124"/>
      <c r="JV38" s="124"/>
      <c r="JW38" s="124"/>
      <c r="JX38" s="124"/>
      <c r="JY38" s="124"/>
      <c r="JZ38" s="124"/>
      <c r="KA38" s="124"/>
      <c r="KB38" s="124"/>
      <c r="KC38" s="124"/>
      <c r="KD38" s="124"/>
      <c r="KE38" s="125">
        <f>データ!BR11</f>
        <v>0</v>
      </c>
      <c r="KF38" s="125"/>
      <c r="KG38" s="125"/>
      <c r="KH38" s="125"/>
      <c r="KI38" s="125"/>
      <c r="KJ38" s="125"/>
      <c r="KK38" s="125"/>
      <c r="KL38" s="125"/>
      <c r="KM38" s="125"/>
      <c r="KN38" s="125"/>
      <c r="KO38" s="125"/>
      <c r="KP38" s="125"/>
      <c r="KQ38" s="125"/>
      <c r="KR38" s="125"/>
      <c r="KS38" s="125">
        <f>データ!BS11</f>
        <v>0</v>
      </c>
      <c r="KT38" s="125"/>
      <c r="KU38" s="125"/>
      <c r="KV38" s="125"/>
      <c r="KW38" s="125"/>
      <c r="KX38" s="125"/>
      <c r="KY38" s="125"/>
      <c r="KZ38" s="125"/>
      <c r="LA38" s="125"/>
      <c r="LB38" s="125"/>
      <c r="LC38" s="125"/>
      <c r="LD38" s="125"/>
      <c r="LE38" s="125"/>
      <c r="LF38" s="125"/>
      <c r="LG38" s="125">
        <f>データ!BT11</f>
        <v>0</v>
      </c>
      <c r="LH38" s="125"/>
      <c r="LI38" s="125"/>
      <c r="LJ38" s="125"/>
      <c r="LK38" s="125"/>
      <c r="LL38" s="125"/>
      <c r="LM38" s="125"/>
      <c r="LN38" s="125"/>
      <c r="LO38" s="125"/>
      <c r="LP38" s="125"/>
      <c r="LQ38" s="125"/>
      <c r="LR38" s="125"/>
      <c r="LS38" s="125"/>
      <c r="LT38" s="125"/>
      <c r="LU38" s="125">
        <f>データ!BU11</f>
        <v>0</v>
      </c>
      <c r="LV38" s="125"/>
      <c r="LW38" s="125"/>
      <c r="LX38" s="125"/>
      <c r="LY38" s="125"/>
      <c r="LZ38" s="125"/>
      <c r="MA38" s="125"/>
      <c r="MB38" s="125"/>
      <c r="MC38" s="125"/>
      <c r="MD38" s="125"/>
      <c r="ME38" s="125"/>
      <c r="MF38" s="125"/>
      <c r="MG38" s="125"/>
      <c r="MH38" s="125"/>
      <c r="MI38" s="125">
        <f>データ!BV11</f>
        <v>0</v>
      </c>
      <c r="MJ38" s="125"/>
      <c r="MK38" s="125"/>
      <c r="ML38" s="125"/>
      <c r="MM38" s="125"/>
      <c r="MN38" s="125"/>
      <c r="MO38" s="125"/>
      <c r="MP38" s="125"/>
      <c r="MQ38" s="125"/>
      <c r="MR38" s="125"/>
      <c r="MS38" s="125"/>
      <c r="MT38" s="125"/>
      <c r="MU38" s="125"/>
      <c r="MV38" s="125"/>
      <c r="MW38" s="30"/>
      <c r="MX38" s="30"/>
      <c r="MY38" s="30"/>
      <c r="MZ38" s="30"/>
      <c r="NA38" s="30"/>
      <c r="NB38" s="30"/>
      <c r="NC38" s="31"/>
      <c r="ND38" s="2"/>
      <c r="NE38" s="117"/>
      <c r="NF38" s="118"/>
      <c r="NG38" s="118"/>
      <c r="NH38" s="118"/>
      <c r="NI38" s="118"/>
      <c r="NJ38" s="118"/>
      <c r="NK38" s="118"/>
      <c r="NL38" s="118"/>
      <c r="NM38" s="118"/>
      <c r="NN38" s="118"/>
      <c r="NO38" s="118"/>
      <c r="NP38" s="118"/>
      <c r="NQ38" s="118"/>
      <c r="NR38" s="118"/>
      <c r="NS38" s="119"/>
    </row>
    <row r="39" spans="1:383" ht="12.75" customHeight="1">
      <c r="A39" s="2"/>
      <c r="B39" s="29"/>
      <c r="C39" s="30"/>
      <c r="D39" s="30"/>
      <c r="E39" s="30"/>
      <c r="F39" s="30"/>
      <c r="G39" s="124" t="s">
        <v>20</v>
      </c>
      <c r="H39" s="124"/>
      <c r="I39" s="124"/>
      <c r="J39" s="124"/>
      <c r="K39" s="124"/>
      <c r="L39" s="124"/>
      <c r="M39" s="124"/>
      <c r="N39" s="124"/>
      <c r="O39" s="124"/>
      <c r="P39" s="124"/>
      <c r="Q39" s="124"/>
      <c r="R39" s="125">
        <f>データ!AK13</f>
        <v>103.3</v>
      </c>
      <c r="S39" s="125"/>
      <c r="T39" s="125"/>
      <c r="U39" s="125"/>
      <c r="V39" s="125"/>
      <c r="W39" s="125"/>
      <c r="X39" s="125"/>
      <c r="Y39" s="125"/>
      <c r="Z39" s="125"/>
      <c r="AA39" s="125"/>
      <c r="AB39" s="125"/>
      <c r="AC39" s="125"/>
      <c r="AD39" s="125"/>
      <c r="AE39" s="125"/>
      <c r="AF39" s="125">
        <f>データ!AL13</f>
        <v>102.4</v>
      </c>
      <c r="AG39" s="125"/>
      <c r="AH39" s="125"/>
      <c r="AI39" s="125"/>
      <c r="AJ39" s="125"/>
      <c r="AK39" s="125"/>
      <c r="AL39" s="125"/>
      <c r="AM39" s="125"/>
      <c r="AN39" s="125"/>
      <c r="AO39" s="125"/>
      <c r="AP39" s="125"/>
      <c r="AQ39" s="125"/>
      <c r="AR39" s="125"/>
      <c r="AS39" s="125"/>
      <c r="AT39" s="125">
        <f>データ!AM13</f>
        <v>98.5</v>
      </c>
      <c r="AU39" s="125"/>
      <c r="AV39" s="125"/>
      <c r="AW39" s="125"/>
      <c r="AX39" s="125"/>
      <c r="AY39" s="125"/>
      <c r="AZ39" s="125"/>
      <c r="BA39" s="125"/>
      <c r="BB39" s="125"/>
      <c r="BC39" s="125"/>
      <c r="BD39" s="125"/>
      <c r="BE39" s="125"/>
      <c r="BF39" s="125"/>
      <c r="BG39" s="125"/>
      <c r="BH39" s="125">
        <f>データ!AN13</f>
        <v>83.7</v>
      </c>
      <c r="BI39" s="125"/>
      <c r="BJ39" s="125"/>
      <c r="BK39" s="125"/>
      <c r="BL39" s="125"/>
      <c r="BM39" s="125"/>
      <c r="BN39" s="125"/>
      <c r="BO39" s="125"/>
      <c r="BP39" s="125"/>
      <c r="BQ39" s="125"/>
      <c r="BR39" s="125"/>
      <c r="BS39" s="125"/>
      <c r="BT39" s="125"/>
      <c r="BU39" s="125"/>
      <c r="BV39" s="125">
        <f>データ!AO13</f>
        <v>89.7</v>
      </c>
      <c r="BW39" s="125"/>
      <c r="BX39" s="125"/>
      <c r="BY39" s="125"/>
      <c r="BZ39" s="125"/>
      <c r="CA39" s="125"/>
      <c r="CB39" s="125"/>
      <c r="CC39" s="125"/>
      <c r="CD39" s="125"/>
      <c r="CE39" s="125"/>
      <c r="CF39" s="125"/>
      <c r="CG39" s="125"/>
      <c r="CH39" s="125"/>
      <c r="CI39" s="125"/>
      <c r="CJ39" s="30"/>
      <c r="CK39" s="30"/>
      <c r="CL39" s="30"/>
      <c r="CM39" s="30"/>
      <c r="CN39" s="30"/>
      <c r="CO39" s="30"/>
      <c r="CP39" s="30"/>
      <c r="CQ39" s="30"/>
      <c r="CR39" s="30"/>
      <c r="CS39" s="30"/>
      <c r="CT39" s="124" t="s">
        <v>20</v>
      </c>
      <c r="CU39" s="124"/>
      <c r="CV39" s="124"/>
      <c r="CW39" s="124"/>
      <c r="CX39" s="124"/>
      <c r="CY39" s="124"/>
      <c r="CZ39" s="124"/>
      <c r="DA39" s="124"/>
      <c r="DB39" s="124"/>
      <c r="DC39" s="124"/>
      <c r="DD39" s="124"/>
      <c r="DE39" s="125">
        <f>データ!AV12</f>
        <v>94</v>
      </c>
      <c r="DF39" s="125"/>
      <c r="DG39" s="125"/>
      <c r="DH39" s="125"/>
      <c r="DI39" s="125"/>
      <c r="DJ39" s="125"/>
      <c r="DK39" s="125"/>
      <c r="DL39" s="125"/>
      <c r="DM39" s="125"/>
      <c r="DN39" s="125"/>
      <c r="DO39" s="125"/>
      <c r="DP39" s="125"/>
      <c r="DQ39" s="125"/>
      <c r="DR39" s="125"/>
      <c r="DS39" s="125">
        <f>データ!AW12</f>
        <v>93.2</v>
      </c>
      <c r="DT39" s="125"/>
      <c r="DU39" s="125"/>
      <c r="DV39" s="125"/>
      <c r="DW39" s="125"/>
      <c r="DX39" s="125"/>
      <c r="DY39" s="125"/>
      <c r="DZ39" s="125"/>
      <c r="EA39" s="125"/>
      <c r="EB39" s="125"/>
      <c r="EC39" s="125"/>
      <c r="ED39" s="125"/>
      <c r="EE39" s="125"/>
      <c r="EF39" s="125"/>
      <c r="EG39" s="125">
        <f>データ!AX12</f>
        <v>89.9</v>
      </c>
      <c r="EH39" s="125"/>
      <c r="EI39" s="125"/>
      <c r="EJ39" s="125"/>
      <c r="EK39" s="125"/>
      <c r="EL39" s="125"/>
      <c r="EM39" s="125"/>
      <c r="EN39" s="125"/>
      <c r="EO39" s="125"/>
      <c r="EP39" s="125"/>
      <c r="EQ39" s="125"/>
      <c r="ER39" s="125"/>
      <c r="ES39" s="125"/>
      <c r="ET39" s="125"/>
      <c r="EU39" s="125">
        <f>データ!AY12</f>
        <v>71.400000000000006</v>
      </c>
      <c r="EV39" s="125"/>
      <c r="EW39" s="125"/>
      <c r="EX39" s="125"/>
      <c r="EY39" s="125"/>
      <c r="EZ39" s="125"/>
      <c r="FA39" s="125"/>
      <c r="FB39" s="125"/>
      <c r="FC39" s="125"/>
      <c r="FD39" s="125"/>
      <c r="FE39" s="125"/>
      <c r="FF39" s="125"/>
      <c r="FG39" s="125"/>
      <c r="FH39" s="125"/>
      <c r="FI39" s="125">
        <f>データ!AZ12</f>
        <v>76.900000000000006</v>
      </c>
      <c r="FJ39" s="125"/>
      <c r="FK39" s="125"/>
      <c r="FL39" s="125"/>
      <c r="FM39" s="125"/>
      <c r="FN39" s="125"/>
      <c r="FO39" s="125"/>
      <c r="FP39" s="125"/>
      <c r="FQ39" s="125"/>
      <c r="FR39" s="125"/>
      <c r="FS39" s="125"/>
      <c r="FT39" s="125"/>
      <c r="FU39" s="125"/>
      <c r="FV39" s="125"/>
      <c r="FW39" s="30"/>
      <c r="FX39" s="30"/>
      <c r="FY39" s="30"/>
      <c r="FZ39" s="30"/>
      <c r="GA39" s="30"/>
      <c r="GB39" s="30"/>
      <c r="GC39" s="30"/>
      <c r="GD39" s="30"/>
      <c r="GE39" s="30"/>
      <c r="GF39" s="30"/>
      <c r="GG39" s="124" t="s">
        <v>20</v>
      </c>
      <c r="GH39" s="124"/>
      <c r="GI39" s="124"/>
      <c r="GJ39" s="124"/>
      <c r="GK39" s="124"/>
      <c r="GL39" s="124"/>
      <c r="GM39" s="124"/>
      <c r="GN39" s="124"/>
      <c r="GO39" s="124"/>
      <c r="GP39" s="124"/>
      <c r="GQ39" s="124"/>
      <c r="GR39" s="125">
        <f>データ!BG12</f>
        <v>156.69999999999999</v>
      </c>
      <c r="GS39" s="125"/>
      <c r="GT39" s="125"/>
      <c r="GU39" s="125"/>
      <c r="GV39" s="125"/>
      <c r="GW39" s="125"/>
      <c r="GX39" s="125"/>
      <c r="GY39" s="125"/>
      <c r="GZ39" s="125"/>
      <c r="HA39" s="125"/>
      <c r="HB39" s="125"/>
      <c r="HC39" s="125"/>
      <c r="HD39" s="125"/>
      <c r="HE39" s="125"/>
      <c r="HF39" s="125">
        <f>データ!BH12</f>
        <v>155.30000000000001</v>
      </c>
      <c r="HG39" s="125"/>
      <c r="HH39" s="125"/>
      <c r="HI39" s="125"/>
      <c r="HJ39" s="125"/>
      <c r="HK39" s="125"/>
      <c r="HL39" s="125"/>
      <c r="HM39" s="125"/>
      <c r="HN39" s="125"/>
      <c r="HO39" s="125"/>
      <c r="HP39" s="125"/>
      <c r="HQ39" s="125"/>
      <c r="HR39" s="125"/>
      <c r="HS39" s="125"/>
      <c r="HT39" s="125">
        <f>データ!BI12</f>
        <v>154.19999999999999</v>
      </c>
      <c r="HU39" s="125"/>
      <c r="HV39" s="125"/>
      <c r="HW39" s="125"/>
      <c r="HX39" s="125"/>
      <c r="HY39" s="125"/>
      <c r="HZ39" s="125"/>
      <c r="IA39" s="125"/>
      <c r="IB39" s="125"/>
      <c r="IC39" s="125"/>
      <c r="ID39" s="125"/>
      <c r="IE39" s="125"/>
      <c r="IF39" s="125"/>
      <c r="IG39" s="125"/>
      <c r="IH39" s="125">
        <f>データ!BJ12</f>
        <v>126.8</v>
      </c>
      <c r="II39" s="125"/>
      <c r="IJ39" s="125"/>
      <c r="IK39" s="125"/>
      <c r="IL39" s="125"/>
      <c r="IM39" s="125"/>
      <c r="IN39" s="125"/>
      <c r="IO39" s="125"/>
      <c r="IP39" s="125"/>
      <c r="IQ39" s="125"/>
      <c r="IR39" s="125"/>
      <c r="IS39" s="125"/>
      <c r="IT39" s="125"/>
      <c r="IU39" s="125"/>
      <c r="IV39" s="125">
        <f>データ!BK12</f>
        <v>108.4</v>
      </c>
      <c r="IW39" s="125"/>
      <c r="IX39" s="125"/>
      <c r="IY39" s="125"/>
      <c r="IZ39" s="125"/>
      <c r="JA39" s="125"/>
      <c r="JB39" s="125"/>
      <c r="JC39" s="125"/>
      <c r="JD39" s="125"/>
      <c r="JE39" s="125"/>
      <c r="JF39" s="125"/>
      <c r="JG39" s="125"/>
      <c r="JH39" s="125"/>
      <c r="JI39" s="125"/>
      <c r="JJ39" s="30"/>
      <c r="JK39" s="30"/>
      <c r="JL39" s="30"/>
      <c r="JM39" s="30"/>
      <c r="JN39" s="30"/>
      <c r="JO39" s="30"/>
      <c r="JP39" s="30"/>
      <c r="JQ39" s="30"/>
      <c r="JR39" s="30"/>
      <c r="JS39" s="30"/>
      <c r="JT39" s="124" t="s">
        <v>20</v>
      </c>
      <c r="JU39" s="124"/>
      <c r="JV39" s="124"/>
      <c r="JW39" s="124"/>
      <c r="JX39" s="124"/>
      <c r="JY39" s="124"/>
      <c r="JZ39" s="124"/>
      <c r="KA39" s="124"/>
      <c r="KB39" s="124"/>
      <c r="KC39" s="124"/>
      <c r="KD39" s="124"/>
      <c r="KE39" s="125">
        <f>データ!BR12</f>
        <v>62.9</v>
      </c>
      <c r="KF39" s="125"/>
      <c r="KG39" s="125"/>
      <c r="KH39" s="125"/>
      <c r="KI39" s="125"/>
      <c r="KJ39" s="125"/>
      <c r="KK39" s="125"/>
      <c r="KL39" s="125"/>
      <c r="KM39" s="125"/>
      <c r="KN39" s="125"/>
      <c r="KO39" s="125"/>
      <c r="KP39" s="125"/>
      <c r="KQ39" s="125"/>
      <c r="KR39" s="125"/>
      <c r="KS39" s="125">
        <f>データ!BS12</f>
        <v>34.799999999999997</v>
      </c>
      <c r="KT39" s="125"/>
      <c r="KU39" s="125"/>
      <c r="KV39" s="125"/>
      <c r="KW39" s="125"/>
      <c r="KX39" s="125"/>
      <c r="KY39" s="125"/>
      <c r="KZ39" s="125"/>
      <c r="LA39" s="125"/>
      <c r="LB39" s="125"/>
      <c r="LC39" s="125"/>
      <c r="LD39" s="125"/>
      <c r="LE39" s="125"/>
      <c r="LF39" s="125"/>
      <c r="LG39" s="125">
        <f>データ!BT12</f>
        <v>35.1</v>
      </c>
      <c r="LH39" s="125"/>
      <c r="LI39" s="125"/>
      <c r="LJ39" s="125"/>
      <c r="LK39" s="125"/>
      <c r="LL39" s="125"/>
      <c r="LM39" s="125"/>
      <c r="LN39" s="125"/>
      <c r="LO39" s="125"/>
      <c r="LP39" s="125"/>
      <c r="LQ39" s="125"/>
      <c r="LR39" s="125"/>
      <c r="LS39" s="125"/>
      <c r="LT39" s="125"/>
      <c r="LU39" s="125">
        <f>データ!BU12</f>
        <v>58.4</v>
      </c>
      <c r="LV39" s="125"/>
      <c r="LW39" s="125"/>
      <c r="LX39" s="125"/>
      <c r="LY39" s="125"/>
      <c r="LZ39" s="125"/>
      <c r="MA39" s="125"/>
      <c r="MB39" s="125"/>
      <c r="MC39" s="125"/>
      <c r="MD39" s="125"/>
      <c r="ME39" s="125"/>
      <c r="MF39" s="125"/>
      <c r="MG39" s="125"/>
      <c r="MH39" s="125"/>
      <c r="MI39" s="125">
        <f>データ!BV12</f>
        <v>66.5</v>
      </c>
      <c r="MJ39" s="125"/>
      <c r="MK39" s="125"/>
      <c r="ML39" s="125"/>
      <c r="MM39" s="125"/>
      <c r="MN39" s="125"/>
      <c r="MO39" s="125"/>
      <c r="MP39" s="125"/>
      <c r="MQ39" s="125"/>
      <c r="MR39" s="125"/>
      <c r="MS39" s="125"/>
      <c r="MT39" s="125"/>
      <c r="MU39" s="125"/>
      <c r="MV39" s="125"/>
      <c r="MW39" s="30"/>
      <c r="MX39" s="30"/>
      <c r="MY39" s="30"/>
      <c r="MZ39" s="30"/>
      <c r="NA39" s="30"/>
      <c r="NB39" s="30"/>
      <c r="NC39" s="31"/>
      <c r="ND39" s="2"/>
      <c r="NE39" s="117"/>
      <c r="NF39" s="118"/>
      <c r="NG39" s="118"/>
      <c r="NH39" s="118"/>
      <c r="NI39" s="118"/>
      <c r="NJ39" s="118"/>
      <c r="NK39" s="118"/>
      <c r="NL39" s="118"/>
      <c r="NM39" s="118"/>
      <c r="NN39" s="118"/>
      <c r="NO39" s="118"/>
      <c r="NP39" s="118"/>
      <c r="NQ39" s="118"/>
      <c r="NR39" s="118"/>
      <c r="NS39" s="119"/>
    </row>
    <row r="40" spans="1:383" ht="20.25" customHeight="1">
      <c r="A40" s="2"/>
      <c r="B40" s="29"/>
      <c r="C40" s="13"/>
      <c r="D40" s="13"/>
      <c r="E40" s="13"/>
      <c r="F40" s="13"/>
      <c r="G40" s="13"/>
      <c r="H40" s="13"/>
      <c r="I40" s="13"/>
      <c r="J40" s="13"/>
      <c r="K40" s="13"/>
      <c r="L40" s="13"/>
      <c r="M40" s="13"/>
      <c r="N40" s="13"/>
      <c r="O40" s="13"/>
      <c r="P40" s="13"/>
      <c r="Q40" s="32"/>
      <c r="R40" s="13"/>
      <c r="S40" s="13"/>
      <c r="T40" s="13"/>
      <c r="U40" s="13"/>
      <c r="V40" s="13"/>
      <c r="W40" s="13"/>
      <c r="X40" s="13"/>
      <c r="Y40" s="13"/>
      <c r="Z40" s="13"/>
      <c r="AA40" s="13"/>
      <c r="AB40" s="13"/>
      <c r="AC40" s="13"/>
      <c r="AD40" s="13"/>
      <c r="AE40" s="13"/>
      <c r="AF40" s="32"/>
      <c r="AG40" s="13"/>
      <c r="AH40" s="13"/>
      <c r="AI40" s="13"/>
      <c r="AJ40" s="13"/>
      <c r="AK40" s="13"/>
      <c r="AL40" s="13"/>
      <c r="AM40" s="13"/>
      <c r="AN40" s="13"/>
      <c r="AO40" s="13"/>
      <c r="AP40" s="13"/>
      <c r="AQ40" s="13"/>
      <c r="AR40" s="13"/>
      <c r="AS40" s="13"/>
      <c r="AT40" s="13"/>
      <c r="AU40" s="32"/>
      <c r="AV40" s="13"/>
      <c r="AW40" s="13"/>
      <c r="AX40" s="13"/>
      <c r="AY40" s="13"/>
      <c r="AZ40" s="13"/>
      <c r="BA40" s="13"/>
      <c r="BB40" s="13"/>
      <c r="BC40" s="13"/>
      <c r="BD40" s="13"/>
      <c r="BE40" s="13"/>
      <c r="BF40" s="13"/>
      <c r="BG40" s="13"/>
      <c r="BH40" s="13"/>
      <c r="BI40" s="13"/>
      <c r="BJ40" s="30"/>
      <c r="BK40" s="30"/>
      <c r="BL40" s="13"/>
      <c r="BM40" s="13"/>
      <c r="BN40" s="13"/>
      <c r="BO40" s="13"/>
      <c r="BP40" s="13"/>
      <c r="BQ40" s="13"/>
      <c r="BR40" s="13"/>
      <c r="BS40" s="13"/>
      <c r="BT40" s="13"/>
      <c r="BU40" s="13"/>
      <c r="BV40" s="13"/>
      <c r="BW40" s="13"/>
      <c r="BX40" s="13"/>
      <c r="BY40" s="13"/>
      <c r="BZ40" s="32"/>
      <c r="CA40" s="13"/>
      <c r="CB40" s="13"/>
      <c r="CC40" s="13"/>
      <c r="CD40" s="13"/>
      <c r="CE40" s="13"/>
      <c r="CF40" s="13"/>
      <c r="CG40" s="13"/>
      <c r="CH40" s="13"/>
      <c r="CI40" s="13"/>
      <c r="CJ40" s="13"/>
      <c r="CK40" s="13"/>
      <c r="CL40" s="13"/>
      <c r="CM40" s="13"/>
      <c r="CN40" s="13"/>
      <c r="CO40" s="32"/>
      <c r="CP40" s="13"/>
      <c r="CQ40" s="13"/>
      <c r="CR40" s="13"/>
      <c r="CS40" s="13"/>
      <c r="CT40" s="13"/>
      <c r="CU40" s="13"/>
      <c r="CV40" s="13"/>
      <c r="CW40" s="13"/>
      <c r="CX40" s="13"/>
      <c r="CY40" s="13"/>
      <c r="CZ40" s="13"/>
      <c r="DA40" s="13"/>
      <c r="DB40" s="13"/>
      <c r="DC40" s="13"/>
      <c r="DD40" s="32"/>
      <c r="DE40" s="13"/>
      <c r="DF40" s="13"/>
      <c r="DG40" s="13"/>
      <c r="DH40" s="13"/>
      <c r="DI40" s="13"/>
      <c r="DJ40" s="13"/>
      <c r="DK40" s="13"/>
      <c r="DL40" s="13"/>
      <c r="DM40" s="13"/>
      <c r="DN40" s="13"/>
      <c r="DO40" s="13"/>
      <c r="DP40" s="13"/>
      <c r="DQ40" s="13"/>
      <c r="DR40" s="13"/>
      <c r="DS40" s="30"/>
      <c r="DT40" s="30"/>
      <c r="DU40" s="13"/>
      <c r="DV40" s="13"/>
      <c r="DW40" s="13"/>
      <c r="DX40" s="13"/>
      <c r="DY40" s="13"/>
      <c r="DZ40" s="13"/>
      <c r="EA40" s="13"/>
      <c r="EB40" s="13"/>
      <c r="EC40" s="13"/>
      <c r="ED40" s="13"/>
      <c r="EE40" s="13"/>
      <c r="EF40" s="13"/>
      <c r="EG40" s="13"/>
      <c r="EH40" s="13"/>
      <c r="EI40" s="32"/>
      <c r="EJ40" s="13"/>
      <c r="EK40" s="13"/>
      <c r="EL40" s="13"/>
      <c r="EM40" s="13"/>
      <c r="EN40" s="13"/>
      <c r="EO40" s="13"/>
      <c r="EP40" s="13"/>
      <c r="EQ40" s="13"/>
      <c r="ER40" s="13"/>
      <c r="ES40" s="13"/>
      <c r="ET40" s="13"/>
      <c r="EU40" s="13"/>
      <c r="EV40" s="13"/>
      <c r="EW40" s="13"/>
      <c r="EX40" s="32"/>
      <c r="EY40" s="13"/>
      <c r="EZ40" s="13"/>
      <c r="FA40" s="13"/>
      <c r="FB40" s="13"/>
      <c r="FC40" s="13"/>
      <c r="FD40" s="13"/>
      <c r="FE40" s="13"/>
      <c r="FF40" s="13"/>
      <c r="FG40" s="13"/>
      <c r="FH40" s="13"/>
      <c r="FI40" s="13"/>
      <c r="FJ40" s="13"/>
      <c r="FK40" s="13"/>
      <c r="FL40" s="13"/>
      <c r="FM40" s="32"/>
      <c r="FN40" s="13"/>
      <c r="FO40" s="13"/>
      <c r="FP40" s="13"/>
      <c r="FQ40" s="13"/>
      <c r="FR40" s="13"/>
      <c r="FS40" s="13"/>
      <c r="FT40" s="13"/>
      <c r="FU40" s="13"/>
      <c r="FV40" s="13"/>
      <c r="FW40" s="13"/>
      <c r="FX40" s="13"/>
      <c r="FY40" s="13"/>
      <c r="FZ40" s="13"/>
      <c r="GA40" s="13"/>
      <c r="GB40" s="30"/>
      <c r="GC40" s="30"/>
      <c r="GD40" s="13"/>
      <c r="GE40" s="13"/>
      <c r="GF40" s="13"/>
      <c r="GG40" s="13"/>
      <c r="GH40" s="13"/>
      <c r="GI40" s="13"/>
      <c r="GJ40" s="13"/>
      <c r="GK40" s="13"/>
      <c r="GL40" s="13"/>
      <c r="GM40" s="13"/>
      <c r="GN40" s="13"/>
      <c r="GO40" s="13"/>
      <c r="GP40" s="13"/>
      <c r="GQ40" s="13"/>
      <c r="GR40" s="32"/>
      <c r="GS40" s="13"/>
      <c r="GT40" s="13"/>
      <c r="GU40" s="13"/>
      <c r="GV40" s="13"/>
      <c r="GW40" s="13"/>
      <c r="GX40" s="13"/>
      <c r="GY40" s="13"/>
      <c r="GZ40" s="13"/>
      <c r="HA40" s="13"/>
      <c r="HB40" s="13"/>
      <c r="HC40" s="13"/>
      <c r="HD40" s="13"/>
      <c r="HE40" s="13"/>
      <c r="HF40" s="13"/>
      <c r="HG40" s="32"/>
      <c r="HH40" s="13"/>
      <c r="HI40" s="13"/>
      <c r="HJ40" s="13"/>
      <c r="HK40" s="13"/>
      <c r="HL40" s="13"/>
      <c r="HM40" s="13"/>
      <c r="HN40" s="13"/>
      <c r="HO40" s="13"/>
      <c r="HP40" s="13"/>
      <c r="HQ40" s="13"/>
      <c r="HR40" s="13"/>
      <c r="HS40" s="13"/>
      <c r="HT40" s="13"/>
      <c r="HU40" s="13"/>
      <c r="HV40" s="32"/>
      <c r="HW40" s="13"/>
      <c r="HX40" s="13"/>
      <c r="HY40" s="13"/>
      <c r="HZ40" s="13"/>
      <c r="IA40" s="13"/>
      <c r="IB40" s="13"/>
      <c r="IC40" s="13"/>
      <c r="ID40" s="13"/>
      <c r="IE40" s="13"/>
      <c r="IF40" s="13"/>
      <c r="IG40" s="13"/>
      <c r="IH40" s="13"/>
      <c r="II40" s="13"/>
      <c r="IJ40" s="13"/>
      <c r="IK40" s="30"/>
      <c r="IL40" s="30"/>
      <c r="IM40" s="13"/>
      <c r="IN40" s="13"/>
      <c r="IO40" s="13"/>
      <c r="IP40" s="13"/>
      <c r="IQ40" s="13"/>
      <c r="IR40" s="13"/>
      <c r="IS40" s="13"/>
      <c r="IT40" s="13"/>
      <c r="IU40" s="13"/>
      <c r="IV40" s="13"/>
      <c r="IW40" s="13"/>
      <c r="IX40" s="13"/>
      <c r="IY40" s="13"/>
      <c r="IZ40" s="13"/>
      <c r="JA40" s="32"/>
      <c r="JB40" s="13"/>
      <c r="JC40" s="13"/>
      <c r="JD40" s="13"/>
      <c r="JE40" s="13"/>
      <c r="JF40" s="13"/>
      <c r="JG40" s="13"/>
      <c r="JH40" s="13"/>
      <c r="JI40" s="13"/>
      <c r="JJ40" s="13"/>
      <c r="JK40" s="13"/>
      <c r="JL40" s="13"/>
      <c r="JM40" s="13"/>
      <c r="JN40" s="13"/>
      <c r="JO40" s="13"/>
      <c r="JP40" s="32"/>
      <c r="JQ40" s="13"/>
      <c r="JR40" s="13"/>
      <c r="JS40" s="13"/>
      <c r="JT40" s="13"/>
      <c r="JU40" s="13"/>
      <c r="JV40" s="13"/>
      <c r="JW40" s="13"/>
      <c r="JX40" s="13"/>
      <c r="JY40" s="13"/>
      <c r="JZ40" s="13"/>
      <c r="KA40" s="13"/>
      <c r="KB40" s="13"/>
      <c r="KC40" s="13"/>
      <c r="KD40" s="13"/>
      <c r="KE40" s="32"/>
      <c r="KF40" s="13"/>
      <c r="KG40" s="13"/>
      <c r="KH40" s="13"/>
      <c r="KI40" s="13"/>
      <c r="KJ40" s="13"/>
      <c r="KK40" s="13"/>
      <c r="KL40" s="13"/>
      <c r="KM40" s="13"/>
      <c r="KN40" s="13"/>
      <c r="KO40" s="13"/>
      <c r="KP40" s="13"/>
      <c r="KQ40" s="13"/>
      <c r="KR40" s="13"/>
      <c r="KS40" s="13"/>
      <c r="KT40" s="30"/>
      <c r="KU40" s="30"/>
      <c r="KV40" s="13"/>
      <c r="KW40" s="13"/>
      <c r="KX40" s="13"/>
      <c r="KY40" s="13"/>
      <c r="KZ40" s="13"/>
      <c r="LA40" s="13"/>
      <c r="LB40" s="13"/>
      <c r="LC40" s="13"/>
      <c r="LD40" s="13"/>
      <c r="LE40" s="13"/>
      <c r="LF40" s="13"/>
      <c r="LG40" s="13"/>
      <c r="LH40" s="13"/>
      <c r="LI40" s="13"/>
      <c r="LJ40" s="32"/>
      <c r="LK40" s="13"/>
      <c r="LL40" s="13"/>
      <c r="LM40" s="13"/>
      <c r="LN40" s="13"/>
      <c r="LO40" s="13"/>
      <c r="LP40" s="13"/>
      <c r="LQ40" s="13"/>
      <c r="LR40" s="13"/>
      <c r="LS40" s="13"/>
      <c r="LT40" s="13"/>
      <c r="LU40" s="13"/>
      <c r="LV40" s="13"/>
      <c r="LW40" s="13"/>
      <c r="LX40" s="13"/>
      <c r="LY40" s="32"/>
      <c r="LZ40" s="13"/>
      <c r="MA40" s="13"/>
      <c r="MB40" s="13"/>
      <c r="MC40" s="13"/>
      <c r="MD40" s="13"/>
      <c r="ME40" s="13"/>
      <c r="MF40" s="13"/>
      <c r="MG40" s="13"/>
      <c r="MH40" s="13"/>
      <c r="MI40" s="13"/>
      <c r="MJ40" s="13"/>
      <c r="MK40" s="13"/>
      <c r="ML40" s="13"/>
      <c r="MM40" s="13"/>
      <c r="MN40" s="32"/>
      <c r="MO40" s="13"/>
      <c r="MP40" s="13"/>
      <c r="MQ40" s="13"/>
      <c r="MR40" s="13"/>
      <c r="MS40" s="13"/>
      <c r="MT40" s="13"/>
      <c r="MU40" s="13"/>
      <c r="MV40" s="13"/>
      <c r="MW40" s="13"/>
      <c r="MX40" s="13"/>
      <c r="MY40" s="13"/>
      <c r="MZ40" s="13"/>
      <c r="NA40" s="13"/>
      <c r="NB40" s="13"/>
      <c r="NC40" s="31"/>
      <c r="ND40" s="2"/>
      <c r="NE40" s="117"/>
      <c r="NF40" s="118"/>
      <c r="NG40" s="118"/>
      <c r="NH40" s="118"/>
      <c r="NI40" s="118"/>
      <c r="NJ40" s="118"/>
      <c r="NK40" s="118"/>
      <c r="NL40" s="118"/>
      <c r="NM40" s="118"/>
      <c r="NN40" s="118"/>
      <c r="NO40" s="118"/>
      <c r="NP40" s="118"/>
      <c r="NQ40" s="118"/>
      <c r="NR40" s="118"/>
      <c r="NS40" s="119"/>
    </row>
    <row r="41" spans="1:383" ht="13.5" customHeight="1">
      <c r="A41" s="2"/>
      <c r="B41" s="29"/>
      <c r="C41" s="13"/>
      <c r="D41" s="13"/>
      <c r="E41" s="13"/>
      <c r="F41" s="13"/>
      <c r="G41" s="13"/>
      <c r="H41" s="13"/>
      <c r="I41" s="13"/>
      <c r="J41" s="13"/>
      <c r="K41" s="13"/>
      <c r="L41" s="13"/>
      <c r="M41" s="13"/>
      <c r="N41" s="13"/>
      <c r="O41" s="13"/>
      <c r="P41" s="13"/>
      <c r="Q41" s="32"/>
      <c r="R41" s="13"/>
      <c r="S41" s="13"/>
      <c r="T41" s="13"/>
      <c r="U41" s="13"/>
      <c r="V41" s="13"/>
      <c r="W41" s="13"/>
      <c r="X41" s="13"/>
      <c r="Y41" s="13"/>
      <c r="Z41" s="13"/>
      <c r="AA41" s="13"/>
      <c r="AB41" s="13"/>
      <c r="AC41" s="13"/>
      <c r="AD41" s="13"/>
      <c r="AE41" s="13"/>
      <c r="AF41" s="32"/>
      <c r="AG41" s="13"/>
      <c r="AH41" s="13"/>
      <c r="AI41" s="13"/>
      <c r="AJ41" s="13"/>
      <c r="AK41" s="13"/>
      <c r="AL41" s="13"/>
      <c r="AM41" s="13"/>
      <c r="AN41" s="13"/>
      <c r="AO41" s="13"/>
      <c r="AP41" s="13"/>
      <c r="AQ41" s="13"/>
      <c r="AR41" s="13"/>
      <c r="AS41" s="13"/>
      <c r="AT41" s="13"/>
      <c r="AU41" s="32"/>
      <c r="AV41" s="13"/>
      <c r="AW41" s="13"/>
      <c r="AX41" s="13"/>
      <c r="AY41" s="13"/>
      <c r="AZ41" s="13"/>
      <c r="BA41" s="13"/>
      <c r="BB41" s="13"/>
      <c r="BC41" s="13"/>
      <c r="BD41" s="13"/>
      <c r="BE41" s="13"/>
      <c r="BF41" s="13"/>
      <c r="BG41" s="13"/>
      <c r="BH41" s="13"/>
      <c r="BI41" s="13"/>
      <c r="BJ41" s="30"/>
      <c r="BK41" s="30"/>
      <c r="BL41" s="13"/>
      <c r="BM41" s="13"/>
      <c r="BN41" s="13"/>
      <c r="BO41" s="13"/>
      <c r="BP41" s="13"/>
      <c r="BQ41" s="13"/>
      <c r="BR41" s="13"/>
      <c r="BS41" s="13"/>
      <c r="BT41" s="13"/>
      <c r="BU41" s="13"/>
      <c r="BV41" s="13"/>
      <c r="BW41" s="13"/>
      <c r="BX41" s="13"/>
      <c r="BY41" s="13"/>
      <c r="BZ41" s="32"/>
      <c r="CA41" s="13"/>
      <c r="CB41" s="13"/>
      <c r="CC41" s="13"/>
      <c r="CD41" s="13"/>
      <c r="CE41" s="13"/>
      <c r="CF41" s="13"/>
      <c r="CG41" s="13"/>
      <c r="CH41" s="13"/>
      <c r="CI41" s="13"/>
      <c r="CJ41" s="13"/>
      <c r="CK41" s="13"/>
      <c r="CL41" s="13"/>
      <c r="CM41" s="13"/>
      <c r="CN41" s="13"/>
      <c r="CO41" s="32"/>
      <c r="CP41" s="13"/>
      <c r="CQ41" s="13"/>
      <c r="CR41" s="13"/>
      <c r="CS41" s="13"/>
      <c r="CT41" s="13"/>
      <c r="CU41" s="13"/>
      <c r="CV41" s="13"/>
      <c r="CW41" s="13"/>
      <c r="CX41" s="13"/>
      <c r="CY41" s="13"/>
      <c r="CZ41" s="13"/>
      <c r="DA41" s="13"/>
      <c r="DB41" s="13"/>
      <c r="DC41" s="13"/>
      <c r="DD41" s="32"/>
      <c r="DE41" s="13"/>
      <c r="DF41" s="13"/>
      <c r="DG41" s="13"/>
      <c r="DH41" s="13"/>
      <c r="DI41" s="13"/>
      <c r="DJ41" s="13"/>
      <c r="DK41" s="13"/>
      <c r="DL41" s="13"/>
      <c r="DM41" s="13"/>
      <c r="DN41" s="13"/>
      <c r="DO41" s="13"/>
      <c r="DP41" s="13"/>
      <c r="DQ41" s="13"/>
      <c r="DR41" s="13"/>
      <c r="DS41" s="30"/>
      <c r="DT41" s="30"/>
      <c r="DU41" s="13"/>
      <c r="DV41" s="13"/>
      <c r="DW41" s="13"/>
      <c r="DX41" s="13"/>
      <c r="DY41" s="13"/>
      <c r="DZ41" s="13"/>
      <c r="EA41" s="13"/>
      <c r="EB41" s="13"/>
      <c r="EC41" s="13"/>
      <c r="ED41" s="13"/>
      <c r="EE41" s="13"/>
      <c r="EF41" s="13"/>
      <c r="EG41" s="13"/>
      <c r="EH41" s="13"/>
      <c r="EI41" s="32"/>
      <c r="EJ41" s="13"/>
      <c r="EK41" s="13"/>
      <c r="EL41" s="13"/>
      <c r="EM41" s="13"/>
      <c r="EN41" s="13"/>
      <c r="EO41" s="13"/>
      <c r="EP41" s="13"/>
      <c r="EQ41" s="13"/>
      <c r="ER41" s="13"/>
      <c r="ES41" s="13"/>
      <c r="ET41" s="13"/>
      <c r="EU41" s="13"/>
      <c r="EV41" s="13"/>
      <c r="EW41" s="13"/>
      <c r="EX41" s="32"/>
      <c r="EY41" s="13"/>
      <c r="EZ41" s="13"/>
      <c r="FA41" s="13"/>
      <c r="FB41" s="13"/>
      <c r="FC41" s="13"/>
      <c r="FD41" s="13"/>
      <c r="FE41" s="13"/>
      <c r="FF41" s="13"/>
      <c r="FG41" s="13"/>
      <c r="FH41" s="13"/>
      <c r="FI41" s="13"/>
      <c r="FJ41" s="13"/>
      <c r="FK41" s="13"/>
      <c r="FL41" s="13"/>
      <c r="FM41" s="32"/>
      <c r="FN41" s="13"/>
      <c r="FO41" s="13"/>
      <c r="FP41" s="13"/>
      <c r="FQ41" s="13"/>
      <c r="FR41" s="13"/>
      <c r="FS41" s="13"/>
      <c r="FT41" s="13"/>
      <c r="FU41" s="13"/>
      <c r="FV41" s="13"/>
      <c r="FW41" s="13"/>
      <c r="FX41" s="13"/>
      <c r="FY41" s="13"/>
      <c r="FZ41" s="13"/>
      <c r="GA41" s="13"/>
      <c r="GB41" s="30"/>
      <c r="GC41" s="30"/>
      <c r="GD41" s="13"/>
      <c r="GE41" s="13"/>
      <c r="GF41" s="13"/>
      <c r="GG41" s="13"/>
      <c r="GH41" s="13"/>
      <c r="GI41" s="13"/>
      <c r="GJ41" s="13"/>
      <c r="GK41" s="13"/>
      <c r="GL41" s="13"/>
      <c r="GM41" s="13"/>
      <c r="GN41" s="13"/>
      <c r="GO41" s="13"/>
      <c r="GP41" s="13"/>
      <c r="GQ41" s="13"/>
      <c r="GR41" s="32"/>
      <c r="GS41" s="13"/>
      <c r="GT41" s="13"/>
      <c r="GU41" s="13"/>
      <c r="GV41" s="13"/>
      <c r="GW41" s="13"/>
      <c r="GX41" s="13"/>
      <c r="GY41" s="13"/>
      <c r="GZ41" s="13"/>
      <c r="HA41" s="13"/>
      <c r="HB41" s="13"/>
      <c r="HC41" s="13"/>
      <c r="HD41" s="13"/>
      <c r="HE41" s="13"/>
      <c r="HF41" s="13"/>
      <c r="HG41" s="32"/>
      <c r="HH41" s="13"/>
      <c r="HI41" s="13"/>
      <c r="HJ41" s="13"/>
      <c r="HK41" s="13"/>
      <c r="HL41" s="13"/>
      <c r="HM41" s="13"/>
      <c r="HN41" s="13"/>
      <c r="HO41" s="13"/>
      <c r="HP41" s="13"/>
      <c r="HQ41" s="13"/>
      <c r="HR41" s="13"/>
      <c r="HS41" s="13"/>
      <c r="HT41" s="13"/>
      <c r="HU41" s="13"/>
      <c r="HV41" s="32"/>
      <c r="HW41" s="13"/>
      <c r="HX41" s="13"/>
      <c r="HY41" s="13"/>
      <c r="HZ41" s="13"/>
      <c r="IA41" s="13"/>
      <c r="IB41" s="13"/>
      <c r="IC41" s="13"/>
      <c r="ID41" s="13"/>
      <c r="IE41" s="13"/>
      <c r="IF41" s="13"/>
      <c r="IG41" s="13"/>
      <c r="IH41" s="13"/>
      <c r="II41" s="13"/>
      <c r="IJ41" s="13"/>
      <c r="IK41" s="30"/>
      <c r="IL41" s="30"/>
      <c r="IM41" s="13"/>
      <c r="IN41" s="13"/>
      <c r="IO41" s="13"/>
      <c r="IP41" s="13"/>
      <c r="IQ41" s="13"/>
      <c r="IR41" s="13"/>
      <c r="IS41" s="13"/>
      <c r="IT41" s="13"/>
      <c r="IU41" s="13"/>
      <c r="IV41" s="13"/>
      <c r="IW41" s="13"/>
      <c r="IX41" s="13"/>
      <c r="IY41" s="13"/>
      <c r="IZ41" s="13"/>
      <c r="JA41" s="32"/>
      <c r="JB41" s="13"/>
      <c r="JC41" s="13"/>
      <c r="JD41" s="13"/>
      <c r="JE41" s="13"/>
      <c r="JF41" s="13"/>
      <c r="JG41" s="13"/>
      <c r="JH41" s="13"/>
      <c r="JI41" s="13"/>
      <c r="JJ41" s="13"/>
      <c r="JK41" s="13"/>
      <c r="JL41" s="13"/>
      <c r="JM41" s="13"/>
      <c r="JN41" s="13"/>
      <c r="JO41" s="13"/>
      <c r="JP41" s="32"/>
      <c r="JQ41" s="13"/>
      <c r="JR41" s="13"/>
      <c r="JS41" s="13"/>
      <c r="JT41" s="13"/>
      <c r="JU41" s="13"/>
      <c r="JV41" s="13"/>
      <c r="JW41" s="13"/>
      <c r="JX41" s="13"/>
      <c r="JY41" s="13"/>
      <c r="JZ41" s="13"/>
      <c r="KA41" s="13"/>
      <c r="KB41" s="13"/>
      <c r="KC41" s="13"/>
      <c r="KD41" s="13"/>
      <c r="KE41" s="32"/>
      <c r="KF41" s="13"/>
      <c r="KG41" s="13"/>
      <c r="KH41" s="13"/>
      <c r="KI41" s="13"/>
      <c r="KJ41" s="13"/>
      <c r="KK41" s="13"/>
      <c r="KL41" s="13"/>
      <c r="KM41" s="13"/>
      <c r="KN41" s="13"/>
      <c r="KO41" s="13"/>
      <c r="KP41" s="13"/>
      <c r="KQ41" s="13"/>
      <c r="KR41" s="13"/>
      <c r="KS41" s="13"/>
      <c r="KT41" s="30"/>
      <c r="KU41" s="30"/>
      <c r="KV41" s="13"/>
      <c r="KW41" s="13"/>
      <c r="KX41" s="13"/>
      <c r="KY41" s="13"/>
      <c r="KZ41" s="13"/>
      <c r="LA41" s="13"/>
      <c r="LB41" s="13"/>
      <c r="LC41" s="13"/>
      <c r="LD41" s="13"/>
      <c r="LE41" s="13"/>
      <c r="LF41" s="13"/>
      <c r="LG41" s="13"/>
      <c r="LH41" s="13"/>
      <c r="LI41" s="13"/>
      <c r="LJ41" s="32"/>
      <c r="LK41" s="13"/>
      <c r="LL41" s="13"/>
      <c r="LM41" s="13"/>
      <c r="LN41" s="13"/>
      <c r="LO41" s="13"/>
      <c r="LP41" s="13"/>
      <c r="LQ41" s="13"/>
      <c r="LR41" s="13"/>
      <c r="LS41" s="13"/>
      <c r="LT41" s="13"/>
      <c r="LU41" s="13"/>
      <c r="LV41" s="13"/>
      <c r="LW41" s="13"/>
      <c r="LX41" s="13"/>
      <c r="LY41" s="32"/>
      <c r="LZ41" s="13"/>
      <c r="MA41" s="13"/>
      <c r="MB41" s="13"/>
      <c r="MC41" s="13"/>
      <c r="MD41" s="13"/>
      <c r="ME41" s="13"/>
      <c r="MF41" s="13"/>
      <c r="MG41" s="13"/>
      <c r="MH41" s="13"/>
      <c r="MI41" s="13"/>
      <c r="MJ41" s="13"/>
      <c r="MK41" s="13"/>
      <c r="ML41" s="13"/>
      <c r="MM41" s="13"/>
      <c r="MN41" s="32"/>
      <c r="MO41" s="13"/>
      <c r="MP41" s="13"/>
      <c r="MQ41" s="13"/>
      <c r="MR41" s="13"/>
      <c r="MS41" s="13"/>
      <c r="MT41" s="13"/>
      <c r="MU41" s="13"/>
      <c r="MV41" s="13"/>
      <c r="MW41" s="13"/>
      <c r="MX41" s="13"/>
      <c r="MY41" s="13"/>
      <c r="MZ41" s="13"/>
      <c r="NA41" s="13"/>
      <c r="NB41" s="13"/>
      <c r="NC41" s="31"/>
      <c r="ND41" s="2"/>
      <c r="NE41" s="117"/>
      <c r="NF41" s="118"/>
      <c r="NG41" s="118"/>
      <c r="NH41" s="118"/>
      <c r="NI41" s="118"/>
      <c r="NJ41" s="118"/>
      <c r="NK41" s="118"/>
      <c r="NL41" s="118"/>
      <c r="NM41" s="118"/>
      <c r="NN41" s="118"/>
      <c r="NO41" s="118"/>
      <c r="NP41" s="118"/>
      <c r="NQ41" s="118"/>
      <c r="NR41" s="118"/>
      <c r="NS41" s="119"/>
    </row>
    <row r="42" spans="1:383" ht="13.5" customHeight="1">
      <c r="A42" s="2"/>
      <c r="B42" s="29"/>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c r="IV42" s="30"/>
      <c r="IW42" s="30"/>
      <c r="IX42" s="30"/>
      <c r="IY42" s="30"/>
      <c r="IZ42" s="30"/>
      <c r="JA42" s="30"/>
      <c r="JB42" s="30"/>
      <c r="JC42" s="30"/>
      <c r="JD42" s="30"/>
      <c r="JE42" s="30"/>
      <c r="JF42" s="30"/>
      <c r="JG42" s="30"/>
      <c r="JH42" s="30"/>
      <c r="JI42" s="30"/>
      <c r="JJ42" s="30"/>
      <c r="JK42" s="30"/>
      <c r="JL42" s="30"/>
      <c r="JM42" s="30"/>
      <c r="JN42" s="30"/>
      <c r="JO42" s="30"/>
      <c r="JP42" s="30"/>
      <c r="JQ42" s="30"/>
      <c r="JR42" s="30"/>
      <c r="JS42" s="30"/>
      <c r="JT42" s="30"/>
      <c r="JU42" s="30"/>
      <c r="JV42" s="30"/>
      <c r="JW42" s="30"/>
      <c r="JX42" s="30"/>
      <c r="JY42" s="30"/>
      <c r="JZ42" s="30"/>
      <c r="KA42" s="30"/>
      <c r="KB42" s="30"/>
      <c r="KC42" s="30"/>
      <c r="KD42" s="30"/>
      <c r="KE42" s="30"/>
      <c r="KF42" s="30"/>
      <c r="KG42" s="30"/>
      <c r="KH42" s="30"/>
      <c r="KI42" s="30"/>
      <c r="KJ42" s="30"/>
      <c r="KK42" s="30"/>
      <c r="KL42" s="30"/>
      <c r="KM42" s="30"/>
      <c r="KN42" s="30"/>
      <c r="KO42" s="30"/>
      <c r="KP42" s="30"/>
      <c r="KQ42" s="30"/>
      <c r="KR42" s="30"/>
      <c r="KS42" s="30"/>
      <c r="KT42" s="30"/>
      <c r="KU42" s="30"/>
      <c r="KV42" s="30"/>
      <c r="KW42" s="30"/>
      <c r="KX42" s="30"/>
      <c r="KY42" s="30"/>
      <c r="KZ42" s="30"/>
      <c r="LA42" s="30"/>
      <c r="LB42" s="30"/>
      <c r="LC42" s="30"/>
      <c r="LD42" s="30"/>
      <c r="LE42" s="30"/>
      <c r="LF42" s="30"/>
      <c r="LG42" s="30"/>
      <c r="LH42" s="30"/>
      <c r="LI42" s="30"/>
      <c r="LJ42" s="30"/>
      <c r="LK42" s="30"/>
      <c r="LL42" s="30"/>
      <c r="LM42" s="30"/>
      <c r="LN42" s="30"/>
      <c r="LO42" s="30"/>
      <c r="LP42" s="30"/>
      <c r="LQ42" s="30"/>
      <c r="LR42" s="30"/>
      <c r="LS42" s="30"/>
      <c r="LT42" s="30"/>
      <c r="LU42" s="30"/>
      <c r="LV42" s="30"/>
      <c r="LW42" s="30"/>
      <c r="LX42" s="30"/>
      <c r="LY42" s="30"/>
      <c r="LZ42" s="30"/>
      <c r="MA42" s="30"/>
      <c r="MB42" s="30"/>
      <c r="MC42" s="30"/>
      <c r="MD42" s="30"/>
      <c r="ME42" s="30"/>
      <c r="MF42" s="30"/>
      <c r="MG42" s="30"/>
      <c r="MH42" s="30"/>
      <c r="MI42" s="30"/>
      <c r="MJ42" s="30"/>
      <c r="MK42" s="30"/>
      <c r="ML42" s="30"/>
      <c r="MM42" s="30"/>
      <c r="MN42" s="30"/>
      <c r="MO42" s="30"/>
      <c r="MP42" s="30"/>
      <c r="MQ42" s="30"/>
      <c r="MR42" s="30"/>
      <c r="MS42" s="30"/>
      <c r="MT42" s="30"/>
      <c r="MU42" s="30"/>
      <c r="MV42" s="30"/>
      <c r="MW42" s="30"/>
      <c r="MX42" s="30"/>
      <c r="MY42" s="30"/>
      <c r="MZ42" s="30"/>
      <c r="NA42" s="30"/>
      <c r="NB42" s="30"/>
      <c r="NC42" s="31"/>
      <c r="ND42" s="2"/>
      <c r="NE42" s="117"/>
      <c r="NF42" s="118"/>
      <c r="NG42" s="118"/>
      <c r="NH42" s="118"/>
      <c r="NI42" s="118"/>
      <c r="NJ42" s="118"/>
      <c r="NK42" s="118"/>
      <c r="NL42" s="118"/>
      <c r="NM42" s="118"/>
      <c r="NN42" s="118"/>
      <c r="NO42" s="118"/>
      <c r="NP42" s="118"/>
      <c r="NQ42" s="118"/>
      <c r="NR42" s="118"/>
      <c r="NS42" s="119"/>
    </row>
    <row r="43" spans="1:383" ht="13.5" customHeight="1">
      <c r="A43" s="2"/>
      <c r="B43" s="29"/>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c r="IV43" s="30"/>
      <c r="IW43" s="30"/>
      <c r="IX43" s="30"/>
      <c r="IY43" s="30"/>
      <c r="IZ43" s="30"/>
      <c r="JA43" s="30"/>
      <c r="JB43" s="30"/>
      <c r="JC43" s="30"/>
      <c r="JD43" s="30"/>
      <c r="JE43" s="30"/>
      <c r="JF43" s="30"/>
      <c r="JG43" s="30"/>
      <c r="JH43" s="30"/>
      <c r="JI43" s="30"/>
      <c r="JJ43" s="30"/>
      <c r="JK43" s="30"/>
      <c r="JL43" s="30"/>
      <c r="JM43" s="30"/>
      <c r="JN43" s="30"/>
      <c r="JO43" s="30"/>
      <c r="JP43" s="30"/>
      <c r="JQ43" s="30"/>
      <c r="JR43" s="30"/>
      <c r="JS43" s="30"/>
      <c r="JT43" s="30"/>
      <c r="JU43" s="30"/>
      <c r="JV43" s="30"/>
      <c r="JW43" s="30"/>
      <c r="JX43" s="30"/>
      <c r="JY43" s="30"/>
      <c r="JZ43" s="30"/>
      <c r="KA43" s="30"/>
      <c r="KB43" s="30"/>
      <c r="KC43" s="30"/>
      <c r="KD43" s="30"/>
      <c r="KE43" s="30"/>
      <c r="KF43" s="30"/>
      <c r="KG43" s="30"/>
      <c r="KH43" s="30"/>
      <c r="KI43" s="30"/>
      <c r="KJ43" s="30"/>
      <c r="KK43" s="30"/>
      <c r="KL43" s="30"/>
      <c r="KM43" s="30"/>
      <c r="KN43" s="30"/>
      <c r="KO43" s="30"/>
      <c r="KP43" s="30"/>
      <c r="KQ43" s="30"/>
      <c r="KR43" s="30"/>
      <c r="KS43" s="30"/>
      <c r="KT43" s="30"/>
      <c r="KU43" s="30"/>
      <c r="KV43" s="30"/>
      <c r="KW43" s="30"/>
      <c r="KX43" s="30"/>
      <c r="KY43" s="30"/>
      <c r="KZ43" s="30"/>
      <c r="LA43" s="30"/>
      <c r="LB43" s="30"/>
      <c r="LC43" s="30"/>
      <c r="LD43" s="30"/>
      <c r="LE43" s="30"/>
      <c r="LF43" s="30"/>
      <c r="LG43" s="30"/>
      <c r="LH43" s="30"/>
      <c r="LI43" s="30"/>
      <c r="LJ43" s="30"/>
      <c r="LK43" s="30"/>
      <c r="LL43" s="30"/>
      <c r="LM43" s="30"/>
      <c r="LN43" s="30"/>
      <c r="LO43" s="30"/>
      <c r="LP43" s="30"/>
      <c r="LQ43" s="30"/>
      <c r="LR43" s="30"/>
      <c r="LS43" s="30"/>
      <c r="LT43" s="30"/>
      <c r="LU43" s="30"/>
      <c r="LV43" s="30"/>
      <c r="LW43" s="30"/>
      <c r="LX43" s="30"/>
      <c r="LY43" s="30"/>
      <c r="LZ43" s="30"/>
      <c r="MA43" s="30"/>
      <c r="MB43" s="30"/>
      <c r="MC43" s="30"/>
      <c r="MD43" s="30"/>
      <c r="ME43" s="30"/>
      <c r="MF43" s="30"/>
      <c r="MG43" s="30"/>
      <c r="MH43" s="30"/>
      <c r="MI43" s="30"/>
      <c r="MJ43" s="30"/>
      <c r="MK43" s="30"/>
      <c r="ML43" s="30"/>
      <c r="MM43" s="30"/>
      <c r="MN43" s="30"/>
      <c r="MO43" s="30"/>
      <c r="MP43" s="30"/>
      <c r="MQ43" s="30"/>
      <c r="MR43" s="30"/>
      <c r="MS43" s="30"/>
      <c r="MT43" s="30"/>
      <c r="MU43" s="30"/>
      <c r="MV43" s="30"/>
      <c r="MW43" s="30"/>
      <c r="MX43" s="30"/>
      <c r="MY43" s="30"/>
      <c r="MZ43" s="30"/>
      <c r="NA43" s="30"/>
      <c r="NB43" s="30"/>
      <c r="NC43" s="31"/>
      <c r="ND43" s="2"/>
      <c r="NE43" s="117"/>
      <c r="NF43" s="118"/>
      <c r="NG43" s="118"/>
      <c r="NH43" s="118"/>
      <c r="NI43" s="118"/>
      <c r="NJ43" s="118"/>
      <c r="NK43" s="118"/>
      <c r="NL43" s="118"/>
      <c r="NM43" s="118"/>
      <c r="NN43" s="118"/>
      <c r="NO43" s="118"/>
      <c r="NP43" s="118"/>
      <c r="NQ43" s="118"/>
      <c r="NR43" s="118"/>
      <c r="NS43" s="119"/>
    </row>
    <row r="44" spans="1:383" ht="13.5" customHeight="1">
      <c r="A44" s="2"/>
      <c r="B44" s="29"/>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c r="IV44" s="30"/>
      <c r="IW44" s="30"/>
      <c r="IX44" s="30"/>
      <c r="IY44" s="30"/>
      <c r="IZ44" s="30"/>
      <c r="JA44" s="30"/>
      <c r="JB44" s="30"/>
      <c r="JC44" s="30"/>
      <c r="JD44" s="30"/>
      <c r="JE44" s="30"/>
      <c r="JF44" s="30"/>
      <c r="JG44" s="30"/>
      <c r="JH44" s="30"/>
      <c r="JI44" s="30"/>
      <c r="JJ44" s="30"/>
      <c r="JK44" s="30"/>
      <c r="JL44" s="30"/>
      <c r="JM44" s="30"/>
      <c r="JN44" s="30"/>
      <c r="JO44" s="30"/>
      <c r="JP44" s="30"/>
      <c r="JQ44" s="30"/>
      <c r="JR44" s="30"/>
      <c r="JS44" s="30"/>
      <c r="JT44" s="30"/>
      <c r="JU44" s="30"/>
      <c r="JV44" s="30"/>
      <c r="JW44" s="30"/>
      <c r="JX44" s="30"/>
      <c r="JY44" s="30"/>
      <c r="JZ44" s="30"/>
      <c r="KA44" s="30"/>
      <c r="KB44" s="30"/>
      <c r="KC44" s="30"/>
      <c r="KD44" s="30"/>
      <c r="KE44" s="30"/>
      <c r="KF44" s="30"/>
      <c r="KG44" s="30"/>
      <c r="KH44" s="30"/>
      <c r="KI44" s="30"/>
      <c r="KJ44" s="30"/>
      <c r="KK44" s="30"/>
      <c r="KL44" s="30"/>
      <c r="KM44" s="30"/>
      <c r="KN44" s="30"/>
      <c r="KO44" s="30"/>
      <c r="KP44" s="30"/>
      <c r="KQ44" s="30"/>
      <c r="KR44" s="30"/>
      <c r="KS44" s="30"/>
      <c r="KT44" s="30"/>
      <c r="KU44" s="30"/>
      <c r="KV44" s="30"/>
      <c r="KW44" s="30"/>
      <c r="KX44" s="30"/>
      <c r="KY44" s="30"/>
      <c r="KZ44" s="30"/>
      <c r="LA44" s="30"/>
      <c r="LB44" s="30"/>
      <c r="LC44" s="30"/>
      <c r="LD44" s="30"/>
      <c r="LE44" s="30"/>
      <c r="LF44" s="30"/>
      <c r="LG44" s="30"/>
      <c r="LH44" s="30"/>
      <c r="LI44" s="30"/>
      <c r="LJ44" s="30"/>
      <c r="LK44" s="30"/>
      <c r="LL44" s="30"/>
      <c r="LM44" s="30"/>
      <c r="LN44" s="30"/>
      <c r="LO44" s="30"/>
      <c r="LP44" s="30"/>
      <c r="LQ44" s="30"/>
      <c r="LR44" s="30"/>
      <c r="LS44" s="30"/>
      <c r="LT44" s="30"/>
      <c r="LU44" s="30"/>
      <c r="LV44" s="30"/>
      <c r="LW44" s="30"/>
      <c r="LX44" s="30"/>
      <c r="LY44" s="30"/>
      <c r="LZ44" s="30"/>
      <c r="MA44" s="30"/>
      <c r="MB44" s="30"/>
      <c r="MC44" s="30"/>
      <c r="MD44" s="30"/>
      <c r="ME44" s="30"/>
      <c r="MF44" s="30"/>
      <c r="MG44" s="30"/>
      <c r="MH44" s="30"/>
      <c r="MI44" s="30"/>
      <c r="MJ44" s="30"/>
      <c r="MK44" s="30"/>
      <c r="ML44" s="30"/>
      <c r="MM44" s="30"/>
      <c r="MN44" s="30"/>
      <c r="MO44" s="30"/>
      <c r="MP44" s="30"/>
      <c r="MQ44" s="30"/>
      <c r="MR44" s="30"/>
      <c r="MS44" s="30"/>
      <c r="MT44" s="30"/>
      <c r="MU44" s="30"/>
      <c r="MV44" s="30"/>
      <c r="MW44" s="30"/>
      <c r="MX44" s="30"/>
      <c r="MY44" s="30"/>
      <c r="MZ44" s="30"/>
      <c r="NA44" s="30"/>
      <c r="NB44" s="30"/>
      <c r="NC44" s="31"/>
      <c r="ND44" s="2"/>
      <c r="NE44" s="117"/>
      <c r="NF44" s="118"/>
      <c r="NG44" s="118"/>
      <c r="NH44" s="118"/>
      <c r="NI44" s="118"/>
      <c r="NJ44" s="118"/>
      <c r="NK44" s="118"/>
      <c r="NL44" s="118"/>
      <c r="NM44" s="118"/>
      <c r="NN44" s="118"/>
      <c r="NO44" s="118"/>
      <c r="NP44" s="118"/>
      <c r="NQ44" s="118"/>
      <c r="NR44" s="118"/>
      <c r="NS44" s="119"/>
    </row>
    <row r="45" spans="1:383" ht="13.5" customHeight="1">
      <c r="A45" s="2"/>
      <c r="B45" s="29"/>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c r="IV45" s="30"/>
      <c r="IW45" s="30"/>
      <c r="IX45" s="30"/>
      <c r="IY45" s="30"/>
      <c r="IZ45" s="30"/>
      <c r="JA45" s="30"/>
      <c r="JB45" s="30"/>
      <c r="JC45" s="30"/>
      <c r="JD45" s="30"/>
      <c r="JE45" s="30"/>
      <c r="JF45" s="30"/>
      <c r="JG45" s="30"/>
      <c r="JH45" s="30"/>
      <c r="JI45" s="30"/>
      <c r="JJ45" s="30"/>
      <c r="JK45" s="30"/>
      <c r="JL45" s="30"/>
      <c r="JM45" s="30"/>
      <c r="JN45" s="30"/>
      <c r="JO45" s="30"/>
      <c r="JP45" s="30"/>
      <c r="JQ45" s="30"/>
      <c r="JR45" s="30"/>
      <c r="JS45" s="30"/>
      <c r="JT45" s="30"/>
      <c r="JU45" s="30"/>
      <c r="JV45" s="30"/>
      <c r="JW45" s="30"/>
      <c r="JX45" s="30"/>
      <c r="JY45" s="30"/>
      <c r="JZ45" s="30"/>
      <c r="KA45" s="30"/>
      <c r="KB45" s="30"/>
      <c r="KC45" s="30"/>
      <c r="KD45" s="30"/>
      <c r="KE45" s="30"/>
      <c r="KF45" s="30"/>
      <c r="KG45" s="30"/>
      <c r="KH45" s="30"/>
      <c r="KI45" s="30"/>
      <c r="KJ45" s="30"/>
      <c r="KK45" s="30"/>
      <c r="KL45" s="30"/>
      <c r="KM45" s="30"/>
      <c r="KN45" s="30"/>
      <c r="KO45" s="30"/>
      <c r="KP45" s="30"/>
      <c r="KQ45" s="30"/>
      <c r="KR45" s="30"/>
      <c r="KS45" s="30"/>
      <c r="KT45" s="30"/>
      <c r="KU45" s="30"/>
      <c r="KV45" s="30"/>
      <c r="KW45" s="30"/>
      <c r="KX45" s="30"/>
      <c r="KY45" s="30"/>
      <c r="KZ45" s="30"/>
      <c r="LA45" s="30"/>
      <c r="LB45" s="30"/>
      <c r="LC45" s="30"/>
      <c r="LD45" s="30"/>
      <c r="LE45" s="30"/>
      <c r="LF45" s="30"/>
      <c r="LG45" s="30"/>
      <c r="LH45" s="30"/>
      <c r="LI45" s="30"/>
      <c r="LJ45" s="30"/>
      <c r="LK45" s="30"/>
      <c r="LL45" s="30"/>
      <c r="LM45" s="30"/>
      <c r="LN45" s="30"/>
      <c r="LO45" s="30"/>
      <c r="LP45" s="30"/>
      <c r="LQ45" s="30"/>
      <c r="LR45" s="30"/>
      <c r="LS45" s="30"/>
      <c r="LT45" s="30"/>
      <c r="LU45" s="30"/>
      <c r="LV45" s="30"/>
      <c r="LW45" s="30"/>
      <c r="LX45" s="30"/>
      <c r="LY45" s="30"/>
      <c r="LZ45" s="30"/>
      <c r="MA45" s="30"/>
      <c r="MB45" s="30"/>
      <c r="MC45" s="30"/>
      <c r="MD45" s="30"/>
      <c r="ME45" s="30"/>
      <c r="MF45" s="30"/>
      <c r="MG45" s="30"/>
      <c r="MH45" s="30"/>
      <c r="MI45" s="30"/>
      <c r="MJ45" s="30"/>
      <c r="MK45" s="30"/>
      <c r="ML45" s="30"/>
      <c r="MM45" s="30"/>
      <c r="MN45" s="30"/>
      <c r="MO45" s="30"/>
      <c r="MP45" s="30"/>
      <c r="MQ45" s="30"/>
      <c r="MR45" s="30"/>
      <c r="MS45" s="30"/>
      <c r="MT45" s="30"/>
      <c r="MU45" s="30"/>
      <c r="MV45" s="30"/>
      <c r="MW45" s="30"/>
      <c r="MX45" s="30"/>
      <c r="MY45" s="30"/>
      <c r="MZ45" s="30"/>
      <c r="NA45" s="30"/>
      <c r="NB45" s="30"/>
      <c r="NC45" s="31"/>
      <c r="ND45" s="2"/>
      <c r="NE45" s="117"/>
      <c r="NF45" s="118"/>
      <c r="NG45" s="118"/>
      <c r="NH45" s="118"/>
      <c r="NI45" s="118"/>
      <c r="NJ45" s="118"/>
      <c r="NK45" s="118"/>
      <c r="NL45" s="118"/>
      <c r="NM45" s="118"/>
      <c r="NN45" s="118"/>
      <c r="NO45" s="118"/>
      <c r="NP45" s="118"/>
      <c r="NQ45" s="118"/>
      <c r="NR45" s="118"/>
      <c r="NS45" s="119"/>
    </row>
    <row r="46" spans="1:383" ht="13.5" customHeight="1">
      <c r="A46" s="2"/>
      <c r="B46" s="29"/>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c r="IV46" s="30"/>
      <c r="IW46" s="30"/>
      <c r="IX46" s="30"/>
      <c r="IY46" s="30"/>
      <c r="IZ46" s="30"/>
      <c r="JA46" s="30"/>
      <c r="JB46" s="30"/>
      <c r="JC46" s="30"/>
      <c r="JD46" s="30"/>
      <c r="JE46" s="30"/>
      <c r="JF46" s="30"/>
      <c r="JG46" s="30"/>
      <c r="JH46" s="30"/>
      <c r="JI46" s="30"/>
      <c r="JJ46" s="30"/>
      <c r="JK46" s="30"/>
      <c r="JL46" s="30"/>
      <c r="JM46" s="30"/>
      <c r="JN46" s="30"/>
      <c r="JO46" s="30"/>
      <c r="JP46" s="30"/>
      <c r="JQ46" s="30"/>
      <c r="JR46" s="30"/>
      <c r="JS46" s="30"/>
      <c r="JT46" s="30"/>
      <c r="JU46" s="30"/>
      <c r="JV46" s="30"/>
      <c r="JW46" s="30"/>
      <c r="JX46" s="30"/>
      <c r="JY46" s="30"/>
      <c r="JZ46" s="30"/>
      <c r="KA46" s="30"/>
      <c r="KB46" s="30"/>
      <c r="KC46" s="30"/>
      <c r="KD46" s="30"/>
      <c r="KE46" s="30"/>
      <c r="KF46" s="30"/>
      <c r="KG46" s="30"/>
      <c r="KH46" s="30"/>
      <c r="KI46" s="30"/>
      <c r="KJ46" s="30"/>
      <c r="KK46" s="30"/>
      <c r="KL46" s="30"/>
      <c r="KM46" s="30"/>
      <c r="KN46" s="30"/>
      <c r="KO46" s="30"/>
      <c r="KP46" s="30"/>
      <c r="KQ46" s="30"/>
      <c r="KR46" s="30"/>
      <c r="KS46" s="30"/>
      <c r="KT46" s="30"/>
      <c r="KU46" s="30"/>
      <c r="KV46" s="30"/>
      <c r="KW46" s="30"/>
      <c r="KX46" s="30"/>
      <c r="KY46" s="30"/>
      <c r="KZ46" s="30"/>
      <c r="LA46" s="30"/>
      <c r="LB46" s="30"/>
      <c r="LC46" s="30"/>
      <c r="LD46" s="30"/>
      <c r="LE46" s="30"/>
      <c r="LF46" s="30"/>
      <c r="LG46" s="30"/>
      <c r="LH46" s="30"/>
      <c r="LI46" s="30"/>
      <c r="LJ46" s="30"/>
      <c r="LK46" s="30"/>
      <c r="LL46" s="30"/>
      <c r="LM46" s="30"/>
      <c r="LN46" s="30"/>
      <c r="LO46" s="30"/>
      <c r="LP46" s="30"/>
      <c r="LQ46" s="30"/>
      <c r="LR46" s="30"/>
      <c r="LS46" s="30"/>
      <c r="LT46" s="30"/>
      <c r="LU46" s="30"/>
      <c r="LV46" s="30"/>
      <c r="LW46" s="30"/>
      <c r="LX46" s="30"/>
      <c r="LY46" s="30"/>
      <c r="LZ46" s="30"/>
      <c r="MA46" s="30"/>
      <c r="MB46" s="30"/>
      <c r="MC46" s="30"/>
      <c r="MD46" s="30"/>
      <c r="ME46" s="30"/>
      <c r="MF46" s="30"/>
      <c r="MG46" s="30"/>
      <c r="MH46" s="30"/>
      <c r="MI46" s="30"/>
      <c r="MJ46" s="30"/>
      <c r="MK46" s="30"/>
      <c r="ML46" s="30"/>
      <c r="MM46" s="30"/>
      <c r="MN46" s="30"/>
      <c r="MO46" s="30"/>
      <c r="MP46" s="30"/>
      <c r="MQ46" s="30"/>
      <c r="MR46" s="30"/>
      <c r="MS46" s="30"/>
      <c r="MT46" s="30"/>
      <c r="MU46" s="30"/>
      <c r="MV46" s="30"/>
      <c r="MW46" s="30"/>
      <c r="MX46" s="30"/>
      <c r="MY46" s="30"/>
      <c r="MZ46" s="30"/>
      <c r="NA46" s="30"/>
      <c r="NB46" s="30"/>
      <c r="NC46" s="31"/>
      <c r="ND46" s="2"/>
      <c r="NE46" s="117"/>
      <c r="NF46" s="118"/>
      <c r="NG46" s="118"/>
      <c r="NH46" s="118"/>
      <c r="NI46" s="118"/>
      <c r="NJ46" s="118"/>
      <c r="NK46" s="118"/>
      <c r="NL46" s="118"/>
      <c r="NM46" s="118"/>
      <c r="NN46" s="118"/>
      <c r="NO46" s="118"/>
      <c r="NP46" s="118"/>
      <c r="NQ46" s="118"/>
      <c r="NR46" s="118"/>
      <c r="NS46" s="119"/>
    </row>
    <row r="47" spans="1:383" ht="13.5" customHeight="1">
      <c r="A47" s="2"/>
      <c r="B47" s="29"/>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c r="IW47" s="30"/>
      <c r="IX47" s="30"/>
      <c r="IY47" s="30"/>
      <c r="IZ47" s="30"/>
      <c r="JA47" s="30"/>
      <c r="JB47" s="30"/>
      <c r="JC47" s="30"/>
      <c r="JD47" s="30"/>
      <c r="JE47" s="30"/>
      <c r="JF47" s="30"/>
      <c r="JG47" s="30"/>
      <c r="JH47" s="30"/>
      <c r="JI47" s="30"/>
      <c r="JJ47" s="30"/>
      <c r="JK47" s="30"/>
      <c r="JL47" s="30"/>
      <c r="JM47" s="30"/>
      <c r="JN47" s="30"/>
      <c r="JO47" s="30"/>
      <c r="JP47" s="30"/>
      <c r="JQ47" s="30"/>
      <c r="JR47" s="30"/>
      <c r="JS47" s="30"/>
      <c r="JT47" s="30"/>
      <c r="JU47" s="30"/>
      <c r="JV47" s="30"/>
      <c r="JW47" s="30"/>
      <c r="JX47" s="30"/>
      <c r="JY47" s="30"/>
      <c r="JZ47" s="30"/>
      <c r="KA47" s="30"/>
      <c r="KB47" s="30"/>
      <c r="KC47" s="30"/>
      <c r="KD47" s="30"/>
      <c r="KE47" s="30"/>
      <c r="KF47" s="30"/>
      <c r="KG47" s="30"/>
      <c r="KH47" s="30"/>
      <c r="KI47" s="30"/>
      <c r="KJ47" s="30"/>
      <c r="KK47" s="30"/>
      <c r="KL47" s="30"/>
      <c r="KM47" s="30"/>
      <c r="KN47" s="30"/>
      <c r="KO47" s="30"/>
      <c r="KP47" s="30"/>
      <c r="KQ47" s="30"/>
      <c r="KR47" s="30"/>
      <c r="KS47" s="30"/>
      <c r="KT47" s="30"/>
      <c r="KU47" s="30"/>
      <c r="KV47" s="30"/>
      <c r="KW47" s="30"/>
      <c r="KX47" s="30"/>
      <c r="KY47" s="30"/>
      <c r="KZ47" s="30"/>
      <c r="LA47" s="30"/>
      <c r="LB47" s="30"/>
      <c r="LC47" s="30"/>
      <c r="LD47" s="30"/>
      <c r="LE47" s="30"/>
      <c r="LF47" s="30"/>
      <c r="LG47" s="30"/>
      <c r="LH47" s="30"/>
      <c r="LI47" s="30"/>
      <c r="LJ47" s="30"/>
      <c r="LK47" s="30"/>
      <c r="LL47" s="30"/>
      <c r="LM47" s="30"/>
      <c r="LN47" s="30"/>
      <c r="LO47" s="30"/>
      <c r="LP47" s="30"/>
      <c r="LQ47" s="30"/>
      <c r="LR47" s="30"/>
      <c r="LS47" s="30"/>
      <c r="LT47" s="30"/>
      <c r="LU47" s="30"/>
      <c r="LV47" s="30"/>
      <c r="LW47" s="30"/>
      <c r="LX47" s="30"/>
      <c r="LY47" s="30"/>
      <c r="LZ47" s="30"/>
      <c r="MA47" s="30"/>
      <c r="MB47" s="30"/>
      <c r="MC47" s="30"/>
      <c r="MD47" s="30"/>
      <c r="ME47" s="30"/>
      <c r="MF47" s="30"/>
      <c r="MG47" s="30"/>
      <c r="MH47" s="30"/>
      <c r="MI47" s="30"/>
      <c r="MJ47" s="30"/>
      <c r="MK47" s="30"/>
      <c r="ML47" s="30"/>
      <c r="MM47" s="30"/>
      <c r="MN47" s="30"/>
      <c r="MO47" s="30"/>
      <c r="MP47" s="30"/>
      <c r="MQ47" s="30"/>
      <c r="MR47" s="30"/>
      <c r="MS47" s="30"/>
      <c r="MT47" s="30"/>
      <c r="MU47" s="30"/>
      <c r="MV47" s="30"/>
      <c r="MW47" s="30"/>
      <c r="MX47" s="30"/>
      <c r="MY47" s="30"/>
      <c r="MZ47" s="30"/>
      <c r="NA47" s="30"/>
      <c r="NB47" s="30"/>
      <c r="NC47" s="31"/>
      <c r="ND47" s="2"/>
      <c r="NE47" s="117"/>
      <c r="NF47" s="118"/>
      <c r="NG47" s="118"/>
      <c r="NH47" s="118"/>
      <c r="NI47" s="118"/>
      <c r="NJ47" s="118"/>
      <c r="NK47" s="118"/>
      <c r="NL47" s="118"/>
      <c r="NM47" s="118"/>
      <c r="NN47" s="118"/>
      <c r="NO47" s="118"/>
      <c r="NP47" s="118"/>
      <c r="NQ47" s="118"/>
      <c r="NR47" s="118"/>
      <c r="NS47" s="119"/>
    </row>
    <row r="48" spans="1:383" ht="13.5" customHeight="1">
      <c r="A48" s="2"/>
      <c r="B48" s="29"/>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c r="IV48" s="30"/>
      <c r="IW48" s="30"/>
      <c r="IX48" s="30"/>
      <c r="IY48" s="30"/>
      <c r="IZ48" s="30"/>
      <c r="JA48" s="30"/>
      <c r="JB48" s="30"/>
      <c r="JC48" s="30"/>
      <c r="JD48" s="30"/>
      <c r="JE48" s="30"/>
      <c r="JF48" s="30"/>
      <c r="JG48" s="30"/>
      <c r="JH48" s="30"/>
      <c r="JI48" s="30"/>
      <c r="JJ48" s="30"/>
      <c r="JK48" s="30"/>
      <c r="JL48" s="30"/>
      <c r="JM48" s="30"/>
      <c r="JN48" s="30"/>
      <c r="JO48" s="30"/>
      <c r="JP48" s="30"/>
      <c r="JQ48" s="30"/>
      <c r="JR48" s="30"/>
      <c r="JS48" s="30"/>
      <c r="JT48" s="30"/>
      <c r="JU48" s="30"/>
      <c r="JV48" s="30"/>
      <c r="JW48" s="30"/>
      <c r="JX48" s="30"/>
      <c r="JY48" s="30"/>
      <c r="JZ48" s="30"/>
      <c r="KA48" s="30"/>
      <c r="KB48" s="30"/>
      <c r="KC48" s="30"/>
      <c r="KD48" s="30"/>
      <c r="KE48" s="30"/>
      <c r="KF48" s="30"/>
      <c r="KG48" s="30"/>
      <c r="KH48" s="30"/>
      <c r="KI48" s="30"/>
      <c r="KJ48" s="30"/>
      <c r="KK48" s="30"/>
      <c r="KL48" s="30"/>
      <c r="KM48" s="30"/>
      <c r="KN48" s="30"/>
      <c r="KO48" s="30"/>
      <c r="KP48" s="30"/>
      <c r="KQ48" s="30"/>
      <c r="KR48" s="30"/>
      <c r="KS48" s="30"/>
      <c r="KT48" s="30"/>
      <c r="KU48" s="30"/>
      <c r="KV48" s="30"/>
      <c r="KW48" s="30"/>
      <c r="KX48" s="30"/>
      <c r="KY48" s="30"/>
      <c r="KZ48" s="30"/>
      <c r="LA48" s="30"/>
      <c r="LB48" s="30"/>
      <c r="LC48" s="30"/>
      <c r="LD48" s="30"/>
      <c r="LE48" s="30"/>
      <c r="LF48" s="30"/>
      <c r="LG48" s="30"/>
      <c r="LH48" s="30"/>
      <c r="LI48" s="30"/>
      <c r="LJ48" s="30"/>
      <c r="LK48" s="30"/>
      <c r="LL48" s="30"/>
      <c r="LM48" s="30"/>
      <c r="LN48" s="30"/>
      <c r="LO48" s="30"/>
      <c r="LP48" s="30"/>
      <c r="LQ48" s="30"/>
      <c r="LR48" s="30"/>
      <c r="LS48" s="30"/>
      <c r="LT48" s="30"/>
      <c r="LU48" s="30"/>
      <c r="LV48" s="30"/>
      <c r="LW48" s="30"/>
      <c r="LX48" s="30"/>
      <c r="LY48" s="30"/>
      <c r="LZ48" s="30"/>
      <c r="MA48" s="30"/>
      <c r="MB48" s="30"/>
      <c r="MC48" s="30"/>
      <c r="MD48" s="30"/>
      <c r="ME48" s="30"/>
      <c r="MF48" s="30"/>
      <c r="MG48" s="30"/>
      <c r="MH48" s="30"/>
      <c r="MI48" s="30"/>
      <c r="MJ48" s="30"/>
      <c r="MK48" s="30"/>
      <c r="ML48" s="30"/>
      <c r="MM48" s="30"/>
      <c r="MN48" s="30"/>
      <c r="MO48" s="30"/>
      <c r="MP48" s="30"/>
      <c r="MQ48" s="30"/>
      <c r="MR48" s="30"/>
      <c r="MS48" s="30"/>
      <c r="MT48" s="30"/>
      <c r="MU48" s="30"/>
      <c r="MV48" s="30"/>
      <c r="MW48" s="30"/>
      <c r="MX48" s="30"/>
      <c r="MY48" s="30"/>
      <c r="MZ48" s="30"/>
      <c r="NA48" s="30"/>
      <c r="NB48" s="30"/>
      <c r="NC48" s="31"/>
      <c r="ND48" s="2"/>
      <c r="NE48" s="117"/>
      <c r="NF48" s="118"/>
      <c r="NG48" s="118"/>
      <c r="NH48" s="118"/>
      <c r="NI48" s="118"/>
      <c r="NJ48" s="118"/>
      <c r="NK48" s="118"/>
      <c r="NL48" s="118"/>
      <c r="NM48" s="118"/>
      <c r="NN48" s="118"/>
      <c r="NO48" s="118"/>
      <c r="NP48" s="118"/>
      <c r="NQ48" s="118"/>
      <c r="NR48" s="118"/>
      <c r="NS48" s="119"/>
    </row>
    <row r="49" spans="1:383" ht="13.5" customHeight="1">
      <c r="A49" s="2"/>
      <c r="B49" s="29"/>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c r="IW49" s="30"/>
      <c r="IX49" s="30"/>
      <c r="IY49" s="30"/>
      <c r="IZ49" s="30"/>
      <c r="JA49" s="30"/>
      <c r="JB49" s="30"/>
      <c r="JC49" s="30"/>
      <c r="JD49" s="30"/>
      <c r="JE49" s="30"/>
      <c r="JF49" s="30"/>
      <c r="JG49" s="30"/>
      <c r="JH49" s="30"/>
      <c r="JI49" s="30"/>
      <c r="JJ49" s="30"/>
      <c r="JK49" s="30"/>
      <c r="JL49" s="30"/>
      <c r="JM49" s="30"/>
      <c r="JN49" s="30"/>
      <c r="JO49" s="30"/>
      <c r="JP49" s="30"/>
      <c r="JQ49" s="30"/>
      <c r="JR49" s="30"/>
      <c r="JS49" s="30"/>
      <c r="JT49" s="30"/>
      <c r="JU49" s="30"/>
      <c r="JV49" s="30"/>
      <c r="JW49" s="30"/>
      <c r="JX49" s="30"/>
      <c r="JY49" s="30"/>
      <c r="JZ49" s="30"/>
      <c r="KA49" s="30"/>
      <c r="KB49" s="30"/>
      <c r="KC49" s="30"/>
      <c r="KD49" s="30"/>
      <c r="KE49" s="30"/>
      <c r="KF49" s="30"/>
      <c r="KG49" s="30"/>
      <c r="KH49" s="30"/>
      <c r="KI49" s="30"/>
      <c r="KJ49" s="30"/>
      <c r="KK49" s="30"/>
      <c r="KL49" s="30"/>
      <c r="KM49" s="30"/>
      <c r="KN49" s="30"/>
      <c r="KO49" s="30"/>
      <c r="KP49" s="30"/>
      <c r="KQ49" s="30"/>
      <c r="KR49" s="30"/>
      <c r="KS49" s="30"/>
      <c r="KT49" s="30"/>
      <c r="KU49" s="30"/>
      <c r="KV49" s="30"/>
      <c r="KW49" s="30"/>
      <c r="KX49" s="30"/>
      <c r="KY49" s="30"/>
      <c r="KZ49" s="30"/>
      <c r="LA49" s="30"/>
      <c r="LB49" s="30"/>
      <c r="LC49" s="30"/>
      <c r="LD49" s="30"/>
      <c r="LE49" s="30"/>
      <c r="LF49" s="30"/>
      <c r="LG49" s="30"/>
      <c r="LH49" s="30"/>
      <c r="LI49" s="30"/>
      <c r="LJ49" s="30"/>
      <c r="LK49" s="30"/>
      <c r="LL49" s="30"/>
      <c r="LM49" s="30"/>
      <c r="LN49" s="30"/>
      <c r="LO49" s="30"/>
      <c r="LP49" s="30"/>
      <c r="LQ49" s="30"/>
      <c r="LR49" s="30"/>
      <c r="LS49" s="30"/>
      <c r="LT49" s="30"/>
      <c r="LU49" s="30"/>
      <c r="LV49" s="30"/>
      <c r="LW49" s="30"/>
      <c r="LX49" s="30"/>
      <c r="LY49" s="30"/>
      <c r="LZ49" s="30"/>
      <c r="MA49" s="30"/>
      <c r="MB49" s="30"/>
      <c r="MC49" s="30"/>
      <c r="MD49" s="30"/>
      <c r="ME49" s="30"/>
      <c r="MF49" s="30"/>
      <c r="MG49" s="30"/>
      <c r="MH49" s="30"/>
      <c r="MI49" s="30"/>
      <c r="MJ49" s="30"/>
      <c r="MK49" s="30"/>
      <c r="ML49" s="30"/>
      <c r="MM49" s="30"/>
      <c r="MN49" s="30"/>
      <c r="MO49" s="30"/>
      <c r="MP49" s="30"/>
      <c r="MQ49" s="30"/>
      <c r="MR49" s="30"/>
      <c r="MS49" s="30"/>
      <c r="MT49" s="30"/>
      <c r="MU49" s="30"/>
      <c r="MV49" s="30"/>
      <c r="MW49" s="30"/>
      <c r="MX49" s="30"/>
      <c r="MY49" s="30"/>
      <c r="MZ49" s="30"/>
      <c r="NA49" s="30"/>
      <c r="NB49" s="30"/>
      <c r="NC49" s="31"/>
      <c r="ND49" s="2"/>
      <c r="NE49" s="117"/>
      <c r="NF49" s="118"/>
      <c r="NG49" s="118"/>
      <c r="NH49" s="118"/>
      <c r="NI49" s="118"/>
      <c r="NJ49" s="118"/>
      <c r="NK49" s="118"/>
      <c r="NL49" s="118"/>
      <c r="NM49" s="118"/>
      <c r="NN49" s="118"/>
      <c r="NO49" s="118"/>
      <c r="NP49" s="118"/>
      <c r="NQ49" s="118"/>
      <c r="NR49" s="118"/>
      <c r="NS49" s="119"/>
    </row>
    <row r="50" spans="1:383" ht="13.5" customHeight="1">
      <c r="A50" s="2"/>
      <c r="B50" s="29"/>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c r="IW50" s="30"/>
      <c r="IX50" s="30"/>
      <c r="IY50" s="30"/>
      <c r="IZ50" s="30"/>
      <c r="JA50" s="30"/>
      <c r="JB50" s="30"/>
      <c r="JC50" s="30"/>
      <c r="JD50" s="30"/>
      <c r="JE50" s="30"/>
      <c r="JF50" s="30"/>
      <c r="JG50" s="30"/>
      <c r="JH50" s="30"/>
      <c r="JI50" s="30"/>
      <c r="JJ50" s="30"/>
      <c r="JK50" s="30"/>
      <c r="JL50" s="30"/>
      <c r="JM50" s="30"/>
      <c r="JN50" s="30"/>
      <c r="JO50" s="30"/>
      <c r="JP50" s="30"/>
      <c r="JQ50" s="30"/>
      <c r="JR50" s="30"/>
      <c r="JS50" s="30"/>
      <c r="JT50" s="30"/>
      <c r="JU50" s="30"/>
      <c r="JV50" s="30"/>
      <c r="JW50" s="30"/>
      <c r="JX50" s="30"/>
      <c r="JY50" s="30"/>
      <c r="JZ50" s="30"/>
      <c r="KA50" s="30"/>
      <c r="KB50" s="30"/>
      <c r="KC50" s="30"/>
      <c r="KD50" s="30"/>
      <c r="KE50" s="30"/>
      <c r="KF50" s="30"/>
      <c r="KG50" s="30"/>
      <c r="KH50" s="30"/>
      <c r="KI50" s="30"/>
      <c r="KJ50" s="30"/>
      <c r="KK50" s="30"/>
      <c r="KL50" s="30"/>
      <c r="KM50" s="30"/>
      <c r="KN50" s="30"/>
      <c r="KO50" s="30"/>
      <c r="KP50" s="30"/>
      <c r="KQ50" s="30"/>
      <c r="KR50" s="30"/>
      <c r="KS50" s="30"/>
      <c r="KT50" s="30"/>
      <c r="KU50" s="30"/>
      <c r="KV50" s="30"/>
      <c r="KW50" s="30"/>
      <c r="KX50" s="30"/>
      <c r="KY50" s="30"/>
      <c r="KZ50" s="30"/>
      <c r="LA50" s="30"/>
      <c r="LB50" s="30"/>
      <c r="LC50" s="30"/>
      <c r="LD50" s="30"/>
      <c r="LE50" s="30"/>
      <c r="LF50" s="30"/>
      <c r="LG50" s="30"/>
      <c r="LH50" s="30"/>
      <c r="LI50" s="30"/>
      <c r="LJ50" s="30"/>
      <c r="LK50" s="30"/>
      <c r="LL50" s="30"/>
      <c r="LM50" s="30"/>
      <c r="LN50" s="30"/>
      <c r="LO50" s="30"/>
      <c r="LP50" s="30"/>
      <c r="LQ50" s="30"/>
      <c r="LR50" s="30"/>
      <c r="LS50" s="30"/>
      <c r="LT50" s="30"/>
      <c r="LU50" s="30"/>
      <c r="LV50" s="30"/>
      <c r="LW50" s="30"/>
      <c r="LX50" s="30"/>
      <c r="LY50" s="30"/>
      <c r="LZ50" s="30"/>
      <c r="MA50" s="30"/>
      <c r="MB50" s="30"/>
      <c r="MC50" s="30"/>
      <c r="MD50" s="30"/>
      <c r="ME50" s="30"/>
      <c r="MF50" s="30"/>
      <c r="MG50" s="30"/>
      <c r="MH50" s="30"/>
      <c r="MI50" s="30"/>
      <c r="MJ50" s="30"/>
      <c r="MK50" s="30"/>
      <c r="ML50" s="30"/>
      <c r="MM50" s="30"/>
      <c r="MN50" s="30"/>
      <c r="MO50" s="30"/>
      <c r="MP50" s="30"/>
      <c r="MQ50" s="30"/>
      <c r="MR50" s="30"/>
      <c r="MS50" s="30"/>
      <c r="MT50" s="30"/>
      <c r="MU50" s="30"/>
      <c r="MV50" s="30"/>
      <c r="MW50" s="30"/>
      <c r="MX50" s="30"/>
      <c r="MY50" s="30"/>
      <c r="MZ50" s="30"/>
      <c r="NA50" s="30"/>
      <c r="NB50" s="30"/>
      <c r="NC50" s="31"/>
      <c r="ND50" s="2"/>
      <c r="NE50" s="117"/>
      <c r="NF50" s="118"/>
      <c r="NG50" s="118"/>
      <c r="NH50" s="118"/>
      <c r="NI50" s="118"/>
      <c r="NJ50" s="118"/>
      <c r="NK50" s="118"/>
      <c r="NL50" s="118"/>
      <c r="NM50" s="118"/>
      <c r="NN50" s="118"/>
      <c r="NO50" s="118"/>
      <c r="NP50" s="118"/>
      <c r="NQ50" s="118"/>
      <c r="NR50" s="118"/>
      <c r="NS50" s="119"/>
    </row>
    <row r="51" spans="1:383" ht="13.5" customHeight="1">
      <c r="A51" s="2"/>
      <c r="B51" s="29"/>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c r="IW51" s="30"/>
      <c r="IX51" s="30"/>
      <c r="IY51" s="30"/>
      <c r="IZ51" s="30"/>
      <c r="JA51" s="30"/>
      <c r="JB51" s="30"/>
      <c r="JC51" s="30"/>
      <c r="JD51" s="30"/>
      <c r="JE51" s="30"/>
      <c r="JF51" s="30"/>
      <c r="JG51" s="30"/>
      <c r="JH51" s="30"/>
      <c r="JI51" s="30"/>
      <c r="JJ51" s="30"/>
      <c r="JK51" s="30"/>
      <c r="JL51" s="30"/>
      <c r="JM51" s="30"/>
      <c r="JN51" s="30"/>
      <c r="JO51" s="30"/>
      <c r="JP51" s="30"/>
      <c r="JQ51" s="30"/>
      <c r="JR51" s="30"/>
      <c r="JS51" s="30"/>
      <c r="JT51" s="30"/>
      <c r="JU51" s="30"/>
      <c r="JV51" s="30"/>
      <c r="JW51" s="30"/>
      <c r="JX51" s="30"/>
      <c r="JY51" s="30"/>
      <c r="JZ51" s="30"/>
      <c r="KA51" s="30"/>
      <c r="KB51" s="30"/>
      <c r="KC51" s="30"/>
      <c r="KD51" s="30"/>
      <c r="KE51" s="30"/>
      <c r="KF51" s="30"/>
      <c r="KG51" s="30"/>
      <c r="KH51" s="30"/>
      <c r="KI51" s="30"/>
      <c r="KJ51" s="30"/>
      <c r="KK51" s="30"/>
      <c r="KL51" s="30"/>
      <c r="KM51" s="30"/>
      <c r="KN51" s="30"/>
      <c r="KO51" s="30"/>
      <c r="KP51" s="30"/>
      <c r="KQ51" s="30"/>
      <c r="KR51" s="30"/>
      <c r="KS51" s="30"/>
      <c r="KT51" s="30"/>
      <c r="KU51" s="30"/>
      <c r="KV51" s="30"/>
      <c r="KW51" s="30"/>
      <c r="KX51" s="30"/>
      <c r="KY51" s="30"/>
      <c r="KZ51" s="30"/>
      <c r="LA51" s="30"/>
      <c r="LB51" s="30"/>
      <c r="LC51" s="30"/>
      <c r="LD51" s="30"/>
      <c r="LE51" s="30"/>
      <c r="LF51" s="30"/>
      <c r="LG51" s="30"/>
      <c r="LH51" s="30"/>
      <c r="LI51" s="30"/>
      <c r="LJ51" s="30"/>
      <c r="LK51" s="30"/>
      <c r="LL51" s="30"/>
      <c r="LM51" s="30"/>
      <c r="LN51" s="30"/>
      <c r="LO51" s="30"/>
      <c r="LP51" s="30"/>
      <c r="LQ51" s="30"/>
      <c r="LR51" s="30"/>
      <c r="LS51" s="30"/>
      <c r="LT51" s="30"/>
      <c r="LU51" s="30"/>
      <c r="LV51" s="30"/>
      <c r="LW51" s="30"/>
      <c r="LX51" s="30"/>
      <c r="LY51" s="30"/>
      <c r="LZ51" s="30"/>
      <c r="MA51" s="30"/>
      <c r="MB51" s="30"/>
      <c r="MC51" s="30"/>
      <c r="MD51" s="30"/>
      <c r="ME51" s="30"/>
      <c r="MF51" s="30"/>
      <c r="MG51" s="30"/>
      <c r="MH51" s="30"/>
      <c r="MI51" s="30"/>
      <c r="MJ51" s="30"/>
      <c r="MK51" s="30"/>
      <c r="ML51" s="30"/>
      <c r="MM51" s="30"/>
      <c r="MN51" s="30"/>
      <c r="MO51" s="30"/>
      <c r="MP51" s="30"/>
      <c r="MQ51" s="30"/>
      <c r="MR51" s="30"/>
      <c r="MS51" s="30"/>
      <c r="MT51" s="30"/>
      <c r="MU51" s="30"/>
      <c r="MV51" s="30"/>
      <c r="MW51" s="30"/>
      <c r="MX51" s="30"/>
      <c r="MY51" s="30"/>
      <c r="MZ51" s="30"/>
      <c r="NA51" s="30"/>
      <c r="NB51" s="30"/>
      <c r="NC51" s="31"/>
      <c r="ND51" s="2"/>
      <c r="NE51" s="117"/>
      <c r="NF51" s="118"/>
      <c r="NG51" s="118"/>
      <c r="NH51" s="118"/>
      <c r="NI51" s="118"/>
      <c r="NJ51" s="118"/>
      <c r="NK51" s="118"/>
      <c r="NL51" s="118"/>
      <c r="NM51" s="118"/>
      <c r="NN51" s="118"/>
      <c r="NO51" s="118"/>
      <c r="NP51" s="118"/>
      <c r="NQ51" s="118"/>
      <c r="NR51" s="118"/>
      <c r="NS51" s="119"/>
    </row>
    <row r="52" spans="1:383" ht="13.5" customHeight="1">
      <c r="A52" s="2"/>
      <c r="B52" s="29"/>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c r="IW52" s="30"/>
      <c r="IX52" s="30"/>
      <c r="IY52" s="30"/>
      <c r="IZ52" s="30"/>
      <c r="JA52" s="30"/>
      <c r="JB52" s="30"/>
      <c r="JC52" s="30"/>
      <c r="JD52" s="30"/>
      <c r="JE52" s="30"/>
      <c r="JF52" s="30"/>
      <c r="JG52" s="30"/>
      <c r="JH52" s="30"/>
      <c r="JI52" s="30"/>
      <c r="JJ52" s="30"/>
      <c r="JK52" s="30"/>
      <c r="JL52" s="30"/>
      <c r="JM52" s="30"/>
      <c r="JN52" s="30"/>
      <c r="JO52" s="30"/>
      <c r="JP52" s="30"/>
      <c r="JQ52" s="30"/>
      <c r="JR52" s="30"/>
      <c r="JS52" s="30"/>
      <c r="JT52" s="30"/>
      <c r="JU52" s="30"/>
      <c r="JV52" s="30"/>
      <c r="JW52" s="30"/>
      <c r="JX52" s="30"/>
      <c r="JY52" s="30"/>
      <c r="JZ52" s="30"/>
      <c r="KA52" s="30"/>
      <c r="KB52" s="30"/>
      <c r="KC52" s="30"/>
      <c r="KD52" s="30"/>
      <c r="KE52" s="30"/>
      <c r="KF52" s="30"/>
      <c r="KG52" s="30"/>
      <c r="KH52" s="30"/>
      <c r="KI52" s="30"/>
      <c r="KJ52" s="30"/>
      <c r="KK52" s="30"/>
      <c r="KL52" s="30"/>
      <c r="KM52" s="30"/>
      <c r="KN52" s="30"/>
      <c r="KO52" s="30"/>
      <c r="KP52" s="30"/>
      <c r="KQ52" s="30"/>
      <c r="KR52" s="30"/>
      <c r="KS52" s="30"/>
      <c r="KT52" s="30"/>
      <c r="KU52" s="30"/>
      <c r="KV52" s="30"/>
      <c r="KW52" s="30"/>
      <c r="KX52" s="30"/>
      <c r="KY52" s="30"/>
      <c r="KZ52" s="30"/>
      <c r="LA52" s="30"/>
      <c r="LB52" s="30"/>
      <c r="LC52" s="30"/>
      <c r="LD52" s="30"/>
      <c r="LE52" s="30"/>
      <c r="LF52" s="30"/>
      <c r="LG52" s="30"/>
      <c r="LH52" s="30"/>
      <c r="LI52" s="30"/>
      <c r="LJ52" s="30"/>
      <c r="LK52" s="30"/>
      <c r="LL52" s="30"/>
      <c r="LM52" s="30"/>
      <c r="LN52" s="30"/>
      <c r="LO52" s="30"/>
      <c r="LP52" s="30"/>
      <c r="LQ52" s="30"/>
      <c r="LR52" s="30"/>
      <c r="LS52" s="30"/>
      <c r="LT52" s="30"/>
      <c r="LU52" s="30"/>
      <c r="LV52" s="30"/>
      <c r="LW52" s="30"/>
      <c r="LX52" s="30"/>
      <c r="LY52" s="30"/>
      <c r="LZ52" s="30"/>
      <c r="MA52" s="30"/>
      <c r="MB52" s="30"/>
      <c r="MC52" s="30"/>
      <c r="MD52" s="30"/>
      <c r="ME52" s="30"/>
      <c r="MF52" s="30"/>
      <c r="MG52" s="30"/>
      <c r="MH52" s="30"/>
      <c r="MI52" s="30"/>
      <c r="MJ52" s="30"/>
      <c r="MK52" s="30"/>
      <c r="ML52" s="30"/>
      <c r="MM52" s="30"/>
      <c r="MN52" s="30"/>
      <c r="MO52" s="30"/>
      <c r="MP52" s="30"/>
      <c r="MQ52" s="30"/>
      <c r="MR52" s="30"/>
      <c r="MS52" s="30"/>
      <c r="MT52" s="30"/>
      <c r="MU52" s="30"/>
      <c r="MV52" s="30"/>
      <c r="MW52" s="30"/>
      <c r="MX52" s="30"/>
      <c r="MY52" s="30"/>
      <c r="MZ52" s="30"/>
      <c r="NA52" s="30"/>
      <c r="NB52" s="30"/>
      <c r="NC52" s="31"/>
      <c r="ND52" s="2"/>
      <c r="NE52" s="120"/>
      <c r="NF52" s="121"/>
      <c r="NG52" s="121"/>
      <c r="NH52" s="121"/>
      <c r="NI52" s="121"/>
      <c r="NJ52" s="121"/>
      <c r="NK52" s="121"/>
      <c r="NL52" s="121"/>
      <c r="NM52" s="121"/>
      <c r="NN52" s="121"/>
      <c r="NO52" s="121"/>
      <c r="NP52" s="121"/>
      <c r="NQ52" s="121"/>
      <c r="NR52" s="121"/>
      <c r="NS52" s="122"/>
    </row>
    <row r="53" spans="1:383" ht="13.5" customHeight="1">
      <c r="A53" s="2"/>
      <c r="B53" s="29"/>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c r="IW53" s="30"/>
      <c r="IX53" s="30"/>
      <c r="IY53" s="30"/>
      <c r="IZ53" s="30"/>
      <c r="JA53" s="30"/>
      <c r="JB53" s="30"/>
      <c r="JC53" s="30"/>
      <c r="JD53" s="30"/>
      <c r="JE53" s="30"/>
      <c r="JF53" s="30"/>
      <c r="JG53" s="30"/>
      <c r="JH53" s="30"/>
      <c r="JI53" s="30"/>
      <c r="JJ53" s="30"/>
      <c r="JK53" s="30"/>
      <c r="JL53" s="30"/>
      <c r="JM53" s="30"/>
      <c r="JN53" s="30"/>
      <c r="JO53" s="30"/>
      <c r="JP53" s="30"/>
      <c r="JQ53" s="30"/>
      <c r="JR53" s="30"/>
      <c r="JS53" s="30"/>
      <c r="JT53" s="30"/>
      <c r="JU53" s="30"/>
      <c r="JV53" s="30"/>
      <c r="JW53" s="30"/>
      <c r="JX53" s="30"/>
      <c r="JY53" s="30"/>
      <c r="JZ53" s="30"/>
      <c r="KA53" s="30"/>
      <c r="KB53" s="30"/>
      <c r="KC53" s="30"/>
      <c r="KD53" s="30"/>
      <c r="KE53" s="30"/>
      <c r="KF53" s="30"/>
      <c r="KG53" s="30"/>
      <c r="KH53" s="30"/>
      <c r="KI53" s="30"/>
      <c r="KJ53" s="30"/>
      <c r="KK53" s="30"/>
      <c r="KL53" s="30"/>
      <c r="KM53" s="30"/>
      <c r="KN53" s="30"/>
      <c r="KO53" s="30"/>
      <c r="KP53" s="30"/>
      <c r="KQ53" s="30"/>
      <c r="KR53" s="30"/>
      <c r="KS53" s="30"/>
      <c r="KT53" s="30"/>
      <c r="KU53" s="30"/>
      <c r="KV53" s="30"/>
      <c r="KW53" s="30"/>
      <c r="KX53" s="30"/>
      <c r="KY53" s="30"/>
      <c r="KZ53" s="30"/>
      <c r="LA53" s="30"/>
      <c r="LB53" s="30"/>
      <c r="LC53" s="30"/>
      <c r="LD53" s="30"/>
      <c r="LE53" s="30"/>
      <c r="LF53" s="30"/>
      <c r="LG53" s="30"/>
      <c r="LH53" s="30"/>
      <c r="LI53" s="30"/>
      <c r="LJ53" s="30"/>
      <c r="LK53" s="30"/>
      <c r="LL53" s="30"/>
      <c r="LM53" s="30"/>
      <c r="LN53" s="30"/>
      <c r="LO53" s="30"/>
      <c r="LP53" s="30"/>
      <c r="LQ53" s="30"/>
      <c r="LR53" s="30"/>
      <c r="LS53" s="30"/>
      <c r="LT53" s="30"/>
      <c r="LU53" s="30"/>
      <c r="LV53" s="30"/>
      <c r="LW53" s="30"/>
      <c r="LX53" s="30"/>
      <c r="LY53" s="30"/>
      <c r="LZ53" s="30"/>
      <c r="MA53" s="30"/>
      <c r="MB53" s="30"/>
      <c r="MC53" s="30"/>
      <c r="MD53" s="30"/>
      <c r="ME53" s="30"/>
      <c r="MF53" s="30"/>
      <c r="MG53" s="30"/>
      <c r="MH53" s="30"/>
      <c r="MI53" s="30"/>
      <c r="MJ53" s="30"/>
      <c r="MK53" s="30"/>
      <c r="ML53" s="30"/>
      <c r="MM53" s="30"/>
      <c r="MN53" s="30"/>
      <c r="MO53" s="30"/>
      <c r="MP53" s="30"/>
      <c r="MQ53" s="30"/>
      <c r="MR53" s="30"/>
      <c r="MS53" s="30"/>
      <c r="MT53" s="30"/>
      <c r="MU53" s="30"/>
      <c r="MV53" s="30"/>
      <c r="MW53" s="30"/>
      <c r="MX53" s="30"/>
      <c r="MY53" s="30"/>
      <c r="MZ53" s="30"/>
      <c r="NA53" s="30"/>
      <c r="NB53" s="30"/>
      <c r="NC53" s="31"/>
      <c r="ND53" s="2"/>
      <c r="NE53" s="111" t="s">
        <v>21</v>
      </c>
      <c r="NF53" s="112"/>
      <c r="NG53" s="112"/>
      <c r="NH53" s="112"/>
      <c r="NI53" s="112"/>
      <c r="NJ53" s="112"/>
      <c r="NK53" s="112"/>
      <c r="NL53" s="112"/>
      <c r="NM53" s="112"/>
      <c r="NN53" s="112"/>
      <c r="NO53" s="112"/>
      <c r="NP53" s="112"/>
      <c r="NQ53" s="112"/>
      <c r="NR53" s="112"/>
      <c r="NS53" s="113"/>
    </row>
    <row r="54" spans="1:383" ht="13.5" customHeight="1">
      <c r="A54" s="2"/>
      <c r="B54" s="29"/>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c r="IW54" s="30"/>
      <c r="IX54" s="30"/>
      <c r="IY54" s="30"/>
      <c r="IZ54" s="30"/>
      <c r="JA54" s="30"/>
      <c r="JB54" s="30"/>
      <c r="JC54" s="30"/>
      <c r="JD54" s="30"/>
      <c r="JE54" s="30"/>
      <c r="JF54" s="30"/>
      <c r="JG54" s="30"/>
      <c r="JH54" s="30"/>
      <c r="JI54" s="30"/>
      <c r="JJ54" s="30"/>
      <c r="JK54" s="30"/>
      <c r="JL54" s="30"/>
      <c r="JM54" s="30"/>
      <c r="JN54" s="30"/>
      <c r="JO54" s="30"/>
      <c r="JP54" s="30"/>
      <c r="JQ54" s="30"/>
      <c r="JR54" s="30"/>
      <c r="JS54" s="30"/>
      <c r="JT54" s="30"/>
      <c r="JU54" s="30"/>
      <c r="JV54" s="30"/>
      <c r="JW54" s="30"/>
      <c r="JX54" s="30"/>
      <c r="JY54" s="30"/>
      <c r="JZ54" s="30"/>
      <c r="KA54" s="30"/>
      <c r="KB54" s="30"/>
      <c r="KC54" s="30"/>
      <c r="KD54" s="30"/>
      <c r="KE54" s="30"/>
      <c r="KF54" s="30"/>
      <c r="KG54" s="30"/>
      <c r="KH54" s="30"/>
      <c r="KI54" s="30"/>
      <c r="KJ54" s="30"/>
      <c r="KK54" s="30"/>
      <c r="KL54" s="30"/>
      <c r="KM54" s="30"/>
      <c r="KN54" s="30"/>
      <c r="KO54" s="30"/>
      <c r="KP54" s="30"/>
      <c r="KQ54" s="30"/>
      <c r="KR54" s="30"/>
      <c r="KS54" s="30"/>
      <c r="KT54" s="30"/>
      <c r="KU54" s="30"/>
      <c r="KV54" s="30"/>
      <c r="KW54" s="30"/>
      <c r="KX54" s="30"/>
      <c r="KY54" s="30"/>
      <c r="KZ54" s="30"/>
      <c r="LA54" s="30"/>
      <c r="LB54" s="30"/>
      <c r="LC54" s="30"/>
      <c r="LD54" s="30"/>
      <c r="LE54" s="30"/>
      <c r="LF54" s="30"/>
      <c r="LG54" s="30"/>
      <c r="LH54" s="30"/>
      <c r="LI54" s="30"/>
      <c r="LJ54" s="30"/>
      <c r="LK54" s="30"/>
      <c r="LL54" s="30"/>
      <c r="LM54" s="30"/>
      <c r="LN54" s="30"/>
      <c r="LO54" s="30"/>
      <c r="LP54" s="30"/>
      <c r="LQ54" s="30"/>
      <c r="LR54" s="30"/>
      <c r="LS54" s="30"/>
      <c r="LT54" s="30"/>
      <c r="LU54" s="30"/>
      <c r="LV54" s="30"/>
      <c r="LW54" s="30"/>
      <c r="LX54" s="30"/>
      <c r="LY54" s="30"/>
      <c r="LZ54" s="30"/>
      <c r="MA54" s="30"/>
      <c r="MB54" s="30"/>
      <c r="MC54" s="30"/>
      <c r="MD54" s="30"/>
      <c r="ME54" s="30"/>
      <c r="MF54" s="30"/>
      <c r="MG54" s="30"/>
      <c r="MH54" s="30"/>
      <c r="MI54" s="30"/>
      <c r="MJ54" s="30"/>
      <c r="MK54" s="30"/>
      <c r="ML54" s="30"/>
      <c r="MM54" s="30"/>
      <c r="MN54" s="30"/>
      <c r="MO54" s="30"/>
      <c r="MP54" s="30"/>
      <c r="MQ54" s="30"/>
      <c r="MR54" s="30"/>
      <c r="MS54" s="30"/>
      <c r="MT54" s="30"/>
      <c r="MU54" s="30"/>
      <c r="MV54" s="30"/>
      <c r="MW54" s="30"/>
      <c r="MX54" s="30"/>
      <c r="MY54" s="30"/>
      <c r="MZ54" s="30"/>
      <c r="NA54" s="30"/>
      <c r="NB54" s="30"/>
      <c r="NC54" s="31"/>
      <c r="ND54" s="2"/>
      <c r="NE54" s="114"/>
      <c r="NF54" s="115"/>
      <c r="NG54" s="115"/>
      <c r="NH54" s="115"/>
      <c r="NI54" s="115"/>
      <c r="NJ54" s="115"/>
      <c r="NK54" s="115"/>
      <c r="NL54" s="115"/>
      <c r="NM54" s="115"/>
      <c r="NN54" s="115"/>
      <c r="NO54" s="115"/>
      <c r="NP54" s="115"/>
      <c r="NQ54" s="115"/>
      <c r="NR54" s="115"/>
      <c r="NS54" s="116"/>
    </row>
    <row r="55" spans="1:383" ht="13.5" customHeight="1">
      <c r="A55" s="2"/>
      <c r="B55" s="29"/>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c r="IW55" s="30"/>
      <c r="IX55" s="30"/>
      <c r="IY55" s="30"/>
      <c r="IZ55" s="30"/>
      <c r="JA55" s="30"/>
      <c r="JB55" s="30"/>
      <c r="JC55" s="30"/>
      <c r="JD55" s="30"/>
      <c r="JE55" s="30"/>
      <c r="JF55" s="30"/>
      <c r="JG55" s="30"/>
      <c r="JH55" s="30"/>
      <c r="JI55" s="30"/>
      <c r="JJ55" s="30"/>
      <c r="JK55" s="30"/>
      <c r="JL55" s="30"/>
      <c r="JM55" s="30"/>
      <c r="JN55" s="30"/>
      <c r="JO55" s="30"/>
      <c r="JP55" s="30"/>
      <c r="JQ55" s="30"/>
      <c r="JR55" s="30"/>
      <c r="JS55" s="30"/>
      <c r="JT55" s="30"/>
      <c r="JU55" s="30"/>
      <c r="JV55" s="30"/>
      <c r="JW55" s="30"/>
      <c r="JX55" s="30"/>
      <c r="JY55" s="30"/>
      <c r="JZ55" s="30"/>
      <c r="KA55" s="30"/>
      <c r="KB55" s="30"/>
      <c r="KC55" s="30"/>
      <c r="KD55" s="30"/>
      <c r="KE55" s="30"/>
      <c r="KF55" s="30"/>
      <c r="KG55" s="30"/>
      <c r="KH55" s="30"/>
      <c r="KI55" s="30"/>
      <c r="KJ55" s="30"/>
      <c r="KK55" s="30"/>
      <c r="KL55" s="30"/>
      <c r="KM55" s="30"/>
      <c r="KN55" s="30"/>
      <c r="KO55" s="30"/>
      <c r="KP55" s="30"/>
      <c r="KQ55" s="30"/>
      <c r="KR55" s="30"/>
      <c r="KS55" s="30"/>
      <c r="KT55" s="30"/>
      <c r="KU55" s="30"/>
      <c r="KV55" s="30"/>
      <c r="KW55" s="30"/>
      <c r="KX55" s="30"/>
      <c r="KY55" s="30"/>
      <c r="KZ55" s="30"/>
      <c r="LA55" s="30"/>
      <c r="LB55" s="30"/>
      <c r="LC55" s="30"/>
      <c r="LD55" s="30"/>
      <c r="LE55" s="30"/>
      <c r="LF55" s="30"/>
      <c r="LG55" s="30"/>
      <c r="LH55" s="30"/>
      <c r="LI55" s="30"/>
      <c r="LJ55" s="30"/>
      <c r="LK55" s="30"/>
      <c r="LL55" s="30"/>
      <c r="LM55" s="30"/>
      <c r="LN55" s="30"/>
      <c r="LO55" s="30"/>
      <c r="LP55" s="30"/>
      <c r="LQ55" s="30"/>
      <c r="LR55" s="30"/>
      <c r="LS55" s="30"/>
      <c r="LT55" s="30"/>
      <c r="LU55" s="30"/>
      <c r="LV55" s="30"/>
      <c r="LW55" s="30"/>
      <c r="LX55" s="30"/>
      <c r="LY55" s="30"/>
      <c r="LZ55" s="30"/>
      <c r="MA55" s="30"/>
      <c r="MB55" s="30"/>
      <c r="MC55" s="30"/>
      <c r="MD55" s="30"/>
      <c r="ME55" s="30"/>
      <c r="MF55" s="30"/>
      <c r="MG55" s="30"/>
      <c r="MH55" s="30"/>
      <c r="MI55" s="30"/>
      <c r="MJ55" s="30"/>
      <c r="MK55" s="30"/>
      <c r="ML55" s="30"/>
      <c r="MM55" s="30"/>
      <c r="MN55" s="30"/>
      <c r="MO55" s="30"/>
      <c r="MP55" s="30"/>
      <c r="MQ55" s="30"/>
      <c r="MR55" s="30"/>
      <c r="MS55" s="30"/>
      <c r="MT55" s="30"/>
      <c r="MU55" s="30"/>
      <c r="MV55" s="30"/>
      <c r="MW55" s="30"/>
      <c r="MX55" s="30"/>
      <c r="MY55" s="30"/>
      <c r="MZ55" s="30"/>
      <c r="NA55" s="30"/>
      <c r="NB55" s="30"/>
      <c r="NC55" s="31"/>
      <c r="ND55" s="2"/>
      <c r="NE55" s="132" t="s">
        <v>128</v>
      </c>
      <c r="NF55" s="133"/>
      <c r="NG55" s="133"/>
      <c r="NH55" s="133"/>
      <c r="NI55" s="133"/>
      <c r="NJ55" s="133"/>
      <c r="NK55" s="133"/>
      <c r="NL55" s="133"/>
      <c r="NM55" s="133"/>
      <c r="NN55" s="133"/>
      <c r="NO55" s="133"/>
      <c r="NP55" s="133"/>
      <c r="NQ55" s="133"/>
      <c r="NR55" s="133"/>
      <c r="NS55" s="134"/>
    </row>
    <row r="56" spans="1:383" ht="13.5" customHeight="1">
      <c r="A56" s="2"/>
      <c r="B56" s="29"/>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c r="IW56" s="30"/>
      <c r="IX56" s="30"/>
      <c r="IY56" s="30"/>
      <c r="IZ56" s="30"/>
      <c r="JA56" s="30"/>
      <c r="JB56" s="30"/>
      <c r="JC56" s="30"/>
      <c r="JD56" s="30"/>
      <c r="JE56" s="30"/>
      <c r="JF56" s="30"/>
      <c r="JG56" s="30"/>
      <c r="JH56" s="30"/>
      <c r="JI56" s="30"/>
      <c r="JJ56" s="30"/>
      <c r="JK56" s="30"/>
      <c r="JL56" s="30"/>
      <c r="JM56" s="30"/>
      <c r="JN56" s="30"/>
      <c r="JO56" s="30"/>
      <c r="JP56" s="30"/>
      <c r="JQ56" s="30"/>
      <c r="JR56" s="30"/>
      <c r="JS56" s="30"/>
      <c r="JT56" s="30"/>
      <c r="JU56" s="30"/>
      <c r="JV56" s="30"/>
      <c r="JW56" s="30"/>
      <c r="JX56" s="30"/>
      <c r="JY56" s="30"/>
      <c r="JZ56" s="30"/>
      <c r="KA56" s="30"/>
      <c r="KB56" s="30"/>
      <c r="KC56" s="30"/>
      <c r="KD56" s="30"/>
      <c r="KE56" s="30"/>
      <c r="KF56" s="30"/>
      <c r="KG56" s="30"/>
      <c r="KH56" s="30"/>
      <c r="KI56" s="30"/>
      <c r="KJ56" s="30"/>
      <c r="KK56" s="30"/>
      <c r="KL56" s="30"/>
      <c r="KM56" s="30"/>
      <c r="KN56" s="30"/>
      <c r="KO56" s="30"/>
      <c r="KP56" s="30"/>
      <c r="KQ56" s="30"/>
      <c r="KR56" s="30"/>
      <c r="KS56" s="30"/>
      <c r="KT56" s="30"/>
      <c r="KU56" s="30"/>
      <c r="KV56" s="30"/>
      <c r="KW56" s="30"/>
      <c r="KX56" s="30"/>
      <c r="KY56" s="30"/>
      <c r="KZ56" s="30"/>
      <c r="LA56" s="30"/>
      <c r="LB56" s="30"/>
      <c r="LC56" s="30"/>
      <c r="LD56" s="30"/>
      <c r="LE56" s="30"/>
      <c r="LF56" s="30"/>
      <c r="LG56" s="30"/>
      <c r="LH56" s="30"/>
      <c r="LI56" s="30"/>
      <c r="LJ56" s="30"/>
      <c r="LK56" s="30"/>
      <c r="LL56" s="30"/>
      <c r="LM56" s="30"/>
      <c r="LN56" s="30"/>
      <c r="LO56" s="30"/>
      <c r="LP56" s="30"/>
      <c r="LQ56" s="30"/>
      <c r="LR56" s="30"/>
      <c r="LS56" s="30"/>
      <c r="LT56" s="30"/>
      <c r="LU56" s="30"/>
      <c r="LV56" s="30"/>
      <c r="LW56" s="30"/>
      <c r="LX56" s="30"/>
      <c r="LY56" s="30"/>
      <c r="LZ56" s="30"/>
      <c r="MA56" s="30"/>
      <c r="MB56" s="30"/>
      <c r="MC56" s="30"/>
      <c r="MD56" s="30"/>
      <c r="ME56" s="30"/>
      <c r="MF56" s="30"/>
      <c r="MG56" s="30"/>
      <c r="MH56" s="30"/>
      <c r="MI56" s="30"/>
      <c r="MJ56" s="30"/>
      <c r="MK56" s="30"/>
      <c r="ML56" s="30"/>
      <c r="MM56" s="30"/>
      <c r="MN56" s="30"/>
      <c r="MO56" s="30"/>
      <c r="MP56" s="30"/>
      <c r="MQ56" s="30"/>
      <c r="MR56" s="30"/>
      <c r="MS56" s="30"/>
      <c r="MT56" s="30"/>
      <c r="MU56" s="30"/>
      <c r="MV56" s="30"/>
      <c r="MW56" s="30"/>
      <c r="MX56" s="30"/>
      <c r="MY56" s="30"/>
      <c r="MZ56" s="30"/>
      <c r="NA56" s="30"/>
      <c r="NB56" s="30"/>
      <c r="NC56" s="31"/>
      <c r="ND56" s="2"/>
      <c r="NE56" s="132"/>
      <c r="NF56" s="133"/>
      <c r="NG56" s="133"/>
      <c r="NH56" s="133"/>
      <c r="NI56" s="133"/>
      <c r="NJ56" s="133"/>
      <c r="NK56" s="133"/>
      <c r="NL56" s="133"/>
      <c r="NM56" s="133"/>
      <c r="NN56" s="133"/>
      <c r="NO56" s="133"/>
      <c r="NP56" s="133"/>
      <c r="NQ56" s="133"/>
      <c r="NR56" s="133"/>
      <c r="NS56" s="134"/>
    </row>
    <row r="57" spans="1:383" ht="13.5" customHeight="1">
      <c r="A57" s="2"/>
      <c r="B57" s="29"/>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c r="IV57" s="30"/>
      <c r="IW57" s="30"/>
      <c r="IX57" s="30"/>
      <c r="IY57" s="30"/>
      <c r="IZ57" s="30"/>
      <c r="JA57" s="30"/>
      <c r="JB57" s="30"/>
      <c r="JC57" s="30"/>
      <c r="JD57" s="30"/>
      <c r="JE57" s="30"/>
      <c r="JF57" s="30"/>
      <c r="JG57" s="30"/>
      <c r="JH57" s="30"/>
      <c r="JI57" s="30"/>
      <c r="JJ57" s="30"/>
      <c r="JK57" s="30"/>
      <c r="JL57" s="30"/>
      <c r="JM57" s="30"/>
      <c r="JN57" s="30"/>
      <c r="JO57" s="30"/>
      <c r="JP57" s="30"/>
      <c r="JQ57" s="30"/>
      <c r="JR57" s="30"/>
      <c r="JS57" s="30"/>
      <c r="JT57" s="30"/>
      <c r="JU57" s="30"/>
      <c r="JV57" s="30"/>
      <c r="JW57" s="30"/>
      <c r="JX57" s="30"/>
      <c r="JY57" s="30"/>
      <c r="JZ57" s="30"/>
      <c r="KA57" s="30"/>
      <c r="KB57" s="30"/>
      <c r="KC57" s="30"/>
      <c r="KD57" s="30"/>
      <c r="KE57" s="30"/>
      <c r="KF57" s="30"/>
      <c r="KG57" s="30"/>
      <c r="KH57" s="30"/>
      <c r="KI57" s="30"/>
      <c r="KJ57" s="30"/>
      <c r="KK57" s="30"/>
      <c r="KL57" s="30"/>
      <c r="KM57" s="30"/>
      <c r="KN57" s="30"/>
      <c r="KO57" s="30"/>
      <c r="KP57" s="30"/>
      <c r="KQ57" s="30"/>
      <c r="KR57" s="30"/>
      <c r="KS57" s="30"/>
      <c r="KT57" s="30"/>
      <c r="KU57" s="30"/>
      <c r="KV57" s="30"/>
      <c r="KW57" s="30"/>
      <c r="KX57" s="30"/>
      <c r="KY57" s="30"/>
      <c r="KZ57" s="30"/>
      <c r="LA57" s="30"/>
      <c r="LB57" s="30"/>
      <c r="LC57" s="30"/>
      <c r="LD57" s="30"/>
      <c r="LE57" s="30"/>
      <c r="LF57" s="30"/>
      <c r="LG57" s="30"/>
      <c r="LH57" s="30"/>
      <c r="LI57" s="30"/>
      <c r="LJ57" s="30"/>
      <c r="LK57" s="30"/>
      <c r="LL57" s="30"/>
      <c r="LM57" s="30"/>
      <c r="LN57" s="30"/>
      <c r="LO57" s="30"/>
      <c r="LP57" s="30"/>
      <c r="LQ57" s="30"/>
      <c r="LR57" s="30"/>
      <c r="LS57" s="30"/>
      <c r="LT57" s="30"/>
      <c r="LU57" s="30"/>
      <c r="LV57" s="30"/>
      <c r="LW57" s="30"/>
      <c r="LX57" s="30"/>
      <c r="LY57" s="30"/>
      <c r="LZ57" s="30"/>
      <c r="MA57" s="30"/>
      <c r="MB57" s="30"/>
      <c r="MC57" s="30"/>
      <c r="MD57" s="30"/>
      <c r="ME57" s="30"/>
      <c r="MF57" s="30"/>
      <c r="MG57" s="30"/>
      <c r="MH57" s="30"/>
      <c r="MI57" s="30"/>
      <c r="MJ57" s="30"/>
      <c r="MK57" s="30"/>
      <c r="ML57" s="30"/>
      <c r="MM57" s="30"/>
      <c r="MN57" s="30"/>
      <c r="MO57" s="30"/>
      <c r="MP57" s="30"/>
      <c r="MQ57" s="30"/>
      <c r="MR57" s="30"/>
      <c r="MS57" s="30"/>
      <c r="MT57" s="30"/>
      <c r="MU57" s="30"/>
      <c r="MV57" s="30"/>
      <c r="MW57" s="30"/>
      <c r="MX57" s="30"/>
      <c r="MY57" s="30"/>
      <c r="MZ57" s="30"/>
      <c r="NA57" s="30"/>
      <c r="NB57" s="30"/>
      <c r="NC57" s="31"/>
      <c r="ND57" s="2"/>
      <c r="NE57" s="132"/>
      <c r="NF57" s="133"/>
      <c r="NG57" s="133"/>
      <c r="NH57" s="133"/>
      <c r="NI57" s="133"/>
      <c r="NJ57" s="133"/>
      <c r="NK57" s="133"/>
      <c r="NL57" s="133"/>
      <c r="NM57" s="133"/>
      <c r="NN57" s="133"/>
      <c r="NO57" s="133"/>
      <c r="NP57" s="133"/>
      <c r="NQ57" s="133"/>
      <c r="NR57" s="133"/>
      <c r="NS57" s="134"/>
    </row>
    <row r="58" spans="1:383" ht="13.5" customHeight="1">
      <c r="A58" s="2"/>
      <c r="B58" s="29"/>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c r="IW58" s="30"/>
      <c r="IX58" s="30"/>
      <c r="IY58" s="30"/>
      <c r="IZ58" s="30"/>
      <c r="JA58" s="30"/>
      <c r="JB58" s="30"/>
      <c r="JC58" s="30"/>
      <c r="JD58" s="30"/>
      <c r="JE58" s="30"/>
      <c r="JF58" s="30"/>
      <c r="JG58" s="30"/>
      <c r="JH58" s="30"/>
      <c r="JI58" s="30"/>
      <c r="JJ58" s="30"/>
      <c r="JK58" s="30"/>
      <c r="JL58" s="30"/>
      <c r="JM58" s="30"/>
      <c r="JN58" s="30"/>
      <c r="JO58" s="30"/>
      <c r="JP58" s="30"/>
      <c r="JQ58" s="30"/>
      <c r="JR58" s="30"/>
      <c r="JS58" s="30"/>
      <c r="JT58" s="30"/>
      <c r="JU58" s="30"/>
      <c r="JV58" s="30"/>
      <c r="JW58" s="30"/>
      <c r="JX58" s="30"/>
      <c r="JY58" s="30"/>
      <c r="JZ58" s="30"/>
      <c r="KA58" s="30"/>
      <c r="KB58" s="30"/>
      <c r="KC58" s="30"/>
      <c r="KD58" s="30"/>
      <c r="KE58" s="30"/>
      <c r="KF58" s="30"/>
      <c r="KG58" s="30"/>
      <c r="KH58" s="30"/>
      <c r="KI58" s="30"/>
      <c r="KJ58" s="30"/>
      <c r="KK58" s="30"/>
      <c r="KL58" s="30"/>
      <c r="KM58" s="30"/>
      <c r="KN58" s="30"/>
      <c r="KO58" s="30"/>
      <c r="KP58" s="30"/>
      <c r="KQ58" s="30"/>
      <c r="KR58" s="30"/>
      <c r="KS58" s="30"/>
      <c r="KT58" s="30"/>
      <c r="KU58" s="30"/>
      <c r="KV58" s="30"/>
      <c r="KW58" s="30"/>
      <c r="KX58" s="30"/>
      <c r="KY58" s="30"/>
      <c r="KZ58" s="30"/>
      <c r="LA58" s="30"/>
      <c r="LB58" s="30"/>
      <c r="LC58" s="30"/>
      <c r="LD58" s="30"/>
      <c r="LE58" s="30"/>
      <c r="LF58" s="30"/>
      <c r="LG58" s="30"/>
      <c r="LH58" s="30"/>
      <c r="LI58" s="30"/>
      <c r="LJ58" s="30"/>
      <c r="LK58" s="30"/>
      <c r="LL58" s="30"/>
      <c r="LM58" s="30"/>
      <c r="LN58" s="30"/>
      <c r="LO58" s="30"/>
      <c r="LP58" s="30"/>
      <c r="LQ58" s="30"/>
      <c r="LR58" s="30"/>
      <c r="LS58" s="30"/>
      <c r="LT58" s="30"/>
      <c r="LU58" s="30"/>
      <c r="LV58" s="30"/>
      <c r="LW58" s="30"/>
      <c r="LX58" s="30"/>
      <c r="LY58" s="30"/>
      <c r="LZ58" s="30"/>
      <c r="MA58" s="30"/>
      <c r="MB58" s="30"/>
      <c r="MC58" s="30"/>
      <c r="MD58" s="30"/>
      <c r="ME58" s="30"/>
      <c r="MF58" s="30"/>
      <c r="MG58" s="30"/>
      <c r="MH58" s="30"/>
      <c r="MI58" s="30"/>
      <c r="MJ58" s="30"/>
      <c r="MK58" s="30"/>
      <c r="ML58" s="30"/>
      <c r="MM58" s="30"/>
      <c r="MN58" s="30"/>
      <c r="MO58" s="30"/>
      <c r="MP58" s="30"/>
      <c r="MQ58" s="30"/>
      <c r="MR58" s="30"/>
      <c r="MS58" s="30"/>
      <c r="MT58" s="30"/>
      <c r="MU58" s="30"/>
      <c r="MV58" s="30"/>
      <c r="MW58" s="30"/>
      <c r="MX58" s="30"/>
      <c r="MY58" s="30"/>
      <c r="MZ58" s="30"/>
      <c r="NA58" s="30"/>
      <c r="NB58" s="30"/>
      <c r="NC58" s="31"/>
      <c r="ND58" s="2"/>
      <c r="NE58" s="132"/>
      <c r="NF58" s="133"/>
      <c r="NG58" s="133"/>
      <c r="NH58" s="133"/>
      <c r="NI58" s="133"/>
      <c r="NJ58" s="133"/>
      <c r="NK58" s="133"/>
      <c r="NL58" s="133"/>
      <c r="NM58" s="133"/>
      <c r="NN58" s="133"/>
      <c r="NO58" s="133"/>
      <c r="NP58" s="133"/>
      <c r="NQ58" s="133"/>
      <c r="NR58" s="133"/>
      <c r="NS58" s="134"/>
    </row>
    <row r="59" spans="1:383" ht="13.5" customHeight="1">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1"/>
      <c r="ND59" s="2"/>
      <c r="NE59" s="132"/>
      <c r="NF59" s="133"/>
      <c r="NG59" s="133"/>
      <c r="NH59" s="133"/>
      <c r="NI59" s="133"/>
      <c r="NJ59" s="133"/>
      <c r="NK59" s="133"/>
      <c r="NL59" s="133"/>
      <c r="NM59" s="133"/>
      <c r="NN59" s="133"/>
      <c r="NO59" s="133"/>
      <c r="NP59" s="133"/>
      <c r="NQ59" s="133"/>
      <c r="NR59" s="133"/>
      <c r="NS59" s="134"/>
    </row>
    <row r="60" spans="1:383" ht="13.5" customHeight="1">
      <c r="A60" s="2"/>
      <c r="B60" s="29"/>
      <c r="C60" s="30"/>
      <c r="D60" s="30"/>
      <c r="E60" s="30"/>
      <c r="F60" s="30"/>
      <c r="G60" s="123"/>
      <c r="H60" s="123"/>
      <c r="I60" s="123"/>
      <c r="J60" s="123"/>
      <c r="K60" s="123"/>
      <c r="L60" s="123"/>
      <c r="M60" s="123"/>
      <c r="N60" s="123"/>
      <c r="O60" s="123"/>
      <c r="P60" s="123"/>
      <c r="Q60" s="123"/>
      <c r="R60" s="33"/>
      <c r="S60" s="106" t="str">
        <f>データ!CC10</f>
        <v>H29</v>
      </c>
      <c r="T60" s="106"/>
      <c r="U60" s="106"/>
      <c r="V60" s="106"/>
      <c r="W60" s="106"/>
      <c r="X60" s="106"/>
      <c r="Y60" s="106"/>
      <c r="Z60" s="106"/>
      <c r="AA60" s="106"/>
      <c r="AB60" s="106"/>
      <c r="AC60" s="106"/>
      <c r="AD60" s="106"/>
      <c r="AE60" s="106"/>
      <c r="AF60" s="106"/>
      <c r="AG60" s="106" t="str">
        <f>データ!CD10</f>
        <v>H30</v>
      </c>
      <c r="AH60" s="106"/>
      <c r="AI60" s="106"/>
      <c r="AJ60" s="106"/>
      <c r="AK60" s="106"/>
      <c r="AL60" s="106"/>
      <c r="AM60" s="106"/>
      <c r="AN60" s="106"/>
      <c r="AO60" s="106"/>
      <c r="AP60" s="106"/>
      <c r="AQ60" s="106"/>
      <c r="AR60" s="106"/>
      <c r="AS60" s="106"/>
      <c r="AT60" s="106"/>
      <c r="AU60" s="106" t="str">
        <f>データ!CE10</f>
        <v>R01</v>
      </c>
      <c r="AV60" s="106"/>
      <c r="AW60" s="106"/>
      <c r="AX60" s="106"/>
      <c r="AY60" s="106"/>
      <c r="AZ60" s="106"/>
      <c r="BA60" s="106"/>
      <c r="BB60" s="106"/>
      <c r="BC60" s="106"/>
      <c r="BD60" s="106"/>
      <c r="BE60" s="106"/>
      <c r="BF60" s="106"/>
      <c r="BG60" s="106"/>
      <c r="BH60" s="106"/>
      <c r="BI60" s="106" t="str">
        <f>データ!CF10</f>
        <v>R02</v>
      </c>
      <c r="BJ60" s="106"/>
      <c r="BK60" s="106"/>
      <c r="BL60" s="106"/>
      <c r="BM60" s="106"/>
      <c r="BN60" s="106"/>
      <c r="BO60" s="106"/>
      <c r="BP60" s="106"/>
      <c r="BQ60" s="106"/>
      <c r="BR60" s="106"/>
      <c r="BS60" s="106"/>
      <c r="BT60" s="106"/>
      <c r="BU60" s="106"/>
      <c r="BV60" s="106"/>
      <c r="BW60" s="106" t="str">
        <f>データ!CG10</f>
        <v>R03</v>
      </c>
      <c r="BX60" s="106"/>
      <c r="BY60" s="106"/>
      <c r="BZ60" s="106"/>
      <c r="CA60" s="106"/>
      <c r="CB60" s="106"/>
      <c r="CC60" s="106"/>
      <c r="CD60" s="106"/>
      <c r="CE60" s="106"/>
      <c r="CF60" s="106"/>
      <c r="CG60" s="106"/>
      <c r="CH60" s="106"/>
      <c r="CI60" s="106"/>
      <c r="CJ60" s="106"/>
      <c r="CK60" s="30"/>
      <c r="CL60" s="30"/>
      <c r="CM60" s="30"/>
      <c r="CN60" s="30"/>
      <c r="CO60" s="30"/>
      <c r="CP60" s="30"/>
      <c r="CQ60" s="30"/>
      <c r="CR60" s="30"/>
      <c r="CS60" s="123"/>
      <c r="CT60" s="123"/>
      <c r="CU60" s="123"/>
      <c r="CV60" s="123"/>
      <c r="CW60" s="123"/>
      <c r="CX60" s="123"/>
      <c r="CY60" s="123"/>
      <c r="CZ60" s="123"/>
      <c r="DA60" s="123"/>
      <c r="DB60" s="123"/>
      <c r="DC60" s="123"/>
      <c r="DD60" s="106" t="str">
        <f>データ!CW10</f>
        <v>H29</v>
      </c>
      <c r="DE60" s="106"/>
      <c r="DF60" s="106"/>
      <c r="DG60" s="106"/>
      <c r="DH60" s="106"/>
      <c r="DI60" s="106"/>
      <c r="DJ60" s="106"/>
      <c r="DK60" s="106"/>
      <c r="DL60" s="106"/>
      <c r="DM60" s="106"/>
      <c r="DN60" s="106"/>
      <c r="DO60" s="106"/>
      <c r="DP60" s="106"/>
      <c r="DQ60" s="106"/>
      <c r="DR60" s="106" t="str">
        <f>データ!CX10</f>
        <v>H30</v>
      </c>
      <c r="DS60" s="106"/>
      <c r="DT60" s="106"/>
      <c r="DU60" s="106"/>
      <c r="DV60" s="106"/>
      <c r="DW60" s="106"/>
      <c r="DX60" s="106"/>
      <c r="DY60" s="106"/>
      <c r="DZ60" s="106"/>
      <c r="EA60" s="106"/>
      <c r="EB60" s="106"/>
      <c r="EC60" s="106"/>
      <c r="ED60" s="106"/>
      <c r="EE60" s="106"/>
      <c r="EF60" s="106" t="str">
        <f>データ!CY10</f>
        <v>R01</v>
      </c>
      <c r="EG60" s="106"/>
      <c r="EH60" s="106"/>
      <c r="EI60" s="106"/>
      <c r="EJ60" s="106"/>
      <c r="EK60" s="106"/>
      <c r="EL60" s="106"/>
      <c r="EM60" s="106"/>
      <c r="EN60" s="106"/>
      <c r="EO60" s="106"/>
      <c r="EP60" s="106"/>
      <c r="EQ60" s="106"/>
      <c r="ER60" s="106"/>
      <c r="ES60" s="106"/>
      <c r="ET60" s="106" t="str">
        <f>データ!CZ10</f>
        <v>R02</v>
      </c>
      <c r="EU60" s="106"/>
      <c r="EV60" s="106"/>
      <c r="EW60" s="106"/>
      <c r="EX60" s="106"/>
      <c r="EY60" s="106"/>
      <c r="EZ60" s="106"/>
      <c r="FA60" s="106"/>
      <c r="FB60" s="106"/>
      <c r="FC60" s="106"/>
      <c r="FD60" s="106"/>
      <c r="FE60" s="106"/>
      <c r="FF60" s="106"/>
      <c r="FG60" s="106"/>
      <c r="FH60" s="106" t="str">
        <f>データ!DA10</f>
        <v>R03</v>
      </c>
      <c r="FI60" s="106"/>
      <c r="FJ60" s="106"/>
      <c r="FK60" s="106"/>
      <c r="FL60" s="106"/>
      <c r="FM60" s="106"/>
      <c r="FN60" s="106"/>
      <c r="FO60" s="106"/>
      <c r="FP60" s="106"/>
      <c r="FQ60" s="106"/>
      <c r="FR60" s="106"/>
      <c r="FS60" s="106"/>
      <c r="FT60" s="106"/>
      <c r="FU60" s="106"/>
      <c r="FV60" s="30"/>
      <c r="FW60" s="30"/>
      <c r="FX60" s="30"/>
      <c r="FY60" s="30"/>
      <c r="FZ60" s="30"/>
      <c r="GA60" s="30"/>
      <c r="GB60" s="30"/>
      <c r="GC60" s="30"/>
      <c r="GD60" s="30"/>
      <c r="GE60" s="30"/>
      <c r="GF60" s="30"/>
      <c r="GG60" s="30"/>
      <c r="GH60" s="30"/>
      <c r="GI60" s="30"/>
      <c r="GJ60" s="30"/>
      <c r="GK60" s="123"/>
      <c r="GL60" s="123"/>
      <c r="GM60" s="123"/>
      <c r="GN60" s="123"/>
      <c r="GO60" s="123"/>
      <c r="GP60" s="123"/>
      <c r="GQ60" s="123"/>
      <c r="GR60" s="123"/>
      <c r="GS60" s="123"/>
      <c r="GT60" s="123"/>
      <c r="GU60" s="123"/>
      <c r="GV60" s="106" t="str">
        <f>データ!DG10</f>
        <v>H29</v>
      </c>
      <c r="GW60" s="106"/>
      <c r="GX60" s="106"/>
      <c r="GY60" s="106"/>
      <c r="GZ60" s="106"/>
      <c r="HA60" s="106"/>
      <c r="HB60" s="106"/>
      <c r="HC60" s="106"/>
      <c r="HD60" s="106"/>
      <c r="HE60" s="106"/>
      <c r="HF60" s="106"/>
      <c r="HG60" s="106"/>
      <c r="HH60" s="106"/>
      <c r="HI60" s="106"/>
      <c r="HJ60" s="106" t="str">
        <f>データ!DH10</f>
        <v>H30</v>
      </c>
      <c r="HK60" s="106"/>
      <c r="HL60" s="106"/>
      <c r="HM60" s="106"/>
      <c r="HN60" s="106"/>
      <c r="HO60" s="106"/>
      <c r="HP60" s="106"/>
      <c r="HQ60" s="106"/>
      <c r="HR60" s="106"/>
      <c r="HS60" s="106"/>
      <c r="HT60" s="106"/>
      <c r="HU60" s="106"/>
      <c r="HV60" s="106"/>
      <c r="HW60" s="106"/>
      <c r="HX60" s="106" t="str">
        <f>データ!DI10</f>
        <v>R01</v>
      </c>
      <c r="HY60" s="106"/>
      <c r="HZ60" s="106"/>
      <c r="IA60" s="106"/>
      <c r="IB60" s="106"/>
      <c r="IC60" s="106"/>
      <c r="ID60" s="106"/>
      <c r="IE60" s="106"/>
      <c r="IF60" s="106"/>
      <c r="IG60" s="106"/>
      <c r="IH60" s="106"/>
      <c r="II60" s="106"/>
      <c r="IJ60" s="106"/>
      <c r="IK60" s="106"/>
      <c r="IL60" s="106" t="str">
        <f>データ!DJ10</f>
        <v>R02</v>
      </c>
      <c r="IM60" s="106"/>
      <c r="IN60" s="106"/>
      <c r="IO60" s="106"/>
      <c r="IP60" s="106"/>
      <c r="IQ60" s="106"/>
      <c r="IR60" s="106"/>
      <c r="IS60" s="106"/>
      <c r="IT60" s="106"/>
      <c r="IU60" s="106"/>
      <c r="IV60" s="106"/>
      <c r="IW60" s="106"/>
      <c r="IX60" s="106"/>
      <c r="IY60" s="106"/>
      <c r="IZ60" s="106" t="str">
        <f>データ!DK10</f>
        <v>R03</v>
      </c>
      <c r="JA60" s="106"/>
      <c r="JB60" s="106"/>
      <c r="JC60" s="106"/>
      <c r="JD60" s="106"/>
      <c r="JE60" s="106"/>
      <c r="JF60" s="106"/>
      <c r="JG60" s="106"/>
      <c r="JH60" s="106"/>
      <c r="JI60" s="106"/>
      <c r="JJ60" s="106"/>
      <c r="JK60" s="106"/>
      <c r="JL60" s="106"/>
      <c r="JM60" s="106"/>
      <c r="JN60" s="30"/>
      <c r="JO60" s="30"/>
      <c r="JP60" s="30"/>
      <c r="JQ60" s="30"/>
      <c r="JR60" s="30"/>
      <c r="JS60" s="30"/>
      <c r="JT60" s="30"/>
      <c r="JU60" s="123"/>
      <c r="JV60" s="123"/>
      <c r="JW60" s="123"/>
      <c r="JX60" s="123"/>
      <c r="JY60" s="123"/>
      <c r="JZ60" s="123"/>
      <c r="KA60" s="123"/>
      <c r="KB60" s="123"/>
      <c r="KC60" s="123"/>
      <c r="KD60" s="123"/>
      <c r="KE60" s="123"/>
      <c r="KF60" s="106" t="str">
        <f>データ!DQ10</f>
        <v>H29</v>
      </c>
      <c r="KG60" s="106"/>
      <c r="KH60" s="106"/>
      <c r="KI60" s="106"/>
      <c r="KJ60" s="106"/>
      <c r="KK60" s="106"/>
      <c r="KL60" s="106"/>
      <c r="KM60" s="106"/>
      <c r="KN60" s="106"/>
      <c r="KO60" s="106"/>
      <c r="KP60" s="106"/>
      <c r="KQ60" s="106"/>
      <c r="KR60" s="106"/>
      <c r="KS60" s="106"/>
      <c r="KT60" s="106" t="str">
        <f>データ!DR10</f>
        <v>H30</v>
      </c>
      <c r="KU60" s="106"/>
      <c r="KV60" s="106"/>
      <c r="KW60" s="106"/>
      <c r="KX60" s="106"/>
      <c r="KY60" s="106"/>
      <c r="KZ60" s="106"/>
      <c r="LA60" s="106"/>
      <c r="LB60" s="106"/>
      <c r="LC60" s="106"/>
      <c r="LD60" s="106"/>
      <c r="LE60" s="106"/>
      <c r="LF60" s="106"/>
      <c r="LG60" s="106"/>
      <c r="LH60" s="106" t="str">
        <f>データ!DS10</f>
        <v>R01</v>
      </c>
      <c r="LI60" s="106"/>
      <c r="LJ60" s="106"/>
      <c r="LK60" s="106"/>
      <c r="LL60" s="106"/>
      <c r="LM60" s="106"/>
      <c r="LN60" s="106"/>
      <c r="LO60" s="106"/>
      <c r="LP60" s="106"/>
      <c r="LQ60" s="106"/>
      <c r="LR60" s="106"/>
      <c r="LS60" s="106"/>
      <c r="LT60" s="106"/>
      <c r="LU60" s="106"/>
      <c r="LV60" s="106" t="str">
        <f>データ!DT10</f>
        <v>R02</v>
      </c>
      <c r="LW60" s="106"/>
      <c r="LX60" s="106"/>
      <c r="LY60" s="106"/>
      <c r="LZ60" s="106"/>
      <c r="MA60" s="106"/>
      <c r="MB60" s="106"/>
      <c r="MC60" s="106"/>
      <c r="MD60" s="106"/>
      <c r="ME60" s="106"/>
      <c r="MF60" s="106"/>
      <c r="MG60" s="106"/>
      <c r="MH60" s="106"/>
      <c r="MI60" s="106"/>
      <c r="MJ60" s="106" t="str">
        <f>データ!DU10</f>
        <v>R03</v>
      </c>
      <c r="MK60" s="106"/>
      <c r="ML60" s="106"/>
      <c r="MM60" s="106"/>
      <c r="MN60" s="106"/>
      <c r="MO60" s="106"/>
      <c r="MP60" s="106"/>
      <c r="MQ60" s="106"/>
      <c r="MR60" s="106"/>
      <c r="MS60" s="106"/>
      <c r="MT60" s="106"/>
      <c r="MU60" s="106"/>
      <c r="MV60" s="106"/>
      <c r="MW60" s="106"/>
      <c r="MX60" s="30"/>
      <c r="MY60" s="30"/>
      <c r="MZ60" s="30"/>
      <c r="NA60" s="30"/>
      <c r="NB60" s="30"/>
      <c r="NC60" s="31"/>
      <c r="ND60" s="2"/>
      <c r="NE60" s="132"/>
      <c r="NF60" s="133"/>
      <c r="NG60" s="133"/>
      <c r="NH60" s="133"/>
      <c r="NI60" s="133"/>
      <c r="NJ60" s="133"/>
      <c r="NK60" s="133"/>
      <c r="NL60" s="133"/>
      <c r="NM60" s="133"/>
      <c r="NN60" s="133"/>
      <c r="NO60" s="133"/>
      <c r="NP60" s="133"/>
      <c r="NQ60" s="133"/>
      <c r="NR60" s="133"/>
      <c r="NS60" s="134"/>
    </row>
    <row r="61" spans="1:383" ht="13.5" customHeight="1">
      <c r="A61" s="2"/>
      <c r="B61" s="29"/>
      <c r="C61" s="30"/>
      <c r="D61" s="30"/>
      <c r="E61" s="30"/>
      <c r="F61" s="126" t="s">
        <v>22</v>
      </c>
      <c r="G61" s="127"/>
      <c r="H61" s="127"/>
      <c r="I61" s="127"/>
      <c r="J61" s="127"/>
      <c r="K61" s="127"/>
      <c r="L61" s="127"/>
      <c r="M61" s="127"/>
      <c r="N61" s="127"/>
      <c r="O61" s="127"/>
      <c r="P61" s="127"/>
      <c r="Q61" s="127"/>
      <c r="R61" s="128"/>
      <c r="S61" s="129">
        <f>データ!CC11</f>
        <v>923.4</v>
      </c>
      <c r="T61" s="125"/>
      <c r="U61" s="125"/>
      <c r="V61" s="125"/>
      <c r="W61" s="125"/>
      <c r="X61" s="125"/>
      <c r="Y61" s="125"/>
      <c r="Z61" s="125"/>
      <c r="AA61" s="125"/>
      <c r="AB61" s="125"/>
      <c r="AC61" s="125"/>
      <c r="AD61" s="125"/>
      <c r="AE61" s="125"/>
      <c r="AF61" s="125"/>
      <c r="AG61" s="125">
        <f>データ!CD11</f>
        <v>872.1</v>
      </c>
      <c r="AH61" s="125"/>
      <c r="AI61" s="125"/>
      <c r="AJ61" s="125"/>
      <c r="AK61" s="125"/>
      <c r="AL61" s="125"/>
      <c r="AM61" s="125"/>
      <c r="AN61" s="125"/>
      <c r="AO61" s="125"/>
      <c r="AP61" s="125"/>
      <c r="AQ61" s="125"/>
      <c r="AR61" s="125"/>
      <c r="AS61" s="125"/>
      <c r="AT61" s="125"/>
      <c r="AU61" s="125">
        <f>データ!CE11</f>
        <v>809.2</v>
      </c>
      <c r="AV61" s="125"/>
      <c r="AW61" s="125"/>
      <c r="AX61" s="125"/>
      <c r="AY61" s="125"/>
      <c r="AZ61" s="125"/>
      <c r="BA61" s="125"/>
      <c r="BB61" s="125"/>
      <c r="BC61" s="125"/>
      <c r="BD61" s="125"/>
      <c r="BE61" s="125"/>
      <c r="BF61" s="125"/>
      <c r="BG61" s="125"/>
      <c r="BH61" s="125"/>
      <c r="BI61" s="125">
        <f>データ!CF11</f>
        <v>1343.7</v>
      </c>
      <c r="BJ61" s="125"/>
      <c r="BK61" s="125"/>
      <c r="BL61" s="125"/>
      <c r="BM61" s="125"/>
      <c r="BN61" s="125"/>
      <c r="BO61" s="125"/>
      <c r="BP61" s="125"/>
      <c r="BQ61" s="125"/>
      <c r="BR61" s="125"/>
      <c r="BS61" s="125"/>
      <c r="BT61" s="125"/>
      <c r="BU61" s="125"/>
      <c r="BV61" s="125"/>
      <c r="BW61" s="125">
        <f>データ!CG11</f>
        <v>1723.9</v>
      </c>
      <c r="BX61" s="125"/>
      <c r="BY61" s="125"/>
      <c r="BZ61" s="125"/>
      <c r="CA61" s="125"/>
      <c r="CB61" s="125"/>
      <c r="CC61" s="125"/>
      <c r="CD61" s="125"/>
      <c r="CE61" s="125"/>
      <c r="CF61" s="125"/>
      <c r="CG61" s="125"/>
      <c r="CH61" s="125"/>
      <c r="CI61" s="125"/>
      <c r="CJ61" s="125"/>
      <c r="CK61" s="30"/>
      <c r="CL61" s="30"/>
      <c r="CM61" s="30"/>
      <c r="CN61" s="30"/>
      <c r="CO61" s="30"/>
      <c r="CP61" s="30"/>
      <c r="CQ61" s="30"/>
      <c r="CR61" s="30"/>
      <c r="CS61" s="124" t="s">
        <v>19</v>
      </c>
      <c r="CT61" s="124"/>
      <c r="CU61" s="124"/>
      <c r="CV61" s="124"/>
      <c r="CW61" s="124"/>
      <c r="CX61" s="124"/>
      <c r="CY61" s="124"/>
      <c r="CZ61" s="124"/>
      <c r="DA61" s="124"/>
      <c r="DB61" s="124"/>
      <c r="DC61" s="124"/>
      <c r="DD61" s="125">
        <f>データ!CW11</f>
        <v>57.7</v>
      </c>
      <c r="DE61" s="125"/>
      <c r="DF61" s="125"/>
      <c r="DG61" s="125"/>
      <c r="DH61" s="125"/>
      <c r="DI61" s="125"/>
      <c r="DJ61" s="125"/>
      <c r="DK61" s="125"/>
      <c r="DL61" s="125"/>
      <c r="DM61" s="125"/>
      <c r="DN61" s="125"/>
      <c r="DO61" s="125"/>
      <c r="DP61" s="125"/>
      <c r="DQ61" s="125"/>
      <c r="DR61" s="125">
        <f>データ!CX11</f>
        <v>58.5</v>
      </c>
      <c r="DS61" s="125"/>
      <c r="DT61" s="125"/>
      <c r="DU61" s="125"/>
      <c r="DV61" s="125"/>
      <c r="DW61" s="125"/>
      <c r="DX61" s="125"/>
      <c r="DY61" s="125"/>
      <c r="DZ61" s="125"/>
      <c r="EA61" s="125"/>
      <c r="EB61" s="125"/>
      <c r="EC61" s="125"/>
      <c r="ED61" s="125"/>
      <c r="EE61" s="125"/>
      <c r="EF61" s="125">
        <f>データ!CY11</f>
        <v>51.6</v>
      </c>
      <c r="EG61" s="125"/>
      <c r="EH61" s="125"/>
      <c r="EI61" s="125"/>
      <c r="EJ61" s="125"/>
      <c r="EK61" s="125"/>
      <c r="EL61" s="125"/>
      <c r="EM61" s="125"/>
      <c r="EN61" s="125"/>
      <c r="EO61" s="125"/>
      <c r="EP61" s="125"/>
      <c r="EQ61" s="125"/>
      <c r="ER61" s="125"/>
      <c r="ES61" s="125"/>
      <c r="ET61" s="125">
        <f>データ!CZ11</f>
        <v>63.4</v>
      </c>
      <c r="EU61" s="125"/>
      <c r="EV61" s="125"/>
      <c r="EW61" s="125"/>
      <c r="EX61" s="125"/>
      <c r="EY61" s="125"/>
      <c r="EZ61" s="125"/>
      <c r="FA61" s="125"/>
      <c r="FB61" s="125"/>
      <c r="FC61" s="125"/>
      <c r="FD61" s="125"/>
      <c r="FE61" s="125"/>
      <c r="FF61" s="125"/>
      <c r="FG61" s="125"/>
      <c r="FH61" s="125">
        <f>データ!DA11</f>
        <v>63.3</v>
      </c>
      <c r="FI61" s="125"/>
      <c r="FJ61" s="125"/>
      <c r="FK61" s="125"/>
      <c r="FL61" s="125"/>
      <c r="FM61" s="125"/>
      <c r="FN61" s="125"/>
      <c r="FO61" s="125"/>
      <c r="FP61" s="125"/>
      <c r="FQ61" s="125"/>
      <c r="FR61" s="125"/>
      <c r="FS61" s="125"/>
      <c r="FT61" s="125"/>
      <c r="FU61" s="125"/>
      <c r="FV61" s="30"/>
      <c r="FW61" s="30"/>
      <c r="FX61" s="30"/>
      <c r="FY61" s="30"/>
      <c r="FZ61" s="30"/>
      <c r="GA61" s="30"/>
      <c r="GB61" s="30"/>
      <c r="GC61" s="30"/>
      <c r="GD61" s="30"/>
      <c r="GE61" s="30"/>
      <c r="GF61" s="30"/>
      <c r="GG61" s="30"/>
      <c r="GH61" s="30"/>
      <c r="GI61" s="30"/>
      <c r="GJ61" s="30"/>
      <c r="GK61" s="124" t="s">
        <v>19</v>
      </c>
      <c r="GL61" s="124"/>
      <c r="GM61" s="124"/>
      <c r="GN61" s="124"/>
      <c r="GO61" s="124"/>
      <c r="GP61" s="124"/>
      <c r="GQ61" s="124"/>
      <c r="GR61" s="124"/>
      <c r="GS61" s="124"/>
      <c r="GT61" s="124"/>
      <c r="GU61" s="124"/>
      <c r="GV61" s="125">
        <f>データ!DG11</f>
        <v>0</v>
      </c>
      <c r="GW61" s="125"/>
      <c r="GX61" s="125"/>
      <c r="GY61" s="125"/>
      <c r="GZ61" s="125"/>
      <c r="HA61" s="125"/>
      <c r="HB61" s="125"/>
      <c r="HC61" s="125"/>
      <c r="HD61" s="125"/>
      <c r="HE61" s="125"/>
      <c r="HF61" s="125"/>
      <c r="HG61" s="125"/>
      <c r="HH61" s="125"/>
      <c r="HI61" s="125"/>
      <c r="HJ61" s="125">
        <f>データ!DH11</f>
        <v>0</v>
      </c>
      <c r="HK61" s="125"/>
      <c r="HL61" s="125"/>
      <c r="HM61" s="125"/>
      <c r="HN61" s="125"/>
      <c r="HO61" s="125"/>
      <c r="HP61" s="125"/>
      <c r="HQ61" s="125"/>
      <c r="HR61" s="125"/>
      <c r="HS61" s="125"/>
      <c r="HT61" s="125"/>
      <c r="HU61" s="125"/>
      <c r="HV61" s="125"/>
      <c r="HW61" s="125"/>
      <c r="HX61" s="125">
        <f>データ!DI11</f>
        <v>0</v>
      </c>
      <c r="HY61" s="125"/>
      <c r="HZ61" s="125"/>
      <c r="IA61" s="125"/>
      <c r="IB61" s="125"/>
      <c r="IC61" s="125"/>
      <c r="ID61" s="125"/>
      <c r="IE61" s="125"/>
      <c r="IF61" s="125"/>
      <c r="IG61" s="125"/>
      <c r="IH61" s="125"/>
      <c r="II61" s="125"/>
      <c r="IJ61" s="125"/>
      <c r="IK61" s="125"/>
      <c r="IL61" s="125">
        <f>データ!DJ11</f>
        <v>0</v>
      </c>
      <c r="IM61" s="125"/>
      <c r="IN61" s="125"/>
      <c r="IO61" s="125"/>
      <c r="IP61" s="125"/>
      <c r="IQ61" s="125"/>
      <c r="IR61" s="125"/>
      <c r="IS61" s="125"/>
      <c r="IT61" s="125"/>
      <c r="IU61" s="125"/>
      <c r="IV61" s="125"/>
      <c r="IW61" s="125"/>
      <c r="IX61" s="125"/>
      <c r="IY61" s="125"/>
      <c r="IZ61" s="125">
        <f>データ!DK11</f>
        <v>0</v>
      </c>
      <c r="JA61" s="125"/>
      <c r="JB61" s="125"/>
      <c r="JC61" s="125"/>
      <c r="JD61" s="125"/>
      <c r="JE61" s="125"/>
      <c r="JF61" s="125"/>
      <c r="JG61" s="125"/>
      <c r="JH61" s="125"/>
      <c r="JI61" s="125"/>
      <c r="JJ61" s="125"/>
      <c r="JK61" s="125"/>
      <c r="JL61" s="125"/>
      <c r="JM61" s="125"/>
      <c r="JN61" s="30"/>
      <c r="JO61" s="30"/>
      <c r="JP61" s="30"/>
      <c r="JQ61" s="30"/>
      <c r="JR61" s="30"/>
      <c r="JS61" s="30"/>
      <c r="JT61" s="30"/>
      <c r="JU61" s="124" t="s">
        <v>19</v>
      </c>
      <c r="JV61" s="124"/>
      <c r="JW61" s="124"/>
      <c r="JX61" s="124"/>
      <c r="JY61" s="124"/>
      <c r="JZ61" s="124"/>
      <c r="KA61" s="124"/>
      <c r="KB61" s="124"/>
      <c r="KC61" s="124"/>
      <c r="KD61" s="124"/>
      <c r="KE61" s="124"/>
      <c r="KF61" s="125">
        <f>データ!DQ11</f>
        <v>62.4</v>
      </c>
      <c r="KG61" s="125"/>
      <c r="KH61" s="125"/>
      <c r="KI61" s="125"/>
      <c r="KJ61" s="125"/>
      <c r="KK61" s="125"/>
      <c r="KL61" s="125"/>
      <c r="KM61" s="125"/>
      <c r="KN61" s="125"/>
      <c r="KO61" s="125"/>
      <c r="KP61" s="125"/>
      <c r="KQ61" s="125"/>
      <c r="KR61" s="125"/>
      <c r="KS61" s="125"/>
      <c r="KT61" s="125">
        <f>データ!DR11</f>
        <v>63.9</v>
      </c>
      <c r="KU61" s="125"/>
      <c r="KV61" s="125"/>
      <c r="KW61" s="125"/>
      <c r="KX61" s="125"/>
      <c r="KY61" s="125"/>
      <c r="KZ61" s="125"/>
      <c r="LA61" s="125"/>
      <c r="LB61" s="125"/>
      <c r="LC61" s="125"/>
      <c r="LD61" s="125"/>
      <c r="LE61" s="125"/>
      <c r="LF61" s="125"/>
      <c r="LG61" s="125"/>
      <c r="LH61" s="125">
        <f>データ!DS11</f>
        <v>61.1</v>
      </c>
      <c r="LI61" s="125"/>
      <c r="LJ61" s="125"/>
      <c r="LK61" s="125"/>
      <c r="LL61" s="125"/>
      <c r="LM61" s="125"/>
      <c r="LN61" s="125"/>
      <c r="LO61" s="125"/>
      <c r="LP61" s="125"/>
      <c r="LQ61" s="125"/>
      <c r="LR61" s="125"/>
      <c r="LS61" s="125"/>
      <c r="LT61" s="125"/>
      <c r="LU61" s="125"/>
      <c r="LV61" s="125">
        <f>データ!DT11</f>
        <v>48.5</v>
      </c>
      <c r="LW61" s="125"/>
      <c r="LX61" s="125"/>
      <c r="LY61" s="125"/>
      <c r="LZ61" s="125"/>
      <c r="MA61" s="125"/>
      <c r="MB61" s="125"/>
      <c r="MC61" s="125"/>
      <c r="MD61" s="125"/>
      <c r="ME61" s="125"/>
      <c r="MF61" s="125"/>
      <c r="MG61" s="125"/>
      <c r="MH61" s="125"/>
      <c r="MI61" s="125"/>
      <c r="MJ61" s="125">
        <f>データ!DU11</f>
        <v>55.3</v>
      </c>
      <c r="MK61" s="125"/>
      <c r="ML61" s="125"/>
      <c r="MM61" s="125"/>
      <c r="MN61" s="125"/>
      <c r="MO61" s="125"/>
      <c r="MP61" s="125"/>
      <c r="MQ61" s="125"/>
      <c r="MR61" s="125"/>
      <c r="MS61" s="125"/>
      <c r="MT61" s="125"/>
      <c r="MU61" s="125"/>
      <c r="MV61" s="125"/>
      <c r="MW61" s="125"/>
      <c r="MX61" s="30"/>
      <c r="MY61" s="30"/>
      <c r="MZ61" s="30"/>
      <c r="NA61" s="30"/>
      <c r="NB61" s="30"/>
      <c r="NC61" s="31"/>
      <c r="ND61" s="2"/>
      <c r="NE61" s="132"/>
      <c r="NF61" s="133"/>
      <c r="NG61" s="133"/>
      <c r="NH61" s="133"/>
      <c r="NI61" s="133"/>
      <c r="NJ61" s="133"/>
      <c r="NK61" s="133"/>
      <c r="NL61" s="133"/>
      <c r="NM61" s="133"/>
      <c r="NN61" s="133"/>
      <c r="NO61" s="133"/>
      <c r="NP61" s="133"/>
      <c r="NQ61" s="133"/>
      <c r="NR61" s="133"/>
      <c r="NS61" s="134"/>
    </row>
    <row r="62" spans="1:383" ht="13.5" customHeight="1">
      <c r="A62" s="2"/>
      <c r="B62" s="29"/>
      <c r="C62" s="30"/>
      <c r="D62" s="30"/>
      <c r="E62" s="30"/>
      <c r="F62" s="126" t="s">
        <v>23</v>
      </c>
      <c r="G62" s="127"/>
      <c r="H62" s="127"/>
      <c r="I62" s="127"/>
      <c r="J62" s="127"/>
      <c r="K62" s="127"/>
      <c r="L62" s="127"/>
      <c r="M62" s="127"/>
      <c r="N62" s="127"/>
      <c r="O62" s="127"/>
      <c r="P62" s="127"/>
      <c r="Q62" s="127"/>
      <c r="R62" s="128"/>
      <c r="S62" s="129">
        <f>データ!CC12</f>
        <v>1599.3</v>
      </c>
      <c r="T62" s="125"/>
      <c r="U62" s="125"/>
      <c r="V62" s="125"/>
      <c r="W62" s="125"/>
      <c r="X62" s="125"/>
      <c r="Y62" s="125"/>
      <c r="Z62" s="125"/>
      <c r="AA62" s="125"/>
      <c r="AB62" s="125"/>
      <c r="AC62" s="125"/>
      <c r="AD62" s="125"/>
      <c r="AE62" s="125"/>
      <c r="AF62" s="125"/>
      <c r="AG62" s="125">
        <f>データ!CD12</f>
        <v>1489.9</v>
      </c>
      <c r="AH62" s="125"/>
      <c r="AI62" s="125"/>
      <c r="AJ62" s="125"/>
      <c r="AK62" s="125"/>
      <c r="AL62" s="125"/>
      <c r="AM62" s="125"/>
      <c r="AN62" s="125"/>
      <c r="AO62" s="125"/>
      <c r="AP62" s="125"/>
      <c r="AQ62" s="125"/>
      <c r="AR62" s="125"/>
      <c r="AS62" s="125"/>
      <c r="AT62" s="125"/>
      <c r="AU62" s="125">
        <f>データ!CE12</f>
        <v>1568.2</v>
      </c>
      <c r="AV62" s="125"/>
      <c r="AW62" s="125"/>
      <c r="AX62" s="125"/>
      <c r="AY62" s="125"/>
      <c r="AZ62" s="125"/>
      <c r="BA62" s="125"/>
      <c r="BB62" s="125"/>
      <c r="BC62" s="125"/>
      <c r="BD62" s="125"/>
      <c r="BE62" s="125"/>
      <c r="BF62" s="125"/>
      <c r="BG62" s="125"/>
      <c r="BH62" s="125"/>
      <c r="BI62" s="125">
        <f>データ!CF12</f>
        <v>2120.4</v>
      </c>
      <c r="BJ62" s="125"/>
      <c r="BK62" s="125"/>
      <c r="BL62" s="125"/>
      <c r="BM62" s="125"/>
      <c r="BN62" s="125"/>
      <c r="BO62" s="125"/>
      <c r="BP62" s="125"/>
      <c r="BQ62" s="125"/>
      <c r="BR62" s="125"/>
      <c r="BS62" s="125"/>
      <c r="BT62" s="125"/>
      <c r="BU62" s="125"/>
      <c r="BV62" s="125"/>
      <c r="BW62" s="125">
        <f>データ!CG12</f>
        <v>2725.1</v>
      </c>
      <c r="BX62" s="125"/>
      <c r="BY62" s="125"/>
      <c r="BZ62" s="125"/>
      <c r="CA62" s="125"/>
      <c r="CB62" s="125"/>
      <c r="CC62" s="125"/>
      <c r="CD62" s="125"/>
      <c r="CE62" s="125"/>
      <c r="CF62" s="125"/>
      <c r="CG62" s="125"/>
      <c r="CH62" s="125"/>
      <c r="CI62" s="125"/>
      <c r="CJ62" s="125"/>
      <c r="CK62" s="30"/>
      <c r="CL62" s="30"/>
      <c r="CM62" s="30"/>
      <c r="CN62" s="30"/>
      <c r="CO62" s="30"/>
      <c r="CP62" s="30"/>
      <c r="CQ62" s="30"/>
      <c r="CR62" s="30"/>
      <c r="CS62" s="124" t="s">
        <v>20</v>
      </c>
      <c r="CT62" s="124"/>
      <c r="CU62" s="124"/>
      <c r="CV62" s="124"/>
      <c r="CW62" s="124"/>
      <c r="CX62" s="124"/>
      <c r="CY62" s="124"/>
      <c r="CZ62" s="124"/>
      <c r="DA62" s="124"/>
      <c r="DB62" s="124"/>
      <c r="DC62" s="124"/>
      <c r="DD62" s="125">
        <f>データ!CW12</f>
        <v>8</v>
      </c>
      <c r="DE62" s="125"/>
      <c r="DF62" s="125"/>
      <c r="DG62" s="125"/>
      <c r="DH62" s="125"/>
      <c r="DI62" s="125"/>
      <c r="DJ62" s="125"/>
      <c r="DK62" s="125"/>
      <c r="DL62" s="125"/>
      <c r="DM62" s="125"/>
      <c r="DN62" s="125"/>
      <c r="DO62" s="125"/>
      <c r="DP62" s="125"/>
      <c r="DQ62" s="125"/>
      <c r="DR62" s="125">
        <f>データ!CX12</f>
        <v>8</v>
      </c>
      <c r="DS62" s="125"/>
      <c r="DT62" s="125"/>
      <c r="DU62" s="125"/>
      <c r="DV62" s="125"/>
      <c r="DW62" s="125"/>
      <c r="DX62" s="125"/>
      <c r="DY62" s="125"/>
      <c r="DZ62" s="125"/>
      <c r="EA62" s="125"/>
      <c r="EB62" s="125"/>
      <c r="EC62" s="125"/>
      <c r="ED62" s="125"/>
      <c r="EE62" s="125"/>
      <c r="EF62" s="125">
        <f>データ!CY12</f>
        <v>7.5</v>
      </c>
      <c r="EG62" s="125"/>
      <c r="EH62" s="125"/>
      <c r="EI62" s="125"/>
      <c r="EJ62" s="125"/>
      <c r="EK62" s="125"/>
      <c r="EL62" s="125"/>
      <c r="EM62" s="125"/>
      <c r="EN62" s="125"/>
      <c r="EO62" s="125"/>
      <c r="EP62" s="125"/>
      <c r="EQ62" s="125"/>
      <c r="ER62" s="125"/>
      <c r="ES62" s="125"/>
      <c r="ET62" s="125">
        <f>データ!CZ12</f>
        <v>9.6</v>
      </c>
      <c r="EU62" s="125"/>
      <c r="EV62" s="125"/>
      <c r="EW62" s="125"/>
      <c r="EX62" s="125"/>
      <c r="EY62" s="125"/>
      <c r="EZ62" s="125"/>
      <c r="FA62" s="125"/>
      <c r="FB62" s="125"/>
      <c r="FC62" s="125"/>
      <c r="FD62" s="125"/>
      <c r="FE62" s="125"/>
      <c r="FF62" s="125"/>
      <c r="FG62" s="125"/>
      <c r="FH62" s="125">
        <f>データ!DA12</f>
        <v>10.3</v>
      </c>
      <c r="FI62" s="125"/>
      <c r="FJ62" s="125"/>
      <c r="FK62" s="125"/>
      <c r="FL62" s="125"/>
      <c r="FM62" s="125"/>
      <c r="FN62" s="125"/>
      <c r="FO62" s="125"/>
      <c r="FP62" s="125"/>
      <c r="FQ62" s="125"/>
      <c r="FR62" s="125"/>
      <c r="FS62" s="125"/>
      <c r="FT62" s="125"/>
      <c r="FU62" s="125"/>
      <c r="FV62" s="30"/>
      <c r="FW62" s="30"/>
      <c r="FX62" s="30"/>
      <c r="FY62" s="30"/>
      <c r="FZ62" s="30"/>
      <c r="GA62" s="30"/>
      <c r="GB62" s="30"/>
      <c r="GC62" s="30"/>
      <c r="GD62" s="30"/>
      <c r="GE62" s="30"/>
      <c r="GF62" s="30"/>
      <c r="GG62" s="30"/>
      <c r="GH62" s="30"/>
      <c r="GI62" s="30"/>
      <c r="GJ62" s="30"/>
      <c r="GK62" s="124" t="s">
        <v>20</v>
      </c>
      <c r="GL62" s="124"/>
      <c r="GM62" s="124"/>
      <c r="GN62" s="124"/>
      <c r="GO62" s="124"/>
      <c r="GP62" s="124"/>
      <c r="GQ62" s="124"/>
      <c r="GR62" s="124"/>
      <c r="GS62" s="124"/>
      <c r="GT62" s="124"/>
      <c r="GU62" s="124"/>
      <c r="GV62" s="125">
        <f>データ!DG12</f>
        <v>21.9</v>
      </c>
      <c r="GW62" s="125"/>
      <c r="GX62" s="125"/>
      <c r="GY62" s="125"/>
      <c r="GZ62" s="125"/>
      <c r="HA62" s="125"/>
      <c r="HB62" s="125"/>
      <c r="HC62" s="125"/>
      <c r="HD62" s="125"/>
      <c r="HE62" s="125"/>
      <c r="HF62" s="125"/>
      <c r="HG62" s="125"/>
      <c r="HH62" s="125"/>
      <c r="HI62" s="125"/>
      <c r="HJ62" s="125">
        <f>データ!DH12</f>
        <v>23.3</v>
      </c>
      <c r="HK62" s="125"/>
      <c r="HL62" s="125"/>
      <c r="HM62" s="125"/>
      <c r="HN62" s="125"/>
      <c r="HO62" s="125"/>
      <c r="HP62" s="125"/>
      <c r="HQ62" s="125"/>
      <c r="HR62" s="125"/>
      <c r="HS62" s="125"/>
      <c r="HT62" s="125"/>
      <c r="HU62" s="125"/>
      <c r="HV62" s="125"/>
      <c r="HW62" s="125"/>
      <c r="HX62" s="125">
        <f>データ!DI12</f>
        <v>29.5</v>
      </c>
      <c r="HY62" s="125"/>
      <c r="HZ62" s="125"/>
      <c r="IA62" s="125"/>
      <c r="IB62" s="125"/>
      <c r="IC62" s="125"/>
      <c r="ID62" s="125"/>
      <c r="IE62" s="125"/>
      <c r="IF62" s="125"/>
      <c r="IG62" s="125"/>
      <c r="IH62" s="125"/>
      <c r="II62" s="125"/>
      <c r="IJ62" s="125"/>
      <c r="IK62" s="125"/>
      <c r="IL62" s="125">
        <f>データ!DJ12</f>
        <v>53.2</v>
      </c>
      <c r="IM62" s="125"/>
      <c r="IN62" s="125"/>
      <c r="IO62" s="125"/>
      <c r="IP62" s="125"/>
      <c r="IQ62" s="125"/>
      <c r="IR62" s="125"/>
      <c r="IS62" s="125"/>
      <c r="IT62" s="125"/>
      <c r="IU62" s="125"/>
      <c r="IV62" s="125"/>
      <c r="IW62" s="125"/>
      <c r="IX62" s="125"/>
      <c r="IY62" s="125"/>
      <c r="IZ62" s="125">
        <f>データ!DK12</f>
        <v>56.9</v>
      </c>
      <c r="JA62" s="125"/>
      <c r="JB62" s="125"/>
      <c r="JC62" s="125"/>
      <c r="JD62" s="125"/>
      <c r="JE62" s="125"/>
      <c r="JF62" s="125"/>
      <c r="JG62" s="125"/>
      <c r="JH62" s="125"/>
      <c r="JI62" s="125"/>
      <c r="JJ62" s="125"/>
      <c r="JK62" s="125"/>
      <c r="JL62" s="125"/>
      <c r="JM62" s="125"/>
      <c r="JN62" s="30"/>
      <c r="JO62" s="30"/>
      <c r="JP62" s="30"/>
      <c r="JQ62" s="30"/>
      <c r="JR62" s="30"/>
      <c r="JS62" s="30"/>
      <c r="JT62" s="30"/>
      <c r="JU62" s="124" t="s">
        <v>20</v>
      </c>
      <c r="JV62" s="124"/>
      <c r="JW62" s="124"/>
      <c r="JX62" s="124"/>
      <c r="JY62" s="124"/>
      <c r="JZ62" s="124"/>
      <c r="KA62" s="124"/>
      <c r="KB62" s="124"/>
      <c r="KC62" s="124"/>
      <c r="KD62" s="124"/>
      <c r="KE62" s="124"/>
      <c r="KF62" s="125">
        <f>データ!DQ12</f>
        <v>77.8</v>
      </c>
      <c r="KG62" s="125"/>
      <c r="KH62" s="125"/>
      <c r="KI62" s="125"/>
      <c r="KJ62" s="125"/>
      <c r="KK62" s="125"/>
      <c r="KL62" s="125"/>
      <c r="KM62" s="125"/>
      <c r="KN62" s="125"/>
      <c r="KO62" s="125"/>
      <c r="KP62" s="125"/>
      <c r="KQ62" s="125"/>
      <c r="KR62" s="125"/>
      <c r="KS62" s="125"/>
      <c r="KT62" s="125">
        <f>データ!DR12</f>
        <v>77.400000000000006</v>
      </c>
      <c r="KU62" s="125"/>
      <c r="KV62" s="125"/>
      <c r="KW62" s="125"/>
      <c r="KX62" s="125"/>
      <c r="KY62" s="125"/>
      <c r="KZ62" s="125"/>
      <c r="LA62" s="125"/>
      <c r="LB62" s="125"/>
      <c r="LC62" s="125"/>
      <c r="LD62" s="125"/>
      <c r="LE62" s="125"/>
      <c r="LF62" s="125"/>
      <c r="LG62" s="125"/>
      <c r="LH62" s="125">
        <f>データ!DS12</f>
        <v>74.900000000000006</v>
      </c>
      <c r="LI62" s="125"/>
      <c r="LJ62" s="125"/>
      <c r="LK62" s="125"/>
      <c r="LL62" s="125"/>
      <c r="LM62" s="125"/>
      <c r="LN62" s="125"/>
      <c r="LO62" s="125"/>
      <c r="LP62" s="125"/>
      <c r="LQ62" s="125"/>
      <c r="LR62" s="125"/>
      <c r="LS62" s="125"/>
      <c r="LT62" s="125"/>
      <c r="LU62" s="125"/>
      <c r="LV62" s="125">
        <f>データ!DT12</f>
        <v>74.5</v>
      </c>
      <c r="LW62" s="125"/>
      <c r="LX62" s="125"/>
      <c r="LY62" s="125"/>
      <c r="LZ62" s="125"/>
      <c r="MA62" s="125"/>
      <c r="MB62" s="125"/>
      <c r="MC62" s="125"/>
      <c r="MD62" s="125"/>
      <c r="ME62" s="125"/>
      <c r="MF62" s="125"/>
      <c r="MG62" s="125"/>
      <c r="MH62" s="125"/>
      <c r="MI62" s="125"/>
      <c r="MJ62" s="125">
        <f>データ!DU12</f>
        <v>75.400000000000006</v>
      </c>
      <c r="MK62" s="125"/>
      <c r="ML62" s="125"/>
      <c r="MM62" s="125"/>
      <c r="MN62" s="125"/>
      <c r="MO62" s="125"/>
      <c r="MP62" s="125"/>
      <c r="MQ62" s="125"/>
      <c r="MR62" s="125"/>
      <c r="MS62" s="125"/>
      <c r="MT62" s="125"/>
      <c r="MU62" s="125"/>
      <c r="MV62" s="125"/>
      <c r="MW62" s="125"/>
      <c r="MX62" s="30"/>
      <c r="MY62" s="30"/>
      <c r="MZ62" s="30"/>
      <c r="NA62" s="30"/>
      <c r="NB62" s="30"/>
      <c r="NC62" s="31"/>
      <c r="ND62" s="2"/>
      <c r="NE62" s="132"/>
      <c r="NF62" s="133"/>
      <c r="NG62" s="133"/>
      <c r="NH62" s="133"/>
      <c r="NI62" s="133"/>
      <c r="NJ62" s="133"/>
      <c r="NK62" s="133"/>
      <c r="NL62" s="133"/>
      <c r="NM62" s="133"/>
      <c r="NN62" s="133"/>
      <c r="NO62" s="133"/>
      <c r="NP62" s="133"/>
      <c r="NQ62" s="133"/>
      <c r="NR62" s="133"/>
      <c r="NS62" s="134"/>
    </row>
    <row r="63" spans="1:383" ht="13.5" customHeight="1">
      <c r="A63" s="2"/>
      <c r="B63" s="29"/>
      <c r="C63" s="30"/>
      <c r="D63" s="30"/>
      <c r="E63" s="30"/>
      <c r="F63" s="126" t="s">
        <v>24</v>
      </c>
      <c r="G63" s="127"/>
      <c r="H63" s="127"/>
      <c r="I63" s="127"/>
      <c r="J63" s="127"/>
      <c r="K63" s="127"/>
      <c r="L63" s="127"/>
      <c r="M63" s="127"/>
      <c r="N63" s="127"/>
      <c r="O63" s="127"/>
      <c r="P63" s="127"/>
      <c r="Q63" s="127"/>
      <c r="R63" s="128"/>
      <c r="S63" s="129">
        <f>データ!CC13</f>
        <v>14.5</v>
      </c>
      <c r="T63" s="125"/>
      <c r="U63" s="125"/>
      <c r="V63" s="125"/>
      <c r="W63" s="125"/>
      <c r="X63" s="125"/>
      <c r="Y63" s="125"/>
      <c r="Z63" s="125"/>
      <c r="AA63" s="125"/>
      <c r="AB63" s="125"/>
      <c r="AC63" s="125"/>
      <c r="AD63" s="125"/>
      <c r="AE63" s="125"/>
      <c r="AF63" s="125"/>
      <c r="AG63" s="125">
        <f>データ!CD13</f>
        <v>14.7</v>
      </c>
      <c r="AH63" s="125"/>
      <c r="AI63" s="125"/>
      <c r="AJ63" s="125"/>
      <c r="AK63" s="125"/>
      <c r="AL63" s="125"/>
      <c r="AM63" s="125"/>
      <c r="AN63" s="125"/>
      <c r="AO63" s="125"/>
      <c r="AP63" s="125"/>
      <c r="AQ63" s="125"/>
      <c r="AR63" s="125"/>
      <c r="AS63" s="125"/>
      <c r="AT63" s="125"/>
      <c r="AU63" s="125">
        <f>データ!CE13</f>
        <v>14.2</v>
      </c>
      <c r="AV63" s="125"/>
      <c r="AW63" s="125"/>
      <c r="AX63" s="125"/>
      <c r="AY63" s="125"/>
      <c r="AZ63" s="125"/>
      <c r="BA63" s="125"/>
      <c r="BB63" s="125"/>
      <c r="BC63" s="125"/>
      <c r="BD63" s="125"/>
      <c r="BE63" s="125"/>
      <c r="BF63" s="125"/>
      <c r="BG63" s="125"/>
      <c r="BH63" s="125"/>
      <c r="BI63" s="125">
        <f>データ!CF13</f>
        <v>23.4</v>
      </c>
      <c r="BJ63" s="125"/>
      <c r="BK63" s="125"/>
      <c r="BL63" s="125"/>
      <c r="BM63" s="125"/>
      <c r="BN63" s="125"/>
      <c r="BO63" s="125"/>
      <c r="BP63" s="125"/>
      <c r="BQ63" s="125"/>
      <c r="BR63" s="125"/>
      <c r="BS63" s="125"/>
      <c r="BT63" s="125"/>
      <c r="BU63" s="125"/>
      <c r="BV63" s="125"/>
      <c r="BW63" s="125">
        <f>データ!CG13</f>
        <v>23.9</v>
      </c>
      <c r="BX63" s="125"/>
      <c r="BY63" s="125"/>
      <c r="BZ63" s="125"/>
      <c r="CA63" s="125"/>
      <c r="CB63" s="125"/>
      <c r="CC63" s="125"/>
      <c r="CD63" s="125"/>
      <c r="CE63" s="125"/>
      <c r="CF63" s="125"/>
      <c r="CG63" s="125"/>
      <c r="CH63" s="125"/>
      <c r="CI63" s="125"/>
      <c r="CJ63" s="125"/>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c r="IV63" s="30"/>
      <c r="IW63" s="30"/>
      <c r="IX63" s="30"/>
      <c r="IY63" s="30"/>
      <c r="IZ63" s="30"/>
      <c r="JA63" s="30"/>
      <c r="JB63" s="30"/>
      <c r="JC63" s="30"/>
      <c r="JD63" s="30"/>
      <c r="JE63" s="30"/>
      <c r="JF63" s="30"/>
      <c r="JG63" s="30"/>
      <c r="JH63" s="30"/>
      <c r="JI63" s="30"/>
      <c r="JJ63" s="30"/>
      <c r="JK63" s="30"/>
      <c r="JL63" s="30"/>
      <c r="JM63" s="30"/>
      <c r="JN63" s="30"/>
      <c r="JO63" s="30"/>
      <c r="JP63" s="30"/>
      <c r="JQ63" s="30"/>
      <c r="JR63" s="30"/>
      <c r="JS63" s="30"/>
      <c r="JT63" s="30"/>
      <c r="JU63" s="30"/>
      <c r="JV63" s="30"/>
      <c r="JW63" s="30"/>
      <c r="JX63" s="30"/>
      <c r="JY63" s="30"/>
      <c r="JZ63" s="30"/>
      <c r="KA63" s="30"/>
      <c r="KB63" s="30"/>
      <c r="KC63" s="30"/>
      <c r="KD63" s="30"/>
      <c r="KE63" s="30"/>
      <c r="KF63" s="30"/>
      <c r="KG63" s="30"/>
      <c r="KH63" s="30"/>
      <c r="KI63" s="30"/>
      <c r="KJ63" s="30"/>
      <c r="KK63" s="30"/>
      <c r="KL63" s="30"/>
      <c r="KM63" s="30"/>
      <c r="KN63" s="30"/>
      <c r="KO63" s="30"/>
      <c r="KP63" s="30"/>
      <c r="KQ63" s="30"/>
      <c r="KR63" s="30"/>
      <c r="KS63" s="30"/>
      <c r="KT63" s="30"/>
      <c r="KU63" s="30"/>
      <c r="KV63" s="30"/>
      <c r="KW63" s="30"/>
      <c r="KX63" s="30"/>
      <c r="KY63" s="30"/>
      <c r="KZ63" s="30"/>
      <c r="LA63" s="30"/>
      <c r="LB63" s="30"/>
      <c r="LC63" s="30"/>
      <c r="LD63" s="30"/>
      <c r="LE63" s="30"/>
      <c r="LF63" s="30"/>
      <c r="LG63" s="30"/>
      <c r="LH63" s="30"/>
      <c r="LI63" s="30"/>
      <c r="LJ63" s="30"/>
      <c r="LK63" s="30"/>
      <c r="LL63" s="30"/>
      <c r="LM63" s="30"/>
      <c r="LN63" s="30"/>
      <c r="LO63" s="30"/>
      <c r="LP63" s="30"/>
      <c r="LQ63" s="30"/>
      <c r="LR63" s="30"/>
      <c r="LS63" s="30"/>
      <c r="LT63" s="30"/>
      <c r="LU63" s="30"/>
      <c r="LV63" s="30"/>
      <c r="LW63" s="30"/>
      <c r="LX63" s="30"/>
      <c r="LY63" s="30"/>
      <c r="LZ63" s="30"/>
      <c r="MA63" s="30"/>
      <c r="MB63" s="30"/>
      <c r="MC63" s="30"/>
      <c r="MD63" s="30"/>
      <c r="ME63" s="30"/>
      <c r="MF63" s="30"/>
      <c r="MG63" s="30"/>
      <c r="MH63" s="30"/>
      <c r="MI63" s="30"/>
      <c r="MJ63" s="30"/>
      <c r="MK63" s="30"/>
      <c r="ML63" s="30"/>
      <c r="MM63" s="30"/>
      <c r="MN63" s="30"/>
      <c r="MO63" s="30"/>
      <c r="MP63" s="30"/>
      <c r="MQ63" s="30"/>
      <c r="MR63" s="30"/>
      <c r="MS63" s="30"/>
      <c r="MT63" s="30"/>
      <c r="MU63" s="30"/>
      <c r="MV63" s="30"/>
      <c r="MW63" s="30"/>
      <c r="MX63" s="30"/>
      <c r="MY63" s="30"/>
      <c r="MZ63" s="30"/>
      <c r="NA63" s="30"/>
      <c r="NB63" s="30"/>
      <c r="NC63" s="31"/>
      <c r="ND63" s="2"/>
      <c r="NE63" s="132"/>
      <c r="NF63" s="133"/>
      <c r="NG63" s="133"/>
      <c r="NH63" s="133"/>
      <c r="NI63" s="133"/>
      <c r="NJ63" s="133"/>
      <c r="NK63" s="133"/>
      <c r="NL63" s="133"/>
      <c r="NM63" s="133"/>
      <c r="NN63" s="133"/>
      <c r="NO63" s="133"/>
      <c r="NP63" s="133"/>
      <c r="NQ63" s="133"/>
      <c r="NR63" s="133"/>
      <c r="NS63" s="134"/>
    </row>
    <row r="64" spans="1:383" ht="13.5" customHeight="1">
      <c r="A64" s="2"/>
      <c r="B64" s="29"/>
      <c r="C64" s="13"/>
      <c r="D64" s="13"/>
      <c r="E64" s="13"/>
      <c r="F64" s="126" t="s">
        <v>25</v>
      </c>
      <c r="G64" s="127"/>
      <c r="H64" s="127"/>
      <c r="I64" s="127"/>
      <c r="J64" s="127"/>
      <c r="K64" s="127"/>
      <c r="L64" s="127"/>
      <c r="M64" s="127"/>
      <c r="N64" s="127"/>
      <c r="O64" s="127"/>
      <c r="P64" s="127"/>
      <c r="Q64" s="127"/>
      <c r="R64" s="128"/>
      <c r="S64" s="129">
        <f>データ!CC14</f>
        <v>180.1</v>
      </c>
      <c r="T64" s="125"/>
      <c r="U64" s="125"/>
      <c r="V64" s="125"/>
      <c r="W64" s="125"/>
      <c r="X64" s="125"/>
      <c r="Y64" s="125"/>
      <c r="Z64" s="125"/>
      <c r="AA64" s="125"/>
      <c r="AB64" s="125"/>
      <c r="AC64" s="125"/>
      <c r="AD64" s="125"/>
      <c r="AE64" s="125"/>
      <c r="AF64" s="125"/>
      <c r="AG64" s="125">
        <f>データ!CD14</f>
        <v>182.9</v>
      </c>
      <c r="AH64" s="125"/>
      <c r="AI64" s="125"/>
      <c r="AJ64" s="125"/>
      <c r="AK64" s="125"/>
      <c r="AL64" s="125"/>
      <c r="AM64" s="125"/>
      <c r="AN64" s="125"/>
      <c r="AO64" s="125"/>
      <c r="AP64" s="125"/>
      <c r="AQ64" s="125"/>
      <c r="AR64" s="125"/>
      <c r="AS64" s="125"/>
      <c r="AT64" s="125"/>
      <c r="AU64" s="125">
        <f>データ!CE14</f>
        <v>190.5</v>
      </c>
      <c r="AV64" s="125"/>
      <c r="AW64" s="125"/>
      <c r="AX64" s="125"/>
      <c r="AY64" s="125"/>
      <c r="AZ64" s="125"/>
      <c r="BA64" s="125"/>
      <c r="BB64" s="125"/>
      <c r="BC64" s="125"/>
      <c r="BD64" s="125"/>
      <c r="BE64" s="125"/>
      <c r="BF64" s="125"/>
      <c r="BG64" s="125"/>
      <c r="BH64" s="125"/>
      <c r="BI64" s="125">
        <f>データ!CF14</f>
        <v>244.7</v>
      </c>
      <c r="BJ64" s="125"/>
      <c r="BK64" s="125"/>
      <c r="BL64" s="125"/>
      <c r="BM64" s="125"/>
      <c r="BN64" s="125"/>
      <c r="BO64" s="125"/>
      <c r="BP64" s="125"/>
      <c r="BQ64" s="125"/>
      <c r="BR64" s="125"/>
      <c r="BS64" s="125"/>
      <c r="BT64" s="125"/>
      <c r="BU64" s="125"/>
      <c r="BV64" s="125"/>
      <c r="BW64" s="125">
        <f>データ!CG14</f>
        <v>231.7</v>
      </c>
      <c r="BX64" s="125"/>
      <c r="BY64" s="125"/>
      <c r="BZ64" s="125"/>
      <c r="CA64" s="125"/>
      <c r="CB64" s="125"/>
      <c r="CC64" s="125"/>
      <c r="CD64" s="125"/>
      <c r="CE64" s="125"/>
      <c r="CF64" s="125"/>
      <c r="CG64" s="125"/>
      <c r="CH64" s="125"/>
      <c r="CI64" s="125"/>
      <c r="CJ64" s="125"/>
      <c r="CK64" s="13"/>
      <c r="CL64" s="13"/>
      <c r="CM64" s="13"/>
      <c r="CN64" s="13"/>
      <c r="CO64" s="32"/>
      <c r="CP64" s="13"/>
      <c r="CQ64" s="13"/>
      <c r="CR64" s="13"/>
      <c r="CS64" s="13"/>
      <c r="CT64" s="13"/>
      <c r="CU64" s="13"/>
      <c r="CV64" s="13"/>
      <c r="CW64" s="13"/>
      <c r="CX64" s="13"/>
      <c r="CY64" s="13"/>
      <c r="CZ64" s="13"/>
      <c r="DA64" s="13"/>
      <c r="DB64" s="13"/>
      <c r="DC64" s="13"/>
      <c r="DD64" s="32"/>
      <c r="DE64" s="13"/>
      <c r="DF64" s="13"/>
      <c r="DG64" s="13"/>
      <c r="DH64" s="13"/>
      <c r="DI64" s="13"/>
      <c r="DJ64" s="13"/>
      <c r="DK64" s="13"/>
      <c r="DL64" s="13"/>
      <c r="DM64" s="13"/>
      <c r="DN64" s="13"/>
      <c r="DO64" s="13"/>
      <c r="DP64" s="13"/>
      <c r="DQ64" s="13"/>
      <c r="DR64" s="13"/>
      <c r="DS64" s="30"/>
      <c r="DT64" s="30"/>
      <c r="DU64" s="13"/>
      <c r="DV64" s="13"/>
      <c r="DW64" s="13"/>
      <c r="DX64" s="13"/>
      <c r="DY64" s="13"/>
      <c r="DZ64" s="13"/>
      <c r="EA64" s="13"/>
      <c r="EB64" s="13"/>
      <c r="EC64" s="13"/>
      <c r="ED64" s="13"/>
      <c r="EE64" s="13"/>
      <c r="EF64" s="13"/>
      <c r="EG64" s="13"/>
      <c r="EH64" s="13"/>
      <c r="EI64" s="32"/>
      <c r="EJ64" s="13"/>
      <c r="EK64" s="13"/>
      <c r="EL64" s="13"/>
      <c r="EM64" s="13"/>
      <c r="EN64" s="13"/>
      <c r="EO64" s="13"/>
      <c r="EP64" s="13"/>
      <c r="EQ64" s="13"/>
      <c r="ER64" s="13"/>
      <c r="ES64" s="13"/>
      <c r="ET64" s="13"/>
      <c r="EU64" s="13"/>
      <c r="EV64" s="13"/>
      <c r="EW64" s="13"/>
      <c r="EX64" s="32"/>
      <c r="EY64" s="13"/>
      <c r="EZ64" s="13"/>
      <c r="FA64" s="13"/>
      <c r="FB64" s="13"/>
      <c r="FC64" s="13"/>
      <c r="FD64" s="13"/>
      <c r="FE64" s="13"/>
      <c r="FF64" s="13"/>
      <c r="FG64" s="13"/>
      <c r="FH64" s="13"/>
      <c r="FI64" s="13"/>
      <c r="FJ64" s="13"/>
      <c r="FK64" s="13"/>
      <c r="FL64" s="13"/>
      <c r="FM64" s="32"/>
      <c r="FN64" s="13"/>
      <c r="FO64" s="13"/>
      <c r="FP64" s="13"/>
      <c r="FQ64" s="13"/>
      <c r="FR64" s="13"/>
      <c r="FS64" s="13"/>
      <c r="FT64" s="13"/>
      <c r="FU64" s="13"/>
      <c r="FV64" s="13"/>
      <c r="FW64" s="13"/>
      <c r="FX64" s="13"/>
      <c r="FY64" s="13"/>
      <c r="FZ64" s="13"/>
      <c r="GA64" s="13"/>
      <c r="GB64" s="30"/>
      <c r="GC64" s="30"/>
      <c r="GD64" s="13"/>
      <c r="GE64" s="13"/>
      <c r="GF64" s="13"/>
      <c r="GG64" s="13"/>
      <c r="GH64" s="13"/>
      <c r="GI64" s="13"/>
      <c r="GJ64" s="13"/>
      <c r="GK64" s="13"/>
      <c r="GL64" s="13"/>
      <c r="GM64" s="13"/>
      <c r="GN64" s="13"/>
      <c r="GO64" s="13"/>
      <c r="GP64" s="13"/>
      <c r="GQ64" s="13"/>
      <c r="GR64" s="32"/>
      <c r="GS64" s="13"/>
      <c r="GT64" s="13"/>
      <c r="GU64" s="13"/>
      <c r="GV64" s="13"/>
      <c r="GW64" s="13"/>
      <c r="GX64" s="13"/>
      <c r="GY64" s="13"/>
      <c r="GZ64" s="13"/>
      <c r="HA64" s="13"/>
      <c r="HB64" s="13"/>
      <c r="HC64" s="13"/>
      <c r="HD64" s="13"/>
      <c r="HE64" s="13"/>
      <c r="HF64" s="13"/>
      <c r="HG64" s="32"/>
      <c r="HH64" s="13"/>
      <c r="HI64" s="13"/>
      <c r="HJ64" s="13"/>
      <c r="HK64" s="13"/>
      <c r="HL64" s="13"/>
      <c r="HM64" s="13"/>
      <c r="HN64" s="13"/>
      <c r="HO64" s="13"/>
      <c r="HP64" s="13"/>
      <c r="HQ64" s="13"/>
      <c r="HR64" s="13"/>
      <c r="HS64" s="13"/>
      <c r="HT64" s="13"/>
      <c r="HU64" s="13"/>
      <c r="HV64" s="32"/>
      <c r="HW64" s="13"/>
      <c r="HX64" s="13"/>
      <c r="HY64" s="13"/>
      <c r="HZ64" s="13"/>
      <c r="IA64" s="13"/>
      <c r="IB64" s="13"/>
      <c r="IC64" s="13"/>
      <c r="ID64" s="13"/>
      <c r="IE64" s="13"/>
      <c r="IF64" s="13"/>
      <c r="IG64" s="13"/>
      <c r="IH64" s="13"/>
      <c r="II64" s="13"/>
      <c r="IJ64" s="13"/>
      <c r="IK64" s="30"/>
      <c r="IL64" s="30"/>
      <c r="IM64" s="13"/>
      <c r="IN64" s="13"/>
      <c r="IO64" s="13"/>
      <c r="IP64" s="13"/>
      <c r="IQ64" s="13"/>
      <c r="IR64" s="13"/>
      <c r="IS64" s="13"/>
      <c r="IT64" s="13"/>
      <c r="IU64" s="13"/>
      <c r="IV64" s="13"/>
      <c r="IW64" s="13"/>
      <c r="IX64" s="13"/>
      <c r="IY64" s="13"/>
      <c r="IZ64" s="13"/>
      <c r="JA64" s="32"/>
      <c r="JB64" s="13"/>
      <c r="JC64" s="13"/>
      <c r="JD64" s="13"/>
      <c r="JE64" s="13"/>
      <c r="JF64" s="13"/>
      <c r="JG64" s="13"/>
      <c r="JH64" s="13"/>
      <c r="JI64" s="13"/>
      <c r="JJ64" s="13"/>
      <c r="JK64" s="13"/>
      <c r="JL64" s="13"/>
      <c r="JM64" s="13"/>
      <c r="JN64" s="13"/>
      <c r="JO64" s="13"/>
      <c r="JP64" s="32"/>
      <c r="JQ64" s="13"/>
      <c r="JR64" s="13"/>
      <c r="JS64" s="13"/>
      <c r="JT64" s="13"/>
      <c r="JU64" s="13"/>
      <c r="JV64" s="13"/>
      <c r="JW64" s="13"/>
      <c r="JX64" s="13"/>
      <c r="JY64" s="13"/>
      <c r="JZ64" s="13"/>
      <c r="KA64" s="13"/>
      <c r="KB64" s="13"/>
      <c r="KC64" s="13"/>
      <c r="KD64" s="13"/>
      <c r="KE64" s="32"/>
      <c r="KF64" s="13"/>
      <c r="KG64" s="13"/>
      <c r="KH64" s="13"/>
      <c r="KI64" s="13"/>
      <c r="KJ64" s="13"/>
      <c r="KK64" s="13"/>
      <c r="KL64" s="13"/>
      <c r="KM64" s="13"/>
      <c r="KN64" s="13"/>
      <c r="KO64" s="13"/>
      <c r="KP64" s="13"/>
      <c r="KQ64" s="13"/>
      <c r="KR64" s="13"/>
      <c r="KS64" s="13"/>
      <c r="KT64" s="30"/>
      <c r="KU64" s="30"/>
      <c r="KV64" s="13"/>
      <c r="KW64" s="13"/>
      <c r="KX64" s="13"/>
      <c r="KY64" s="13"/>
      <c r="KZ64" s="13"/>
      <c r="LA64" s="13"/>
      <c r="LB64" s="13"/>
      <c r="LC64" s="13"/>
      <c r="LD64" s="13"/>
      <c r="LE64" s="13"/>
      <c r="LF64" s="13"/>
      <c r="LG64" s="13"/>
      <c r="LH64" s="13"/>
      <c r="LI64" s="13"/>
      <c r="LJ64" s="32"/>
      <c r="LK64" s="13"/>
      <c r="LL64" s="13"/>
      <c r="LM64" s="13"/>
      <c r="LN64" s="13"/>
      <c r="LO64" s="13"/>
      <c r="LP64" s="13"/>
      <c r="LQ64" s="13"/>
      <c r="LR64" s="13"/>
      <c r="LS64" s="13"/>
      <c r="LT64" s="13"/>
      <c r="LU64" s="13"/>
      <c r="LV64" s="13"/>
      <c r="LW64" s="13"/>
      <c r="LX64" s="13"/>
      <c r="LY64" s="32"/>
      <c r="LZ64" s="13"/>
      <c r="MA64" s="13"/>
      <c r="MB64" s="13"/>
      <c r="MC64" s="13"/>
      <c r="MD64" s="13"/>
      <c r="ME64" s="13"/>
      <c r="MF64" s="13"/>
      <c r="MG64" s="13"/>
      <c r="MH64" s="13"/>
      <c r="MI64" s="13"/>
      <c r="MJ64" s="13"/>
      <c r="MK64" s="13"/>
      <c r="ML64" s="13"/>
      <c r="MM64" s="13"/>
      <c r="MN64" s="32"/>
      <c r="MO64" s="13"/>
      <c r="MP64" s="13"/>
      <c r="MQ64" s="13"/>
      <c r="MR64" s="13"/>
      <c r="MS64" s="13"/>
      <c r="MT64" s="13"/>
      <c r="MU64" s="13"/>
      <c r="MV64" s="13"/>
      <c r="MW64" s="13"/>
      <c r="MX64" s="13"/>
      <c r="MY64" s="13"/>
      <c r="MZ64" s="13"/>
      <c r="NA64" s="13"/>
      <c r="NB64" s="13"/>
      <c r="NC64" s="31"/>
      <c r="ND64" s="2"/>
      <c r="NE64" s="132"/>
      <c r="NF64" s="133"/>
      <c r="NG64" s="133"/>
      <c r="NH64" s="133"/>
      <c r="NI64" s="133"/>
      <c r="NJ64" s="133"/>
      <c r="NK64" s="133"/>
      <c r="NL64" s="133"/>
      <c r="NM64" s="133"/>
      <c r="NN64" s="133"/>
      <c r="NO64" s="133"/>
      <c r="NP64" s="133"/>
      <c r="NQ64" s="133"/>
      <c r="NR64" s="133"/>
      <c r="NS64" s="134"/>
    </row>
    <row r="65" spans="1:383" ht="13.5" customHeight="1" thickBot="1">
      <c r="A65" s="2"/>
      <c r="B65" s="34"/>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c r="EO65" s="35"/>
      <c r="EP65" s="35"/>
      <c r="EQ65" s="35"/>
      <c r="ER65" s="35"/>
      <c r="ES65" s="35"/>
      <c r="ET65" s="35"/>
      <c r="EU65" s="35"/>
      <c r="EV65" s="35"/>
      <c r="EW65" s="35"/>
      <c r="EX65" s="35"/>
      <c r="EY65" s="35"/>
      <c r="EZ65" s="35"/>
      <c r="FA65" s="35"/>
      <c r="FB65" s="35"/>
      <c r="FC65" s="35"/>
      <c r="FD65" s="35"/>
      <c r="FE65" s="35"/>
      <c r="FF65" s="35"/>
      <c r="FG65" s="35"/>
      <c r="FH65" s="35"/>
      <c r="FI65" s="35"/>
      <c r="FJ65" s="35"/>
      <c r="FK65" s="35"/>
      <c r="FL65" s="35"/>
      <c r="FM65" s="35"/>
      <c r="FN65" s="35"/>
      <c r="FO65" s="35"/>
      <c r="FP65" s="35"/>
      <c r="FQ65" s="35"/>
      <c r="FR65" s="35"/>
      <c r="FS65" s="35"/>
      <c r="FT65" s="35"/>
      <c r="FU65" s="35"/>
      <c r="FV65" s="35"/>
      <c r="FW65" s="35"/>
      <c r="FX65" s="35"/>
      <c r="FY65" s="35"/>
      <c r="FZ65" s="35"/>
      <c r="GA65" s="35"/>
      <c r="GB65" s="35"/>
      <c r="GC65" s="35"/>
      <c r="GD65" s="35"/>
      <c r="GE65" s="35"/>
      <c r="GF65" s="35"/>
      <c r="GG65" s="35"/>
      <c r="GH65" s="35"/>
      <c r="GI65" s="35"/>
      <c r="GJ65" s="35"/>
      <c r="GK65" s="35"/>
      <c r="GL65" s="35"/>
      <c r="GM65" s="35"/>
      <c r="GN65" s="35"/>
      <c r="GO65" s="35"/>
      <c r="GP65" s="35"/>
      <c r="GQ65" s="35"/>
      <c r="GR65" s="35"/>
      <c r="GS65" s="35"/>
      <c r="GT65" s="35"/>
      <c r="GU65" s="35"/>
      <c r="GV65" s="35"/>
      <c r="GW65" s="35"/>
      <c r="GX65" s="35"/>
      <c r="GY65" s="35"/>
      <c r="GZ65" s="35"/>
      <c r="HA65" s="35"/>
      <c r="HB65" s="35"/>
      <c r="HC65" s="35"/>
      <c r="HD65" s="35"/>
      <c r="HE65" s="35"/>
      <c r="HF65" s="35"/>
      <c r="HG65" s="35"/>
      <c r="HH65" s="35"/>
      <c r="HI65" s="35"/>
      <c r="HJ65" s="35"/>
      <c r="HK65" s="35"/>
      <c r="HL65" s="35"/>
      <c r="HM65" s="35"/>
      <c r="HN65" s="35"/>
      <c r="HO65" s="35"/>
      <c r="HP65" s="35"/>
      <c r="HQ65" s="35"/>
      <c r="HR65" s="35"/>
      <c r="HS65" s="35"/>
      <c r="HT65" s="35"/>
      <c r="HU65" s="35"/>
      <c r="HV65" s="35"/>
      <c r="HW65" s="35"/>
      <c r="HX65" s="35"/>
      <c r="HY65" s="35"/>
      <c r="HZ65" s="35"/>
      <c r="IA65" s="35"/>
      <c r="IB65" s="35"/>
      <c r="IC65" s="35"/>
      <c r="ID65" s="35"/>
      <c r="IE65" s="35"/>
      <c r="IF65" s="35"/>
      <c r="IG65" s="35"/>
      <c r="IH65" s="35"/>
      <c r="II65" s="35"/>
      <c r="IJ65" s="35"/>
      <c r="IK65" s="35"/>
      <c r="IL65" s="35"/>
      <c r="IM65" s="35"/>
      <c r="IN65" s="35"/>
      <c r="IO65" s="35"/>
      <c r="IP65" s="35"/>
      <c r="IQ65" s="35"/>
      <c r="IR65" s="35"/>
      <c r="IS65" s="35"/>
      <c r="IT65" s="35"/>
      <c r="IU65" s="35"/>
      <c r="IV65" s="35"/>
      <c r="IW65" s="35"/>
      <c r="IX65" s="35"/>
      <c r="IY65" s="35"/>
      <c r="IZ65" s="35"/>
      <c r="JA65" s="35"/>
      <c r="JB65" s="35"/>
      <c r="JC65" s="35"/>
      <c r="JD65" s="35"/>
      <c r="JE65" s="35"/>
      <c r="JF65" s="35"/>
      <c r="JG65" s="35"/>
      <c r="JH65" s="35"/>
      <c r="JI65" s="35"/>
      <c r="JJ65" s="35"/>
      <c r="JK65" s="35"/>
      <c r="JL65" s="35"/>
      <c r="JM65" s="35"/>
      <c r="JN65" s="35"/>
      <c r="JO65" s="35"/>
      <c r="JP65" s="35"/>
      <c r="JQ65" s="35"/>
      <c r="JR65" s="35"/>
      <c r="JS65" s="35"/>
      <c r="JT65" s="35"/>
      <c r="JU65" s="35"/>
      <c r="JV65" s="35"/>
      <c r="JW65" s="35"/>
      <c r="JX65" s="35"/>
      <c r="JY65" s="35"/>
      <c r="JZ65" s="35"/>
      <c r="KA65" s="35"/>
      <c r="KB65" s="35"/>
      <c r="KC65" s="35"/>
      <c r="KD65" s="35"/>
      <c r="KE65" s="35"/>
      <c r="KF65" s="35"/>
      <c r="KG65" s="35"/>
      <c r="KH65" s="35"/>
      <c r="KI65" s="35"/>
      <c r="KJ65" s="35"/>
      <c r="KK65" s="35"/>
      <c r="KL65" s="35"/>
      <c r="KM65" s="35"/>
      <c r="KN65" s="35"/>
      <c r="KO65" s="35"/>
      <c r="KP65" s="35"/>
      <c r="KQ65" s="35"/>
      <c r="KR65" s="35"/>
      <c r="KS65" s="35"/>
      <c r="KT65" s="35"/>
      <c r="KU65" s="35"/>
      <c r="KV65" s="35"/>
      <c r="KW65" s="35"/>
      <c r="KX65" s="35"/>
      <c r="KY65" s="35"/>
      <c r="KZ65" s="35"/>
      <c r="LA65" s="35"/>
      <c r="LB65" s="35"/>
      <c r="LC65" s="35"/>
      <c r="LD65" s="35"/>
      <c r="LE65" s="35"/>
      <c r="LF65" s="35"/>
      <c r="LG65" s="35"/>
      <c r="LH65" s="35"/>
      <c r="LI65" s="35"/>
      <c r="LJ65" s="35"/>
      <c r="LK65" s="35"/>
      <c r="LL65" s="35"/>
      <c r="LM65" s="35"/>
      <c r="LN65" s="35"/>
      <c r="LO65" s="35"/>
      <c r="LP65" s="35"/>
      <c r="LQ65" s="35"/>
      <c r="LR65" s="35"/>
      <c r="LS65" s="35"/>
      <c r="LT65" s="35"/>
      <c r="LU65" s="35"/>
      <c r="LV65" s="35"/>
      <c r="LW65" s="35"/>
      <c r="LX65" s="35"/>
      <c r="LY65" s="35"/>
      <c r="LZ65" s="35"/>
      <c r="MA65" s="35"/>
      <c r="MB65" s="35"/>
      <c r="MC65" s="35"/>
      <c r="MD65" s="35"/>
      <c r="ME65" s="35"/>
      <c r="MF65" s="35"/>
      <c r="MG65" s="35"/>
      <c r="MH65" s="35"/>
      <c r="MI65" s="35"/>
      <c r="MJ65" s="35"/>
      <c r="MK65" s="35"/>
      <c r="ML65" s="35"/>
      <c r="MM65" s="35"/>
      <c r="MN65" s="35"/>
      <c r="MO65" s="35"/>
      <c r="MP65" s="35"/>
      <c r="MQ65" s="35"/>
      <c r="MR65" s="35"/>
      <c r="MS65" s="35"/>
      <c r="MT65" s="35"/>
      <c r="MU65" s="35"/>
      <c r="MV65" s="35"/>
      <c r="MW65" s="35"/>
      <c r="MX65" s="35"/>
      <c r="MY65" s="35"/>
      <c r="MZ65" s="35"/>
      <c r="NA65" s="35"/>
      <c r="NB65" s="35"/>
      <c r="NC65" s="36"/>
      <c r="ND65" s="2"/>
      <c r="NE65" s="132"/>
      <c r="NF65" s="133"/>
      <c r="NG65" s="133"/>
      <c r="NH65" s="133"/>
      <c r="NI65" s="133"/>
      <c r="NJ65" s="133"/>
      <c r="NK65" s="133"/>
      <c r="NL65" s="133"/>
      <c r="NM65" s="133"/>
      <c r="NN65" s="133"/>
      <c r="NO65" s="133"/>
      <c r="NP65" s="133"/>
      <c r="NQ65" s="133"/>
      <c r="NR65" s="133"/>
      <c r="NS65" s="134"/>
    </row>
    <row r="66" spans="1:383" ht="13.5" customHeight="1" thickTop="1">
      <c r="A66" s="2"/>
      <c r="B66" s="130" t="s">
        <v>26</v>
      </c>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130"/>
      <c r="BL66" s="130"/>
      <c r="BM66" s="130"/>
      <c r="BN66" s="130"/>
      <c r="BO66" s="130"/>
      <c r="BP66" s="130"/>
      <c r="BQ66" s="130"/>
      <c r="BR66" s="130"/>
      <c r="BS66" s="130"/>
      <c r="BT66" s="130"/>
      <c r="BU66" s="130"/>
      <c r="BV66" s="130"/>
      <c r="BW66" s="130"/>
      <c r="BX66" s="130"/>
      <c r="BY66" s="130"/>
      <c r="BZ66" s="130"/>
      <c r="CA66" s="130"/>
      <c r="CB66" s="130"/>
      <c r="CC66" s="130"/>
      <c r="CD66" s="130"/>
      <c r="CE66" s="130"/>
      <c r="CF66" s="130"/>
      <c r="CG66" s="130"/>
      <c r="CH66" s="130"/>
      <c r="CI66" s="130"/>
      <c r="CJ66" s="130"/>
      <c r="CK66" s="130"/>
      <c r="CL66" s="130"/>
      <c r="CM66" s="130"/>
      <c r="CN66" s="130"/>
      <c r="CO66" s="130"/>
      <c r="CP66" s="130"/>
      <c r="CQ66" s="130"/>
      <c r="CR66" s="130"/>
      <c r="CS66" s="130"/>
      <c r="CT66" s="130"/>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130"/>
      <c r="GB66" s="130"/>
      <c r="GC66" s="130"/>
      <c r="GD66" s="130"/>
      <c r="GE66" s="130"/>
      <c r="GF66" s="130"/>
      <c r="GG66" s="130"/>
      <c r="GH66" s="130"/>
      <c r="GI66" s="130"/>
      <c r="GJ66" s="130"/>
      <c r="GK66" s="130"/>
      <c r="GL66" s="130"/>
      <c r="GM66" s="130"/>
      <c r="GN66" s="130"/>
      <c r="GO66" s="130"/>
      <c r="GP66" s="130"/>
      <c r="GQ66" s="130"/>
      <c r="GR66" s="130"/>
      <c r="GS66" s="130"/>
      <c r="GT66" s="130"/>
      <c r="GU66" s="130"/>
      <c r="GV66" s="130"/>
      <c r="GW66" s="130"/>
      <c r="GX66" s="130"/>
      <c r="GY66" s="130"/>
      <c r="GZ66" s="130"/>
      <c r="HA66" s="130"/>
      <c r="HB66" s="130"/>
      <c r="HC66" s="130"/>
      <c r="HD66" s="130"/>
      <c r="HE66" s="130"/>
      <c r="HF66" s="130"/>
      <c r="HG66" s="130"/>
      <c r="HH66" s="130"/>
      <c r="HI66" s="130"/>
      <c r="HJ66" s="130"/>
      <c r="HK66" s="130"/>
      <c r="HL66" s="130"/>
      <c r="HM66" s="130"/>
      <c r="HN66" s="130"/>
      <c r="HO66" s="130"/>
      <c r="HP66" s="130"/>
      <c r="HQ66" s="130"/>
      <c r="HR66" s="130"/>
      <c r="HS66" s="130"/>
      <c r="HT66" s="130"/>
      <c r="HU66" s="130"/>
      <c r="HV66" s="130"/>
      <c r="HW66" s="130"/>
      <c r="HX66" s="130"/>
      <c r="HY66" s="130"/>
      <c r="HZ66" s="130"/>
      <c r="IA66" s="130"/>
      <c r="IB66" s="130"/>
      <c r="IC66" s="130"/>
      <c r="ID66" s="130"/>
      <c r="IE66" s="130"/>
      <c r="IF66" s="130"/>
      <c r="IG66" s="130"/>
      <c r="IH66" s="130"/>
      <c r="II66" s="130"/>
      <c r="IJ66" s="130"/>
      <c r="IK66" s="130"/>
      <c r="IL66" s="130"/>
      <c r="IM66" s="130"/>
      <c r="IN66" s="130"/>
      <c r="IO66" s="130"/>
      <c r="IP66" s="130"/>
      <c r="IQ66" s="130"/>
      <c r="IR66" s="130"/>
      <c r="IS66" s="130"/>
      <c r="IT66" s="130"/>
      <c r="IU66" s="130"/>
      <c r="IV66" s="130"/>
      <c r="IW66" s="130"/>
      <c r="IX66" s="130"/>
      <c r="IY66" s="130"/>
      <c r="IZ66" s="130"/>
      <c r="JA66" s="130"/>
      <c r="JB66" s="130"/>
      <c r="JC66" s="130"/>
      <c r="JD66" s="130"/>
      <c r="JE66" s="130"/>
      <c r="JF66" s="130"/>
      <c r="JG66" s="130"/>
      <c r="JH66" s="130"/>
      <c r="JI66" s="130"/>
      <c r="JJ66" s="130"/>
      <c r="JK66" s="130"/>
      <c r="JL66" s="130"/>
      <c r="JM66" s="130"/>
      <c r="JN66" s="130"/>
      <c r="JO66" s="130"/>
      <c r="JP66" s="130"/>
      <c r="JQ66" s="130"/>
      <c r="JR66" s="130"/>
      <c r="JS66" s="130"/>
      <c r="JT66" s="130"/>
      <c r="JU66" s="130"/>
      <c r="JV66" s="130"/>
      <c r="JW66" s="130"/>
      <c r="JX66" s="130"/>
      <c r="JY66" s="130"/>
      <c r="JZ66" s="130"/>
      <c r="KA66" s="130"/>
      <c r="KB66" s="130"/>
      <c r="KC66" s="130"/>
      <c r="KD66" s="130"/>
      <c r="KE66" s="130"/>
      <c r="KF66" s="130"/>
      <c r="KG66" s="130"/>
      <c r="KH66" s="130"/>
      <c r="KI66" s="130"/>
      <c r="KJ66" s="130"/>
      <c r="KK66" s="130"/>
      <c r="KL66" s="130"/>
      <c r="KM66" s="130"/>
      <c r="KN66" s="130"/>
      <c r="KO66" s="130"/>
      <c r="KP66" s="130"/>
      <c r="KQ66" s="130"/>
      <c r="KR66" s="130"/>
      <c r="KS66" s="130"/>
      <c r="KT66" s="130"/>
      <c r="KU66" s="130"/>
      <c r="KV66" s="130"/>
      <c r="KW66" s="130"/>
      <c r="KX66" s="130"/>
      <c r="KY66" s="130"/>
      <c r="KZ66" s="130"/>
      <c r="LA66" s="130"/>
      <c r="LB66" s="130"/>
      <c r="LC66" s="130"/>
      <c r="LD66" s="130"/>
      <c r="LE66" s="130"/>
      <c r="LF66" s="130"/>
      <c r="LG66" s="130"/>
      <c r="LH66" s="130"/>
      <c r="LI66" s="130"/>
      <c r="LJ66" s="130"/>
      <c r="LK66" s="130"/>
      <c r="LL66" s="130"/>
      <c r="LM66" s="130"/>
      <c r="LN66" s="130"/>
      <c r="LO66" s="130"/>
      <c r="LP66" s="130"/>
      <c r="LQ66" s="130"/>
      <c r="LR66" s="130"/>
      <c r="LS66" s="130"/>
      <c r="LT66" s="130"/>
      <c r="LU66" s="130"/>
      <c r="LV66" s="130"/>
      <c r="LW66" s="130"/>
      <c r="LX66" s="130"/>
      <c r="LY66" s="130"/>
      <c r="LZ66" s="130"/>
      <c r="MA66" s="130"/>
      <c r="MB66" s="130"/>
      <c r="MC66" s="130"/>
      <c r="MD66" s="130"/>
      <c r="ME66" s="130"/>
      <c r="MF66" s="130"/>
      <c r="MG66" s="130"/>
      <c r="MH66" s="130"/>
      <c r="MI66" s="130"/>
      <c r="MJ66" s="130"/>
      <c r="MK66" s="130"/>
      <c r="ML66" s="130"/>
      <c r="MM66" s="130"/>
      <c r="MN66" s="130"/>
      <c r="MO66" s="130"/>
      <c r="MP66" s="130"/>
      <c r="MQ66" s="130"/>
      <c r="MR66" s="130"/>
      <c r="MS66" s="130"/>
      <c r="MT66" s="130"/>
      <c r="MU66" s="130"/>
      <c r="MV66" s="130"/>
      <c r="MW66" s="130"/>
      <c r="MX66" s="130"/>
      <c r="MY66" s="130"/>
      <c r="MZ66" s="130"/>
      <c r="NA66" s="130"/>
      <c r="NB66" s="130"/>
      <c r="NC66" s="130"/>
      <c r="ND66" s="2"/>
      <c r="NE66" s="132"/>
      <c r="NF66" s="133"/>
      <c r="NG66" s="133"/>
      <c r="NH66" s="133"/>
      <c r="NI66" s="133"/>
      <c r="NJ66" s="133"/>
      <c r="NK66" s="133"/>
      <c r="NL66" s="133"/>
      <c r="NM66" s="133"/>
      <c r="NN66" s="133"/>
      <c r="NO66" s="133"/>
      <c r="NP66" s="133"/>
      <c r="NQ66" s="133"/>
      <c r="NR66" s="133"/>
      <c r="NS66" s="134"/>
    </row>
    <row r="67" spans="1:383" ht="13.5" customHeight="1" thickBot="1">
      <c r="A67" s="2"/>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131"/>
      <c r="BQ67" s="131"/>
      <c r="BR67" s="131"/>
      <c r="BS67" s="131"/>
      <c r="BT67" s="131"/>
      <c r="BU67" s="131"/>
      <c r="BV67" s="131"/>
      <c r="BW67" s="131"/>
      <c r="BX67" s="131"/>
      <c r="BY67" s="131"/>
      <c r="BZ67" s="131"/>
      <c r="CA67" s="131"/>
      <c r="CB67" s="131"/>
      <c r="CC67" s="131"/>
      <c r="CD67" s="131"/>
      <c r="CE67" s="131"/>
      <c r="CF67" s="131"/>
      <c r="CG67" s="131"/>
      <c r="CH67" s="131"/>
      <c r="CI67" s="131"/>
      <c r="CJ67" s="131"/>
      <c r="CK67" s="131"/>
      <c r="CL67" s="131"/>
      <c r="CM67" s="131"/>
      <c r="CN67" s="131"/>
      <c r="CO67" s="131"/>
      <c r="CP67" s="131"/>
      <c r="CQ67" s="131"/>
      <c r="CR67" s="131"/>
      <c r="CS67" s="131"/>
      <c r="CT67" s="131"/>
      <c r="CU67" s="131"/>
      <c r="CV67" s="131"/>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1"/>
      <c r="FP67" s="131"/>
      <c r="FQ67" s="131"/>
      <c r="FR67" s="131"/>
      <c r="FS67" s="131"/>
      <c r="FT67" s="131"/>
      <c r="FU67" s="131"/>
      <c r="FV67" s="131"/>
      <c r="FW67" s="131"/>
      <c r="FX67" s="131"/>
      <c r="FY67" s="131"/>
      <c r="FZ67" s="131"/>
      <c r="GA67" s="131"/>
      <c r="GB67" s="131"/>
      <c r="GC67" s="131"/>
      <c r="GD67" s="131"/>
      <c r="GE67" s="131"/>
      <c r="GF67" s="131"/>
      <c r="GG67" s="131"/>
      <c r="GH67" s="131"/>
      <c r="GI67" s="131"/>
      <c r="GJ67" s="131"/>
      <c r="GK67" s="131"/>
      <c r="GL67" s="131"/>
      <c r="GM67" s="131"/>
      <c r="GN67" s="131"/>
      <c r="GO67" s="131"/>
      <c r="GP67" s="131"/>
      <c r="GQ67" s="131"/>
      <c r="GR67" s="131"/>
      <c r="GS67" s="131"/>
      <c r="GT67" s="131"/>
      <c r="GU67" s="131"/>
      <c r="GV67" s="131"/>
      <c r="GW67" s="131"/>
      <c r="GX67" s="131"/>
      <c r="GY67" s="131"/>
      <c r="GZ67" s="131"/>
      <c r="HA67" s="131"/>
      <c r="HB67" s="131"/>
      <c r="HC67" s="131"/>
      <c r="HD67" s="131"/>
      <c r="HE67" s="131"/>
      <c r="HF67" s="131"/>
      <c r="HG67" s="131"/>
      <c r="HH67" s="131"/>
      <c r="HI67" s="131"/>
      <c r="HJ67" s="131"/>
      <c r="HK67" s="131"/>
      <c r="HL67" s="131"/>
      <c r="HM67" s="131"/>
      <c r="HN67" s="131"/>
      <c r="HO67" s="131"/>
      <c r="HP67" s="131"/>
      <c r="HQ67" s="131"/>
      <c r="HR67" s="131"/>
      <c r="HS67" s="131"/>
      <c r="HT67" s="131"/>
      <c r="HU67" s="131"/>
      <c r="HV67" s="131"/>
      <c r="HW67" s="131"/>
      <c r="HX67" s="131"/>
      <c r="HY67" s="131"/>
      <c r="HZ67" s="131"/>
      <c r="IA67" s="131"/>
      <c r="IB67" s="131"/>
      <c r="IC67" s="131"/>
      <c r="ID67" s="131"/>
      <c r="IE67" s="131"/>
      <c r="IF67" s="131"/>
      <c r="IG67" s="131"/>
      <c r="IH67" s="131"/>
      <c r="II67" s="131"/>
      <c r="IJ67" s="131"/>
      <c r="IK67" s="131"/>
      <c r="IL67" s="131"/>
      <c r="IM67" s="131"/>
      <c r="IN67" s="131"/>
      <c r="IO67" s="131"/>
      <c r="IP67" s="131"/>
      <c r="IQ67" s="131"/>
      <c r="IR67" s="131"/>
      <c r="IS67" s="131"/>
      <c r="IT67" s="131"/>
      <c r="IU67" s="131"/>
      <c r="IV67" s="131"/>
      <c r="IW67" s="131"/>
      <c r="IX67" s="131"/>
      <c r="IY67" s="131"/>
      <c r="IZ67" s="131"/>
      <c r="JA67" s="131"/>
      <c r="JB67" s="131"/>
      <c r="JC67" s="131"/>
      <c r="JD67" s="131"/>
      <c r="JE67" s="131"/>
      <c r="JF67" s="131"/>
      <c r="JG67" s="131"/>
      <c r="JH67" s="131"/>
      <c r="JI67" s="131"/>
      <c r="JJ67" s="131"/>
      <c r="JK67" s="131"/>
      <c r="JL67" s="131"/>
      <c r="JM67" s="131"/>
      <c r="JN67" s="131"/>
      <c r="JO67" s="131"/>
      <c r="JP67" s="131"/>
      <c r="JQ67" s="131"/>
      <c r="JR67" s="131"/>
      <c r="JS67" s="131"/>
      <c r="JT67" s="131"/>
      <c r="JU67" s="131"/>
      <c r="JV67" s="131"/>
      <c r="JW67" s="131"/>
      <c r="JX67" s="131"/>
      <c r="JY67" s="131"/>
      <c r="JZ67" s="131"/>
      <c r="KA67" s="131"/>
      <c r="KB67" s="131"/>
      <c r="KC67" s="131"/>
      <c r="KD67" s="131"/>
      <c r="KE67" s="131"/>
      <c r="KF67" s="131"/>
      <c r="KG67" s="131"/>
      <c r="KH67" s="131"/>
      <c r="KI67" s="131"/>
      <c r="KJ67" s="131"/>
      <c r="KK67" s="131"/>
      <c r="KL67" s="131"/>
      <c r="KM67" s="131"/>
      <c r="KN67" s="131"/>
      <c r="KO67" s="131"/>
      <c r="KP67" s="131"/>
      <c r="KQ67" s="131"/>
      <c r="KR67" s="131"/>
      <c r="KS67" s="131"/>
      <c r="KT67" s="131"/>
      <c r="KU67" s="131"/>
      <c r="KV67" s="131"/>
      <c r="KW67" s="131"/>
      <c r="KX67" s="131"/>
      <c r="KY67" s="131"/>
      <c r="KZ67" s="131"/>
      <c r="LA67" s="131"/>
      <c r="LB67" s="131"/>
      <c r="LC67" s="131"/>
      <c r="LD67" s="131"/>
      <c r="LE67" s="131"/>
      <c r="LF67" s="131"/>
      <c r="LG67" s="131"/>
      <c r="LH67" s="131"/>
      <c r="LI67" s="131"/>
      <c r="LJ67" s="131"/>
      <c r="LK67" s="131"/>
      <c r="LL67" s="131"/>
      <c r="LM67" s="131"/>
      <c r="LN67" s="131"/>
      <c r="LO67" s="131"/>
      <c r="LP67" s="131"/>
      <c r="LQ67" s="131"/>
      <c r="LR67" s="131"/>
      <c r="LS67" s="131"/>
      <c r="LT67" s="131"/>
      <c r="LU67" s="131"/>
      <c r="LV67" s="131"/>
      <c r="LW67" s="131"/>
      <c r="LX67" s="131"/>
      <c r="LY67" s="131"/>
      <c r="LZ67" s="131"/>
      <c r="MA67" s="131"/>
      <c r="MB67" s="131"/>
      <c r="MC67" s="131"/>
      <c r="MD67" s="131"/>
      <c r="ME67" s="131"/>
      <c r="MF67" s="131"/>
      <c r="MG67" s="131"/>
      <c r="MH67" s="131"/>
      <c r="MI67" s="131"/>
      <c r="MJ67" s="131"/>
      <c r="MK67" s="131"/>
      <c r="ML67" s="131"/>
      <c r="MM67" s="131"/>
      <c r="MN67" s="131"/>
      <c r="MO67" s="131"/>
      <c r="MP67" s="131"/>
      <c r="MQ67" s="131"/>
      <c r="MR67" s="131"/>
      <c r="MS67" s="131"/>
      <c r="MT67" s="131"/>
      <c r="MU67" s="131"/>
      <c r="MV67" s="131"/>
      <c r="MW67" s="131"/>
      <c r="MX67" s="131"/>
      <c r="MY67" s="131"/>
      <c r="MZ67" s="131"/>
      <c r="NA67" s="131"/>
      <c r="NB67" s="131"/>
      <c r="NC67" s="131"/>
      <c r="ND67" s="2"/>
      <c r="NE67" s="132"/>
      <c r="NF67" s="133"/>
      <c r="NG67" s="133"/>
      <c r="NH67" s="133"/>
      <c r="NI67" s="133"/>
      <c r="NJ67" s="133"/>
      <c r="NK67" s="133"/>
      <c r="NL67" s="133"/>
      <c r="NM67" s="133"/>
      <c r="NN67" s="133"/>
      <c r="NO67" s="133"/>
      <c r="NP67" s="133"/>
      <c r="NQ67" s="133"/>
      <c r="NR67" s="133"/>
      <c r="NS67" s="134"/>
    </row>
    <row r="68" spans="1:383" ht="13.5" customHeight="1" thickTop="1">
      <c r="A68" s="2"/>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c r="IW68" s="23"/>
      <c r="IX68" s="23"/>
      <c r="IY68" s="23"/>
      <c r="IZ68" s="23"/>
      <c r="JA68" s="23"/>
      <c r="JB68" s="23"/>
      <c r="JC68" s="23"/>
      <c r="JD68" s="23"/>
      <c r="JE68" s="23"/>
      <c r="JF68" s="23"/>
      <c r="JG68" s="23"/>
      <c r="JH68" s="23"/>
      <c r="JI68" s="23"/>
      <c r="JJ68" s="23"/>
      <c r="JK68" s="23"/>
      <c r="JL68" s="23"/>
      <c r="JM68" s="23"/>
      <c r="JN68" s="23"/>
      <c r="JO68" s="23"/>
      <c r="JP68" s="23"/>
      <c r="JQ68" s="23"/>
      <c r="JR68" s="37"/>
      <c r="JS68" s="23"/>
      <c r="JT68" s="23"/>
      <c r="JU68" s="23"/>
      <c r="JV68" s="23"/>
      <c r="JW68" s="23"/>
      <c r="JX68" s="23"/>
      <c r="JY68" s="23"/>
      <c r="JZ68" s="23"/>
      <c r="KA68" s="23"/>
      <c r="KB68" s="23"/>
      <c r="KC68" s="23"/>
      <c r="KD68" s="23"/>
      <c r="KE68" s="23"/>
      <c r="KF68" s="23"/>
      <c r="KG68" s="23"/>
      <c r="KH68" s="23"/>
      <c r="KI68" s="23"/>
      <c r="KJ68" s="23"/>
      <c r="KK68" s="23"/>
      <c r="KL68" s="23"/>
      <c r="KM68" s="23"/>
      <c r="KN68" s="23"/>
      <c r="KO68" s="23"/>
      <c r="KP68" s="23"/>
      <c r="KQ68" s="23"/>
      <c r="KR68" s="23"/>
      <c r="KS68" s="23"/>
      <c r="KT68" s="23"/>
      <c r="KU68" s="23"/>
      <c r="KV68" s="23"/>
      <c r="KW68" s="23"/>
      <c r="KX68" s="23"/>
      <c r="KY68" s="23"/>
      <c r="KZ68" s="23"/>
      <c r="LA68" s="23"/>
      <c r="LB68" s="23"/>
      <c r="LC68" s="23"/>
      <c r="LD68" s="23"/>
      <c r="LE68" s="23"/>
      <c r="LF68" s="23"/>
      <c r="LG68" s="23"/>
      <c r="LH68" s="23"/>
      <c r="LI68" s="23"/>
      <c r="LJ68" s="23"/>
      <c r="LK68" s="23"/>
      <c r="LL68" s="23"/>
      <c r="LM68" s="23"/>
      <c r="LN68" s="23"/>
      <c r="LO68" s="23"/>
      <c r="LP68" s="23"/>
      <c r="LQ68" s="23"/>
      <c r="LR68" s="23"/>
      <c r="LS68" s="23"/>
      <c r="LT68" s="23"/>
      <c r="LU68" s="23"/>
      <c r="LV68" s="23"/>
      <c r="LW68" s="23"/>
      <c r="LX68" s="23"/>
      <c r="LY68" s="23"/>
      <c r="LZ68" s="23"/>
      <c r="MA68" s="23"/>
      <c r="MB68" s="23"/>
      <c r="MC68" s="23"/>
      <c r="MD68" s="23"/>
      <c r="ME68" s="23"/>
      <c r="MF68" s="23"/>
      <c r="MG68" s="23"/>
      <c r="MH68" s="23"/>
      <c r="MI68" s="23"/>
      <c r="MJ68" s="23"/>
      <c r="MK68" s="23"/>
      <c r="ML68" s="23"/>
      <c r="MM68" s="23"/>
      <c r="MN68" s="23"/>
      <c r="MO68" s="23"/>
      <c r="MP68" s="23"/>
      <c r="MQ68" s="23"/>
      <c r="MR68" s="23"/>
      <c r="MS68" s="23"/>
      <c r="MT68" s="23"/>
      <c r="MU68" s="23"/>
      <c r="MV68" s="23"/>
      <c r="MW68" s="23"/>
      <c r="MX68" s="23"/>
      <c r="MY68" s="23"/>
      <c r="MZ68" s="23"/>
      <c r="NA68" s="23"/>
      <c r="NB68" s="23"/>
      <c r="NC68" s="24"/>
      <c r="ND68" s="2"/>
      <c r="NE68" s="132"/>
      <c r="NF68" s="133"/>
      <c r="NG68" s="133"/>
      <c r="NH68" s="133"/>
      <c r="NI68" s="133"/>
      <c r="NJ68" s="133"/>
      <c r="NK68" s="133"/>
      <c r="NL68" s="133"/>
      <c r="NM68" s="133"/>
      <c r="NN68" s="133"/>
      <c r="NO68" s="133"/>
      <c r="NP68" s="133"/>
      <c r="NQ68" s="133"/>
      <c r="NR68" s="133"/>
      <c r="NS68" s="134"/>
    </row>
    <row r="69" spans="1:383" ht="13.5" customHeight="1">
      <c r="A69" s="2"/>
      <c r="B69" s="25"/>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c r="EZ69" s="26"/>
      <c r="FA69" s="26"/>
      <c r="FB69" s="26"/>
      <c r="FC69" s="26"/>
      <c r="FD69" s="26"/>
      <c r="FE69" s="26"/>
      <c r="FF69" s="26"/>
      <c r="FG69" s="26"/>
      <c r="FH69" s="26"/>
      <c r="FI69" s="26"/>
      <c r="FJ69" s="26"/>
      <c r="FK69" s="26"/>
      <c r="FL69" s="26"/>
      <c r="FM69" s="26"/>
      <c r="FN69" s="26"/>
      <c r="FO69" s="26"/>
      <c r="FP69" s="26"/>
      <c r="FQ69" s="26"/>
      <c r="FR69" s="26"/>
      <c r="FS69" s="26"/>
      <c r="FT69" s="26"/>
      <c r="FU69" s="26"/>
      <c r="FV69" s="26"/>
      <c r="FW69" s="26"/>
      <c r="FX69" s="26"/>
      <c r="FY69" s="26"/>
      <c r="FZ69" s="26"/>
      <c r="GA69" s="26"/>
      <c r="GB69" s="26"/>
      <c r="GC69" s="26"/>
      <c r="GD69" s="26"/>
      <c r="GE69" s="26"/>
      <c r="GF69" s="26"/>
      <c r="GG69" s="26"/>
      <c r="GH69" s="26"/>
      <c r="GI69" s="26"/>
      <c r="GJ69" s="26"/>
      <c r="GK69" s="26"/>
      <c r="GL69" s="26"/>
      <c r="GM69" s="26"/>
      <c r="GN69" s="26"/>
      <c r="GO69" s="26"/>
      <c r="GP69" s="26"/>
      <c r="GQ69" s="26"/>
      <c r="GR69" s="26"/>
      <c r="GS69" s="26"/>
      <c r="GT69" s="26"/>
      <c r="GU69" s="26"/>
      <c r="GV69" s="26"/>
      <c r="GW69" s="26"/>
      <c r="GX69" s="26"/>
      <c r="GY69" s="26"/>
      <c r="GZ69" s="26"/>
      <c r="HA69" s="26"/>
      <c r="HB69" s="26"/>
      <c r="HC69" s="26"/>
      <c r="HD69" s="26"/>
      <c r="HE69" s="26"/>
      <c r="HF69" s="26"/>
      <c r="HG69" s="26"/>
      <c r="HH69" s="26"/>
      <c r="HI69" s="26"/>
      <c r="HJ69" s="26"/>
      <c r="HK69" s="26"/>
      <c r="HL69" s="26"/>
      <c r="HM69" s="26"/>
      <c r="HN69" s="26"/>
      <c r="HO69" s="26"/>
      <c r="HP69" s="26"/>
      <c r="HQ69" s="26"/>
      <c r="HR69" s="26"/>
      <c r="HS69" s="26"/>
      <c r="HT69" s="26"/>
      <c r="HU69" s="26"/>
      <c r="HV69" s="26"/>
      <c r="HW69" s="26"/>
      <c r="HX69" s="26"/>
      <c r="HY69" s="26"/>
      <c r="HZ69" s="26"/>
      <c r="IA69" s="26"/>
      <c r="IB69" s="26"/>
      <c r="IC69" s="26"/>
      <c r="ID69" s="26"/>
      <c r="IE69" s="26"/>
      <c r="IF69" s="26"/>
      <c r="IG69" s="26"/>
      <c r="IH69" s="26"/>
      <c r="II69" s="26"/>
      <c r="IJ69" s="26"/>
      <c r="IK69" s="26"/>
      <c r="IL69" s="26"/>
      <c r="IM69" s="26"/>
      <c r="IN69" s="26"/>
      <c r="IO69" s="26"/>
      <c r="IP69" s="26"/>
      <c r="IQ69" s="26"/>
      <c r="IR69" s="26"/>
      <c r="IS69" s="26"/>
      <c r="IT69" s="26"/>
      <c r="IU69" s="26"/>
      <c r="IV69" s="26"/>
      <c r="IW69" s="26"/>
      <c r="IX69" s="26"/>
      <c r="IY69" s="26"/>
      <c r="IZ69" s="26"/>
      <c r="JA69" s="26"/>
      <c r="JB69" s="26"/>
      <c r="JC69" s="26"/>
      <c r="JD69" s="26"/>
      <c r="JE69" s="26"/>
      <c r="JF69" s="26"/>
      <c r="JG69" s="26"/>
      <c r="JH69" s="26"/>
      <c r="JI69" s="26"/>
      <c r="JJ69" s="26"/>
      <c r="JK69" s="26"/>
      <c r="JL69" s="26"/>
      <c r="JM69" s="26"/>
      <c r="JN69" s="26"/>
      <c r="JO69" s="26"/>
      <c r="JP69" s="26"/>
      <c r="JQ69" s="26"/>
      <c r="JR69" s="38"/>
      <c r="JS69" s="26"/>
      <c r="JT69" s="26"/>
      <c r="JU69" s="26"/>
      <c r="JV69" s="26"/>
      <c r="JW69" s="26"/>
      <c r="JX69" s="26"/>
      <c r="JY69" s="26"/>
      <c r="JZ69" s="26"/>
      <c r="KA69" s="26"/>
      <c r="KB69" s="26"/>
      <c r="KC69" s="26"/>
      <c r="KD69" s="26"/>
      <c r="KE69" s="26"/>
      <c r="KF69" s="26"/>
      <c r="KG69" s="26"/>
      <c r="KH69" s="26"/>
      <c r="KI69" s="26"/>
      <c r="KJ69" s="26"/>
      <c r="KK69" s="26"/>
      <c r="KL69" s="26"/>
      <c r="KM69" s="26"/>
      <c r="KN69" s="26"/>
      <c r="KO69" s="26"/>
      <c r="KP69" s="26"/>
      <c r="KQ69" s="26"/>
      <c r="KR69" s="26"/>
      <c r="KS69" s="26"/>
      <c r="KT69" s="26"/>
      <c r="KU69" s="26"/>
      <c r="KV69" s="26"/>
      <c r="KW69" s="26"/>
      <c r="KX69" s="26"/>
      <c r="KY69" s="26"/>
      <c r="KZ69" s="26"/>
      <c r="LA69" s="26"/>
      <c r="LB69" s="26"/>
      <c r="LC69" s="26"/>
      <c r="LD69" s="26"/>
      <c r="LE69" s="26"/>
      <c r="LF69" s="26"/>
      <c r="LG69" s="26"/>
      <c r="LH69" s="26"/>
      <c r="LI69" s="26"/>
      <c r="LJ69" s="26"/>
      <c r="LK69" s="26"/>
      <c r="LL69" s="26"/>
      <c r="LM69" s="26"/>
      <c r="LN69" s="26"/>
      <c r="LO69" s="26"/>
      <c r="LP69" s="26"/>
      <c r="LQ69" s="26"/>
      <c r="LR69" s="26"/>
      <c r="LS69" s="26"/>
      <c r="LT69" s="26"/>
      <c r="LU69" s="26"/>
      <c r="LV69" s="26"/>
      <c r="LW69" s="26"/>
      <c r="LX69" s="26"/>
      <c r="LY69" s="26"/>
      <c r="LZ69" s="26"/>
      <c r="MA69" s="26"/>
      <c r="MB69" s="26"/>
      <c r="MC69" s="26"/>
      <c r="MD69" s="26"/>
      <c r="ME69" s="26"/>
      <c r="MF69" s="26"/>
      <c r="MG69" s="26"/>
      <c r="MH69" s="26"/>
      <c r="MI69" s="26"/>
      <c r="MJ69" s="26"/>
      <c r="MK69" s="26"/>
      <c r="ML69" s="26"/>
      <c r="MM69" s="26"/>
      <c r="MN69" s="26"/>
      <c r="MO69" s="26"/>
      <c r="MP69" s="26"/>
      <c r="MQ69" s="26"/>
      <c r="MR69" s="26"/>
      <c r="MS69" s="26"/>
      <c r="MT69" s="26"/>
      <c r="MU69" s="26"/>
      <c r="MV69" s="26"/>
      <c r="MW69" s="26"/>
      <c r="MX69" s="26"/>
      <c r="MY69" s="26"/>
      <c r="MZ69" s="26"/>
      <c r="NA69" s="26"/>
      <c r="NB69" s="26"/>
      <c r="NC69" s="27"/>
      <c r="ND69" s="2"/>
      <c r="NE69" s="132"/>
      <c r="NF69" s="133"/>
      <c r="NG69" s="133"/>
      <c r="NH69" s="133"/>
      <c r="NI69" s="133"/>
      <c r="NJ69" s="133"/>
      <c r="NK69" s="133"/>
      <c r="NL69" s="133"/>
      <c r="NM69" s="133"/>
      <c r="NN69" s="133"/>
      <c r="NO69" s="133"/>
      <c r="NP69" s="133"/>
      <c r="NQ69" s="133"/>
      <c r="NR69" s="133"/>
      <c r="NS69" s="134"/>
    </row>
    <row r="70" spans="1:383" ht="13.5" customHeight="1">
      <c r="A70" s="2"/>
      <c r="B70" s="25"/>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c r="EV70" s="26"/>
      <c r="EW70" s="26"/>
      <c r="EX70" s="26"/>
      <c r="EY70" s="26"/>
      <c r="EZ70" s="26"/>
      <c r="FA70" s="26"/>
      <c r="FB70" s="26"/>
      <c r="FC70" s="26"/>
      <c r="FD70" s="26"/>
      <c r="FE70" s="26"/>
      <c r="FF70" s="26"/>
      <c r="FG70" s="26"/>
      <c r="FH70" s="26"/>
      <c r="FI70" s="26"/>
      <c r="FJ70" s="26"/>
      <c r="FK70" s="26"/>
      <c r="FL70" s="26"/>
      <c r="FM70" s="26"/>
      <c r="FN70" s="26"/>
      <c r="FO70" s="26"/>
      <c r="FP70" s="26"/>
      <c r="FQ70" s="26"/>
      <c r="FR70" s="26"/>
      <c r="FS70" s="26"/>
      <c r="FT70" s="26"/>
      <c r="FU70" s="26"/>
      <c r="FV70" s="26"/>
      <c r="FW70" s="26"/>
      <c r="FX70" s="26"/>
      <c r="FY70" s="26"/>
      <c r="FZ70" s="26"/>
      <c r="GA70" s="26"/>
      <c r="GB70" s="26"/>
      <c r="GC70" s="26"/>
      <c r="GD70" s="26"/>
      <c r="GE70" s="26"/>
      <c r="GF70" s="26"/>
      <c r="GG70" s="26"/>
      <c r="GH70" s="26"/>
      <c r="GI70" s="26"/>
      <c r="GJ70" s="26"/>
      <c r="GK70" s="26"/>
      <c r="GL70" s="26"/>
      <c r="GM70" s="26"/>
      <c r="GN70" s="26"/>
      <c r="GO70" s="26"/>
      <c r="GP70" s="26"/>
      <c r="GQ70" s="26"/>
      <c r="GR70" s="26"/>
      <c r="GS70" s="26"/>
      <c r="GT70" s="26"/>
      <c r="GU70" s="26"/>
      <c r="GV70" s="26"/>
      <c r="GW70" s="26"/>
      <c r="GX70" s="26"/>
      <c r="GY70" s="26"/>
      <c r="GZ70" s="26"/>
      <c r="HA70" s="26"/>
      <c r="HB70" s="26"/>
      <c r="HC70" s="26"/>
      <c r="HD70" s="26"/>
      <c r="HE70" s="26"/>
      <c r="HF70" s="26"/>
      <c r="HG70" s="26"/>
      <c r="HH70" s="26"/>
      <c r="HI70" s="26"/>
      <c r="HJ70" s="26"/>
      <c r="HK70" s="26"/>
      <c r="HL70" s="26"/>
      <c r="HM70" s="26"/>
      <c r="HN70" s="26"/>
      <c r="HO70" s="26"/>
      <c r="HP70" s="26"/>
      <c r="HQ70" s="26"/>
      <c r="HR70" s="26"/>
      <c r="HS70" s="26"/>
      <c r="HT70" s="26"/>
      <c r="HU70" s="26"/>
      <c r="HV70" s="26"/>
      <c r="HW70" s="26"/>
      <c r="HX70" s="26"/>
      <c r="HY70" s="26"/>
      <c r="HZ70" s="26"/>
      <c r="IA70" s="26"/>
      <c r="IB70" s="26"/>
      <c r="IC70" s="26"/>
      <c r="ID70" s="26"/>
      <c r="IE70" s="26"/>
      <c r="IF70" s="26"/>
      <c r="IG70" s="26"/>
      <c r="IH70" s="26"/>
      <c r="II70" s="26"/>
      <c r="IJ70" s="26"/>
      <c r="IK70" s="26"/>
      <c r="IL70" s="26"/>
      <c r="IM70" s="26"/>
      <c r="IN70" s="26"/>
      <c r="IO70" s="26"/>
      <c r="IP70" s="26"/>
      <c r="IQ70" s="26"/>
      <c r="IR70" s="26"/>
      <c r="IS70" s="26"/>
      <c r="IT70" s="26"/>
      <c r="IU70" s="26"/>
      <c r="IV70" s="26"/>
      <c r="IW70" s="26"/>
      <c r="IX70" s="26"/>
      <c r="IY70" s="26"/>
      <c r="IZ70" s="26"/>
      <c r="JA70" s="26"/>
      <c r="JB70" s="26"/>
      <c r="JC70" s="26"/>
      <c r="JD70" s="26"/>
      <c r="JE70" s="26"/>
      <c r="JF70" s="26"/>
      <c r="JG70" s="26"/>
      <c r="JH70" s="26"/>
      <c r="JI70" s="26"/>
      <c r="JJ70" s="26"/>
      <c r="JK70" s="26"/>
      <c r="JL70" s="26"/>
      <c r="JM70" s="26"/>
      <c r="JN70" s="26"/>
      <c r="JO70" s="26"/>
      <c r="JP70" s="26"/>
      <c r="JQ70" s="26"/>
      <c r="JR70" s="38"/>
      <c r="JS70" s="26"/>
      <c r="JT70" s="26"/>
      <c r="JU70" s="26"/>
      <c r="JV70" s="26"/>
      <c r="JW70" s="26"/>
      <c r="JX70" s="26"/>
      <c r="JY70" s="26"/>
      <c r="JZ70" s="26"/>
      <c r="KA70" s="26"/>
      <c r="KB70" s="26"/>
      <c r="KC70" s="26"/>
      <c r="KD70" s="26"/>
      <c r="KE70" s="26"/>
      <c r="KF70" s="26"/>
      <c r="KG70" s="26"/>
      <c r="KH70" s="26"/>
      <c r="KI70" s="26"/>
      <c r="KJ70" s="26"/>
      <c r="KK70" s="26"/>
      <c r="KL70" s="26"/>
      <c r="KM70" s="26"/>
      <c r="KN70" s="26"/>
      <c r="KO70" s="26"/>
      <c r="KP70" s="26"/>
      <c r="KQ70" s="26"/>
      <c r="KR70" s="26"/>
      <c r="KS70" s="26"/>
      <c r="KT70" s="26"/>
      <c r="KU70" s="26"/>
      <c r="KV70" s="26"/>
      <c r="KW70" s="26"/>
      <c r="KX70" s="26"/>
      <c r="KY70" s="26"/>
      <c r="KZ70" s="26"/>
      <c r="LA70" s="26"/>
      <c r="LB70" s="26"/>
      <c r="LC70" s="26"/>
      <c r="LD70" s="26"/>
      <c r="LE70" s="26"/>
      <c r="LF70" s="26"/>
      <c r="LG70" s="26"/>
      <c r="LH70" s="26"/>
      <c r="LI70" s="26"/>
      <c r="LJ70" s="26"/>
      <c r="LK70" s="26"/>
      <c r="LL70" s="26"/>
      <c r="LM70" s="26"/>
      <c r="LN70" s="26"/>
      <c r="LO70" s="26"/>
      <c r="LP70" s="26"/>
      <c r="LQ70" s="26"/>
      <c r="LR70" s="26"/>
      <c r="LS70" s="26"/>
      <c r="LT70" s="26"/>
      <c r="LU70" s="26"/>
      <c r="LV70" s="26"/>
      <c r="LW70" s="26"/>
      <c r="LX70" s="26"/>
      <c r="LY70" s="26"/>
      <c r="LZ70" s="26"/>
      <c r="MA70" s="26"/>
      <c r="MB70" s="26"/>
      <c r="MC70" s="26"/>
      <c r="MD70" s="26"/>
      <c r="ME70" s="26"/>
      <c r="MF70" s="26"/>
      <c r="MG70" s="26"/>
      <c r="MH70" s="26"/>
      <c r="MI70" s="26"/>
      <c r="MJ70" s="26"/>
      <c r="MK70" s="26"/>
      <c r="ML70" s="26"/>
      <c r="MM70" s="26"/>
      <c r="MN70" s="26"/>
      <c r="MO70" s="26"/>
      <c r="MP70" s="26"/>
      <c r="MQ70" s="26"/>
      <c r="MR70" s="26"/>
      <c r="MS70" s="26"/>
      <c r="MT70" s="26"/>
      <c r="MU70" s="26"/>
      <c r="MV70" s="26"/>
      <c r="MW70" s="26"/>
      <c r="MX70" s="26"/>
      <c r="MY70" s="26"/>
      <c r="MZ70" s="26"/>
      <c r="NA70" s="26"/>
      <c r="NB70" s="26"/>
      <c r="NC70" s="27"/>
      <c r="ND70" s="2"/>
      <c r="NE70" s="132"/>
      <c r="NF70" s="133"/>
      <c r="NG70" s="133"/>
      <c r="NH70" s="133"/>
      <c r="NI70" s="133"/>
      <c r="NJ70" s="133"/>
      <c r="NK70" s="133"/>
      <c r="NL70" s="133"/>
      <c r="NM70" s="133"/>
      <c r="NN70" s="133"/>
      <c r="NO70" s="133"/>
      <c r="NP70" s="133"/>
      <c r="NQ70" s="133"/>
      <c r="NR70" s="133"/>
      <c r="NS70" s="134"/>
    </row>
    <row r="71" spans="1:383" ht="13.5" customHeight="1">
      <c r="A71" s="2"/>
      <c r="B71" s="29"/>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c r="II71" s="30"/>
      <c r="IJ71" s="30"/>
      <c r="IK71" s="30"/>
      <c r="IL71" s="30"/>
      <c r="IM71" s="30"/>
      <c r="IN71" s="30"/>
      <c r="IO71" s="30"/>
      <c r="IP71" s="30"/>
      <c r="IQ71" s="30"/>
      <c r="IR71" s="30"/>
      <c r="IS71" s="30"/>
      <c r="IT71" s="30"/>
      <c r="IU71" s="30"/>
      <c r="IV71" s="30"/>
      <c r="IW71" s="30"/>
      <c r="IX71" s="30"/>
      <c r="IY71" s="30"/>
      <c r="IZ71" s="30"/>
      <c r="JA71" s="30"/>
      <c r="JB71" s="30"/>
      <c r="JC71" s="30"/>
      <c r="JD71" s="30"/>
      <c r="JE71" s="30"/>
      <c r="JF71" s="30"/>
      <c r="JG71" s="30"/>
      <c r="JH71" s="30"/>
      <c r="JI71" s="30"/>
      <c r="JJ71" s="30"/>
      <c r="JK71" s="30"/>
      <c r="JL71" s="30"/>
      <c r="JM71" s="30"/>
      <c r="JN71" s="30"/>
      <c r="JO71" s="30"/>
      <c r="JP71" s="30"/>
      <c r="JQ71" s="30"/>
      <c r="JR71" s="39"/>
      <c r="JS71" s="30"/>
      <c r="JT71" s="30"/>
      <c r="JU71" s="30"/>
      <c r="JV71" s="30"/>
      <c r="JW71" s="30"/>
      <c r="JX71" s="30"/>
      <c r="JY71" s="30"/>
      <c r="JZ71" s="30"/>
      <c r="KA71" s="30"/>
      <c r="KB71" s="30"/>
      <c r="KC71" s="30"/>
      <c r="KD71" s="30"/>
      <c r="KE71" s="30"/>
      <c r="KF71" s="30"/>
      <c r="KG71" s="30"/>
      <c r="KH71" s="30"/>
      <c r="KI71" s="30"/>
      <c r="KJ71" s="30"/>
      <c r="KK71" s="30"/>
      <c r="KL71" s="30"/>
      <c r="KM71" s="30"/>
      <c r="KN71" s="30"/>
      <c r="KO71" s="30"/>
      <c r="KP71" s="30"/>
      <c r="KQ71" s="30"/>
      <c r="KR71" s="30"/>
      <c r="KS71" s="30"/>
      <c r="KT71" s="30"/>
      <c r="KU71" s="30"/>
      <c r="KV71" s="30"/>
      <c r="KW71" s="30"/>
      <c r="KX71" s="30"/>
      <c r="KY71" s="30"/>
      <c r="KZ71" s="30"/>
      <c r="LA71" s="30"/>
      <c r="LB71" s="30"/>
      <c r="LC71" s="30"/>
      <c r="LD71" s="30"/>
      <c r="LE71" s="30"/>
      <c r="LF71" s="30"/>
      <c r="LG71" s="30"/>
      <c r="LH71" s="30"/>
      <c r="LI71" s="30"/>
      <c r="LJ71" s="30"/>
      <c r="LK71" s="30"/>
      <c r="LL71" s="30"/>
      <c r="LM71" s="30"/>
      <c r="LN71" s="30"/>
      <c r="LO71" s="30"/>
      <c r="LP71" s="30"/>
      <c r="LQ71" s="30"/>
      <c r="LR71" s="30"/>
      <c r="LS71" s="30"/>
      <c r="LT71" s="30"/>
      <c r="LU71" s="30"/>
      <c r="LV71" s="30"/>
      <c r="LW71" s="30"/>
      <c r="LX71" s="30"/>
      <c r="LY71" s="30"/>
      <c r="LZ71" s="30"/>
      <c r="MA71" s="30"/>
      <c r="MB71" s="30"/>
      <c r="MC71" s="30"/>
      <c r="MD71" s="30"/>
      <c r="ME71" s="30"/>
      <c r="MF71" s="30"/>
      <c r="MG71" s="30"/>
      <c r="MH71" s="30"/>
      <c r="MI71" s="30"/>
      <c r="MJ71" s="30"/>
      <c r="MK71" s="30"/>
      <c r="ML71" s="30"/>
      <c r="MM71" s="30"/>
      <c r="MN71" s="30"/>
      <c r="MO71" s="30"/>
      <c r="MP71" s="30"/>
      <c r="MQ71" s="30"/>
      <c r="MR71" s="30"/>
      <c r="MS71" s="30"/>
      <c r="MT71" s="30"/>
      <c r="MU71" s="30"/>
      <c r="MV71" s="30"/>
      <c r="MW71" s="30"/>
      <c r="MX71" s="30"/>
      <c r="MY71" s="30"/>
      <c r="MZ71" s="30"/>
      <c r="NA71" s="30"/>
      <c r="NB71" s="30"/>
      <c r="NC71" s="31"/>
      <c r="ND71" s="2"/>
      <c r="NE71" s="132"/>
      <c r="NF71" s="133"/>
      <c r="NG71" s="133"/>
      <c r="NH71" s="133"/>
      <c r="NI71" s="133"/>
      <c r="NJ71" s="133"/>
      <c r="NK71" s="133"/>
      <c r="NL71" s="133"/>
      <c r="NM71" s="133"/>
      <c r="NN71" s="133"/>
      <c r="NO71" s="133"/>
      <c r="NP71" s="133"/>
      <c r="NQ71" s="133"/>
      <c r="NR71" s="133"/>
      <c r="NS71" s="134"/>
    </row>
    <row r="72" spans="1:383" ht="13.5" customHeight="1">
      <c r="A72" s="2"/>
      <c r="B72" s="29"/>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30"/>
      <c r="HK72" s="30"/>
      <c r="HL72" s="30"/>
      <c r="HM72" s="30"/>
      <c r="HN72" s="30"/>
      <c r="HO72" s="30"/>
      <c r="HP72" s="30"/>
      <c r="HQ72" s="30"/>
      <c r="HR72" s="30"/>
      <c r="HS72" s="30"/>
      <c r="HT72" s="30"/>
      <c r="HU72" s="30"/>
      <c r="HV72" s="30"/>
      <c r="HW72" s="30"/>
      <c r="HX72" s="30"/>
      <c r="HY72" s="30"/>
      <c r="HZ72" s="30"/>
      <c r="IA72" s="30"/>
      <c r="IB72" s="30"/>
      <c r="IC72" s="30"/>
      <c r="ID72" s="30"/>
      <c r="IE72" s="30"/>
      <c r="IF72" s="30"/>
      <c r="IG72" s="30"/>
      <c r="IH72" s="30"/>
      <c r="II72" s="30"/>
      <c r="IJ72" s="30"/>
      <c r="IK72" s="30"/>
      <c r="IL72" s="30"/>
      <c r="IM72" s="30"/>
      <c r="IN72" s="30"/>
      <c r="IO72" s="30"/>
      <c r="IP72" s="30"/>
      <c r="IQ72" s="30"/>
      <c r="IR72" s="30"/>
      <c r="IS72" s="30"/>
      <c r="IT72" s="30"/>
      <c r="IU72" s="30"/>
      <c r="IV72" s="30"/>
      <c r="IW72" s="30"/>
      <c r="IX72" s="30"/>
      <c r="IY72" s="30"/>
      <c r="IZ72" s="30"/>
      <c r="JA72" s="30"/>
      <c r="JB72" s="30"/>
      <c r="JC72" s="30"/>
      <c r="JD72" s="30"/>
      <c r="JE72" s="30"/>
      <c r="JF72" s="30"/>
      <c r="JG72" s="30"/>
      <c r="JH72" s="30"/>
      <c r="JI72" s="30"/>
      <c r="JJ72" s="30"/>
      <c r="JK72" s="30"/>
      <c r="JL72" s="30"/>
      <c r="JM72" s="30"/>
      <c r="JN72" s="30"/>
      <c r="JO72" s="30"/>
      <c r="JP72" s="30"/>
      <c r="JQ72" s="30"/>
      <c r="JR72" s="39"/>
      <c r="JS72" s="30"/>
      <c r="JT72" s="30"/>
      <c r="JU72" s="30"/>
      <c r="JV72" s="30"/>
      <c r="JW72" s="30"/>
      <c r="JX72" s="30"/>
      <c r="JY72" s="30"/>
      <c r="JZ72" s="30"/>
      <c r="KA72" s="30"/>
      <c r="KB72" s="30"/>
      <c r="KC72" s="30"/>
      <c r="KD72" s="30"/>
      <c r="KE72" s="30"/>
      <c r="KF72" s="30"/>
      <c r="KG72" s="30"/>
      <c r="KH72" s="30"/>
      <c r="KI72" s="30"/>
      <c r="KJ72" s="30"/>
      <c r="KK72" s="30"/>
      <c r="KL72" s="30"/>
      <c r="KM72" s="30"/>
      <c r="KN72" s="30"/>
      <c r="KO72" s="30"/>
      <c r="KP72" s="30"/>
      <c r="KQ72" s="30"/>
      <c r="KR72" s="30"/>
      <c r="KS72" s="30"/>
      <c r="KT72" s="30"/>
      <c r="KU72" s="30"/>
      <c r="KV72" s="30"/>
      <c r="KW72" s="30"/>
      <c r="KX72" s="30"/>
      <c r="KY72" s="30"/>
      <c r="KZ72" s="30"/>
      <c r="LA72" s="30"/>
      <c r="LB72" s="30"/>
      <c r="LC72" s="30"/>
      <c r="LD72" s="30"/>
      <c r="LE72" s="30"/>
      <c r="LF72" s="30"/>
      <c r="LG72" s="30"/>
      <c r="LH72" s="30"/>
      <c r="LI72" s="30"/>
      <c r="LJ72" s="30"/>
      <c r="LK72" s="30"/>
      <c r="LL72" s="30"/>
      <c r="LM72" s="30"/>
      <c r="LN72" s="30"/>
      <c r="LO72" s="30"/>
      <c r="LP72" s="30"/>
      <c r="LQ72" s="30"/>
      <c r="LR72" s="30"/>
      <c r="LS72" s="30"/>
      <c r="LT72" s="30"/>
      <c r="LU72" s="30"/>
      <c r="LV72" s="30"/>
      <c r="LW72" s="30"/>
      <c r="LX72" s="30"/>
      <c r="LY72" s="30"/>
      <c r="LZ72" s="30"/>
      <c r="MA72" s="30"/>
      <c r="MB72" s="30"/>
      <c r="MC72" s="30"/>
      <c r="MD72" s="30"/>
      <c r="ME72" s="30"/>
      <c r="MF72" s="30"/>
      <c r="MG72" s="30"/>
      <c r="MH72" s="30"/>
      <c r="MI72" s="30"/>
      <c r="MJ72" s="30"/>
      <c r="MK72" s="30"/>
      <c r="ML72" s="30"/>
      <c r="MM72" s="30"/>
      <c r="MN72" s="30"/>
      <c r="MO72" s="30"/>
      <c r="MP72" s="30"/>
      <c r="MQ72" s="30"/>
      <c r="MR72" s="30"/>
      <c r="MS72" s="30"/>
      <c r="MT72" s="30"/>
      <c r="MU72" s="30"/>
      <c r="MV72" s="30"/>
      <c r="MW72" s="30"/>
      <c r="MX72" s="30"/>
      <c r="MY72" s="30"/>
      <c r="MZ72" s="30"/>
      <c r="NA72" s="30"/>
      <c r="NB72" s="30"/>
      <c r="NC72" s="31"/>
      <c r="ND72" s="2"/>
      <c r="NE72" s="132"/>
      <c r="NF72" s="133"/>
      <c r="NG72" s="133"/>
      <c r="NH72" s="133"/>
      <c r="NI72" s="133"/>
      <c r="NJ72" s="133"/>
      <c r="NK72" s="133"/>
      <c r="NL72" s="133"/>
      <c r="NM72" s="133"/>
      <c r="NN72" s="133"/>
      <c r="NO72" s="133"/>
      <c r="NP72" s="133"/>
      <c r="NQ72" s="133"/>
      <c r="NR72" s="133"/>
      <c r="NS72" s="134"/>
    </row>
    <row r="73" spans="1:383" ht="13.5" customHeight="1">
      <c r="A73" s="2"/>
      <c r="B73" s="29"/>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c r="II73" s="30"/>
      <c r="IJ73" s="30"/>
      <c r="IK73" s="30"/>
      <c r="IL73" s="30"/>
      <c r="IM73" s="30"/>
      <c r="IN73" s="30"/>
      <c r="IO73" s="30"/>
      <c r="IP73" s="30"/>
      <c r="IQ73" s="30"/>
      <c r="IR73" s="30"/>
      <c r="IS73" s="30"/>
      <c r="IT73" s="30"/>
      <c r="IU73" s="30"/>
      <c r="IV73" s="30"/>
      <c r="IW73" s="30"/>
      <c r="IX73" s="30"/>
      <c r="IY73" s="30"/>
      <c r="IZ73" s="30"/>
      <c r="JA73" s="30"/>
      <c r="JB73" s="30"/>
      <c r="JC73" s="30"/>
      <c r="JD73" s="30"/>
      <c r="JE73" s="30"/>
      <c r="JF73" s="30"/>
      <c r="JG73" s="30"/>
      <c r="JH73" s="30"/>
      <c r="JI73" s="30"/>
      <c r="JJ73" s="30"/>
      <c r="JK73" s="30"/>
      <c r="JL73" s="30"/>
      <c r="JM73" s="30"/>
      <c r="JN73" s="30"/>
      <c r="JO73" s="30"/>
      <c r="JP73" s="30"/>
      <c r="JQ73" s="30"/>
      <c r="JR73" s="39"/>
      <c r="JS73" s="30"/>
      <c r="JT73" s="30"/>
      <c r="JU73" s="30"/>
      <c r="JV73" s="30"/>
      <c r="JW73" s="30"/>
      <c r="JX73" s="30"/>
      <c r="JY73" s="30"/>
      <c r="JZ73" s="30"/>
      <c r="KA73" s="30"/>
      <c r="KB73" s="30"/>
      <c r="KC73" s="30"/>
      <c r="KD73" s="30"/>
      <c r="KE73" s="30"/>
      <c r="KF73" s="30"/>
      <c r="KG73" s="30"/>
      <c r="KH73" s="30"/>
      <c r="KI73" s="30"/>
      <c r="KJ73" s="30"/>
      <c r="KK73" s="30"/>
      <c r="KL73" s="30"/>
      <c r="KM73" s="30"/>
      <c r="KN73" s="30"/>
      <c r="KO73" s="30"/>
      <c r="KP73" s="30"/>
      <c r="KQ73" s="30"/>
      <c r="KR73" s="30"/>
      <c r="KS73" s="30"/>
      <c r="KT73" s="30"/>
      <c r="KU73" s="30"/>
      <c r="KV73" s="30"/>
      <c r="KW73" s="30"/>
      <c r="KX73" s="30"/>
      <c r="KY73" s="30"/>
      <c r="KZ73" s="30"/>
      <c r="LA73" s="30"/>
      <c r="LB73" s="30"/>
      <c r="LC73" s="30"/>
      <c r="LD73" s="30"/>
      <c r="LE73" s="30"/>
      <c r="LF73" s="30"/>
      <c r="LG73" s="30"/>
      <c r="LH73" s="30"/>
      <c r="LI73" s="30"/>
      <c r="LJ73" s="30"/>
      <c r="LK73" s="30"/>
      <c r="LL73" s="30"/>
      <c r="LM73" s="30"/>
      <c r="LN73" s="30"/>
      <c r="LO73" s="30"/>
      <c r="LP73" s="30"/>
      <c r="LQ73" s="30"/>
      <c r="LR73" s="30"/>
      <c r="LS73" s="30"/>
      <c r="LT73" s="30"/>
      <c r="LU73" s="30"/>
      <c r="LV73" s="30"/>
      <c r="LW73" s="30"/>
      <c r="LX73" s="30"/>
      <c r="LY73" s="30"/>
      <c r="LZ73" s="30"/>
      <c r="MA73" s="30"/>
      <c r="MB73" s="30"/>
      <c r="MC73" s="30"/>
      <c r="MD73" s="30"/>
      <c r="ME73" s="30"/>
      <c r="MF73" s="30"/>
      <c r="MG73" s="30"/>
      <c r="MH73" s="30"/>
      <c r="MI73" s="30"/>
      <c r="MJ73" s="30"/>
      <c r="MK73" s="30"/>
      <c r="ML73" s="30"/>
      <c r="MM73" s="30"/>
      <c r="MN73" s="30"/>
      <c r="MO73" s="30"/>
      <c r="MP73" s="30"/>
      <c r="MQ73" s="30"/>
      <c r="MR73" s="30"/>
      <c r="MS73" s="30"/>
      <c r="MT73" s="30"/>
      <c r="MU73" s="30"/>
      <c r="MV73" s="30"/>
      <c r="MW73" s="30"/>
      <c r="MX73" s="30"/>
      <c r="MY73" s="30"/>
      <c r="MZ73" s="30"/>
      <c r="NA73" s="30"/>
      <c r="NB73" s="30"/>
      <c r="NC73" s="31"/>
      <c r="ND73" s="2"/>
      <c r="NE73" s="111" t="s">
        <v>27</v>
      </c>
      <c r="NF73" s="112"/>
      <c r="NG73" s="112"/>
      <c r="NH73" s="112"/>
      <c r="NI73" s="112"/>
      <c r="NJ73" s="112"/>
      <c r="NK73" s="112"/>
      <c r="NL73" s="112"/>
      <c r="NM73" s="112"/>
      <c r="NN73" s="112"/>
      <c r="NO73" s="112"/>
      <c r="NP73" s="112"/>
      <c r="NQ73" s="112"/>
      <c r="NR73" s="112"/>
      <c r="NS73" s="113"/>
    </row>
    <row r="74" spans="1:383" ht="13.5" customHeight="1">
      <c r="A74" s="2"/>
      <c r="B74" s="29"/>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c r="GU74" s="30"/>
      <c r="GV74" s="30"/>
      <c r="GW74" s="30"/>
      <c r="GX74" s="30"/>
      <c r="GY74" s="30"/>
      <c r="GZ74" s="30"/>
      <c r="HA74" s="30"/>
      <c r="HB74" s="30"/>
      <c r="HC74" s="30"/>
      <c r="HD74" s="30"/>
      <c r="HE74" s="30"/>
      <c r="HF74" s="30"/>
      <c r="HG74" s="30"/>
      <c r="HH74" s="30"/>
      <c r="HI74" s="30"/>
      <c r="HJ74" s="30"/>
      <c r="HK74" s="30"/>
      <c r="HL74" s="30"/>
      <c r="HM74" s="30"/>
      <c r="HN74" s="30"/>
      <c r="HO74" s="30"/>
      <c r="HP74" s="30"/>
      <c r="HQ74" s="30"/>
      <c r="HR74" s="30"/>
      <c r="HS74" s="30"/>
      <c r="HT74" s="30"/>
      <c r="HU74" s="30"/>
      <c r="HV74" s="30"/>
      <c r="HW74" s="30"/>
      <c r="HX74" s="30"/>
      <c r="HY74" s="30"/>
      <c r="HZ74" s="30"/>
      <c r="IA74" s="30"/>
      <c r="IB74" s="30"/>
      <c r="IC74" s="30"/>
      <c r="ID74" s="30"/>
      <c r="IE74" s="30"/>
      <c r="IF74" s="30"/>
      <c r="IG74" s="30"/>
      <c r="IH74" s="30"/>
      <c r="II74" s="30"/>
      <c r="IJ74" s="30"/>
      <c r="IK74" s="30"/>
      <c r="IL74" s="30"/>
      <c r="IM74" s="30"/>
      <c r="IN74" s="30"/>
      <c r="IO74" s="30"/>
      <c r="IP74" s="30"/>
      <c r="IQ74" s="30"/>
      <c r="IR74" s="30"/>
      <c r="IS74" s="30"/>
      <c r="IT74" s="30"/>
      <c r="IU74" s="30"/>
      <c r="IV74" s="30"/>
      <c r="IW74" s="30"/>
      <c r="IX74" s="30"/>
      <c r="IY74" s="30"/>
      <c r="IZ74" s="30"/>
      <c r="JA74" s="30"/>
      <c r="JB74" s="30"/>
      <c r="JC74" s="30"/>
      <c r="JD74" s="30"/>
      <c r="JE74" s="30"/>
      <c r="JF74" s="30"/>
      <c r="JG74" s="30"/>
      <c r="JH74" s="30"/>
      <c r="JI74" s="30"/>
      <c r="JJ74" s="30"/>
      <c r="JK74" s="30"/>
      <c r="JL74" s="30"/>
      <c r="JM74" s="30"/>
      <c r="JN74" s="30"/>
      <c r="JO74" s="30"/>
      <c r="JP74" s="30"/>
      <c r="JQ74" s="30"/>
      <c r="JR74" s="39"/>
      <c r="JS74" s="30"/>
      <c r="JT74" s="30"/>
      <c r="JU74" s="30"/>
      <c r="JV74" s="30"/>
      <c r="JW74" s="30"/>
      <c r="JX74" s="30"/>
      <c r="JY74" s="30"/>
      <c r="JZ74" s="30"/>
      <c r="KA74" s="30"/>
      <c r="KB74" s="30"/>
      <c r="KC74" s="30"/>
      <c r="KD74" s="30"/>
      <c r="KE74" s="30"/>
      <c r="KF74" s="30"/>
      <c r="KG74" s="30"/>
      <c r="KH74" s="30"/>
      <c r="KI74" s="30"/>
      <c r="KJ74" s="30"/>
      <c r="KK74" s="30"/>
      <c r="KL74" s="30"/>
      <c r="KM74" s="30"/>
      <c r="KN74" s="30"/>
      <c r="KO74" s="30"/>
      <c r="KP74" s="30"/>
      <c r="KQ74" s="30"/>
      <c r="KR74" s="30"/>
      <c r="KS74" s="30"/>
      <c r="KT74" s="30"/>
      <c r="KU74" s="30"/>
      <c r="KV74" s="30"/>
      <c r="KW74" s="30"/>
      <c r="KX74" s="30"/>
      <c r="KY74" s="30"/>
      <c r="KZ74" s="30"/>
      <c r="LA74" s="30"/>
      <c r="LB74" s="30"/>
      <c r="LC74" s="30"/>
      <c r="LD74" s="30"/>
      <c r="LE74" s="30"/>
      <c r="LF74" s="30"/>
      <c r="LG74" s="30"/>
      <c r="LH74" s="30"/>
      <c r="LI74" s="30"/>
      <c r="LJ74" s="30"/>
      <c r="LK74" s="30"/>
      <c r="LL74" s="30"/>
      <c r="LM74" s="30"/>
      <c r="LN74" s="30"/>
      <c r="LO74" s="30"/>
      <c r="LP74" s="30"/>
      <c r="LQ74" s="30"/>
      <c r="LR74" s="30"/>
      <c r="LS74" s="30"/>
      <c r="LT74" s="30"/>
      <c r="LU74" s="30"/>
      <c r="LV74" s="30"/>
      <c r="LW74" s="30"/>
      <c r="LX74" s="30"/>
      <c r="LY74" s="30"/>
      <c r="LZ74" s="30"/>
      <c r="MA74" s="30"/>
      <c r="MB74" s="30"/>
      <c r="MC74" s="30"/>
      <c r="MD74" s="30"/>
      <c r="ME74" s="30"/>
      <c r="MF74" s="30"/>
      <c r="MG74" s="30"/>
      <c r="MH74" s="30"/>
      <c r="MI74" s="30"/>
      <c r="MJ74" s="30"/>
      <c r="MK74" s="30"/>
      <c r="ML74" s="30"/>
      <c r="MM74" s="30"/>
      <c r="MN74" s="30"/>
      <c r="MO74" s="30"/>
      <c r="MP74" s="30"/>
      <c r="MQ74" s="30"/>
      <c r="MR74" s="30"/>
      <c r="MS74" s="30"/>
      <c r="MT74" s="30"/>
      <c r="MU74" s="30"/>
      <c r="MV74" s="30"/>
      <c r="MW74" s="30"/>
      <c r="MX74" s="30"/>
      <c r="MY74" s="30"/>
      <c r="MZ74" s="30"/>
      <c r="NA74" s="30"/>
      <c r="NB74" s="30"/>
      <c r="NC74" s="31"/>
      <c r="ND74" s="2"/>
      <c r="NE74" s="114"/>
      <c r="NF74" s="115"/>
      <c r="NG74" s="115"/>
      <c r="NH74" s="115"/>
      <c r="NI74" s="115"/>
      <c r="NJ74" s="115"/>
      <c r="NK74" s="115"/>
      <c r="NL74" s="115"/>
      <c r="NM74" s="115"/>
      <c r="NN74" s="115"/>
      <c r="NO74" s="115"/>
      <c r="NP74" s="115"/>
      <c r="NQ74" s="115"/>
      <c r="NR74" s="115"/>
      <c r="NS74" s="116"/>
    </row>
    <row r="75" spans="1:383" ht="13.5" customHeight="1">
      <c r="A75" s="2"/>
      <c r="B75" s="29"/>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c r="IV75" s="30"/>
      <c r="IW75" s="30"/>
      <c r="IX75" s="30"/>
      <c r="IY75" s="30"/>
      <c r="IZ75" s="30"/>
      <c r="JA75" s="30"/>
      <c r="JB75" s="30"/>
      <c r="JC75" s="30"/>
      <c r="JD75" s="30"/>
      <c r="JE75" s="30"/>
      <c r="JF75" s="30"/>
      <c r="JG75" s="30"/>
      <c r="JH75" s="30"/>
      <c r="JI75" s="30"/>
      <c r="JJ75" s="30"/>
      <c r="JK75" s="30"/>
      <c r="JL75" s="30"/>
      <c r="JM75" s="30"/>
      <c r="JN75" s="30"/>
      <c r="JO75" s="30"/>
      <c r="JP75" s="30"/>
      <c r="JQ75" s="30"/>
      <c r="JR75" s="39"/>
      <c r="JS75" s="30"/>
      <c r="JT75" s="30"/>
      <c r="JU75" s="30"/>
      <c r="JV75" s="30"/>
      <c r="JW75" s="30"/>
      <c r="JX75" s="30"/>
      <c r="JY75" s="30"/>
      <c r="JZ75" s="30"/>
      <c r="KA75" s="30"/>
      <c r="KB75" s="30"/>
      <c r="KC75" s="30"/>
      <c r="KD75" s="30"/>
      <c r="KE75" s="30"/>
      <c r="KF75" s="30"/>
      <c r="KG75" s="30"/>
      <c r="KH75" s="30"/>
      <c r="KI75" s="30"/>
      <c r="KJ75" s="30"/>
      <c r="KK75" s="30"/>
      <c r="KL75" s="30"/>
      <c r="KM75" s="30"/>
      <c r="KN75" s="30"/>
      <c r="KO75" s="30"/>
      <c r="KP75" s="30"/>
      <c r="KQ75" s="30"/>
      <c r="KR75" s="30"/>
      <c r="KS75" s="30"/>
      <c r="KT75" s="30"/>
      <c r="KU75" s="30"/>
      <c r="KV75" s="30"/>
      <c r="KW75" s="30"/>
      <c r="KX75" s="30"/>
      <c r="KY75" s="30"/>
      <c r="KZ75" s="30"/>
      <c r="LA75" s="30"/>
      <c r="LB75" s="30"/>
      <c r="LC75" s="30"/>
      <c r="LD75" s="30"/>
      <c r="LE75" s="30"/>
      <c r="LF75" s="30"/>
      <c r="LG75" s="30"/>
      <c r="LH75" s="30"/>
      <c r="LI75" s="30"/>
      <c r="LJ75" s="30"/>
      <c r="LK75" s="30"/>
      <c r="LL75" s="30"/>
      <c r="LM75" s="30"/>
      <c r="LN75" s="30"/>
      <c r="LO75" s="30"/>
      <c r="LP75" s="30"/>
      <c r="LQ75" s="30"/>
      <c r="LR75" s="30"/>
      <c r="LS75" s="30"/>
      <c r="LT75" s="30"/>
      <c r="LU75" s="30"/>
      <c r="LV75" s="30"/>
      <c r="LW75" s="30"/>
      <c r="LX75" s="30"/>
      <c r="LY75" s="30"/>
      <c r="LZ75" s="30"/>
      <c r="MA75" s="30"/>
      <c r="MB75" s="30"/>
      <c r="MC75" s="30"/>
      <c r="MD75" s="30"/>
      <c r="ME75" s="30"/>
      <c r="MF75" s="30"/>
      <c r="MG75" s="30"/>
      <c r="MH75" s="30"/>
      <c r="MI75" s="30"/>
      <c r="MJ75" s="30"/>
      <c r="MK75" s="30"/>
      <c r="ML75" s="30"/>
      <c r="MM75" s="30"/>
      <c r="MN75" s="30"/>
      <c r="MO75" s="30"/>
      <c r="MP75" s="30"/>
      <c r="MQ75" s="30"/>
      <c r="MR75" s="30"/>
      <c r="MS75" s="30"/>
      <c r="MT75" s="30"/>
      <c r="MU75" s="30"/>
      <c r="MV75" s="30"/>
      <c r="MW75" s="30"/>
      <c r="MX75" s="30"/>
      <c r="MY75" s="30"/>
      <c r="MZ75" s="30"/>
      <c r="NA75" s="30"/>
      <c r="NB75" s="30"/>
      <c r="NC75" s="31"/>
      <c r="ND75" s="2"/>
      <c r="NE75" s="132" t="s">
        <v>129</v>
      </c>
      <c r="NF75" s="133"/>
      <c r="NG75" s="133"/>
      <c r="NH75" s="133"/>
      <c r="NI75" s="133"/>
      <c r="NJ75" s="133"/>
      <c r="NK75" s="133"/>
      <c r="NL75" s="133"/>
      <c r="NM75" s="133"/>
      <c r="NN75" s="133"/>
      <c r="NO75" s="133"/>
      <c r="NP75" s="133"/>
      <c r="NQ75" s="133"/>
      <c r="NR75" s="133"/>
      <c r="NS75" s="134"/>
    </row>
    <row r="76" spans="1:383" ht="13.5" customHeight="1">
      <c r="A76" s="2"/>
      <c r="B76" s="29"/>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c r="IV76" s="30"/>
      <c r="IW76" s="30"/>
      <c r="IX76" s="30"/>
      <c r="IY76" s="30"/>
      <c r="IZ76" s="30"/>
      <c r="JA76" s="30"/>
      <c r="JB76" s="30"/>
      <c r="JC76" s="30"/>
      <c r="JD76" s="30"/>
      <c r="JE76" s="30"/>
      <c r="JF76" s="30"/>
      <c r="JG76" s="30"/>
      <c r="JH76" s="30"/>
      <c r="JI76" s="30"/>
      <c r="JJ76" s="30"/>
      <c r="JK76" s="30"/>
      <c r="JL76" s="30"/>
      <c r="JM76" s="30"/>
      <c r="JN76" s="30"/>
      <c r="JO76" s="30"/>
      <c r="JP76" s="30"/>
      <c r="JQ76" s="30"/>
      <c r="JR76" s="39"/>
      <c r="JS76" s="30"/>
      <c r="JT76" s="30"/>
      <c r="JU76" s="30"/>
      <c r="JV76" s="30"/>
      <c r="JW76" s="30"/>
      <c r="JX76" s="30"/>
      <c r="JY76" s="30"/>
      <c r="JZ76" s="30"/>
      <c r="KA76" s="30"/>
      <c r="KB76" s="30"/>
      <c r="KC76" s="30"/>
      <c r="KD76" s="30"/>
      <c r="KE76" s="30"/>
      <c r="KF76" s="30"/>
      <c r="KG76" s="30"/>
      <c r="KH76" s="30"/>
      <c r="KI76" s="30"/>
      <c r="KJ76" s="30"/>
      <c r="KK76" s="30"/>
      <c r="KL76" s="30"/>
      <c r="KM76" s="30"/>
      <c r="KN76" s="30"/>
      <c r="KO76" s="30"/>
      <c r="KP76" s="30"/>
      <c r="KQ76" s="30"/>
      <c r="KR76" s="30"/>
      <c r="KS76" s="30"/>
      <c r="KT76" s="30"/>
      <c r="KU76" s="30"/>
      <c r="KV76" s="30"/>
      <c r="KW76" s="30"/>
      <c r="KX76" s="30"/>
      <c r="KY76" s="30"/>
      <c r="KZ76" s="30"/>
      <c r="LA76" s="30"/>
      <c r="LB76" s="30"/>
      <c r="LC76" s="30"/>
      <c r="LD76" s="30"/>
      <c r="LE76" s="30"/>
      <c r="LF76" s="30"/>
      <c r="LG76" s="30"/>
      <c r="LH76" s="30"/>
      <c r="LI76" s="30"/>
      <c r="LJ76" s="30"/>
      <c r="LK76" s="30"/>
      <c r="LL76" s="30"/>
      <c r="LM76" s="30"/>
      <c r="LN76" s="30"/>
      <c r="LO76" s="30"/>
      <c r="LP76" s="30"/>
      <c r="LQ76" s="30"/>
      <c r="LR76" s="30"/>
      <c r="LS76" s="30"/>
      <c r="LT76" s="30"/>
      <c r="LU76" s="30"/>
      <c r="LV76" s="30"/>
      <c r="LW76" s="30"/>
      <c r="LX76" s="30"/>
      <c r="LY76" s="30"/>
      <c r="LZ76" s="30"/>
      <c r="MA76" s="30"/>
      <c r="MB76" s="30"/>
      <c r="MC76" s="30"/>
      <c r="MD76" s="30"/>
      <c r="ME76" s="30"/>
      <c r="MF76" s="30"/>
      <c r="MG76" s="30"/>
      <c r="MH76" s="30"/>
      <c r="MI76" s="30"/>
      <c r="MJ76" s="30"/>
      <c r="MK76" s="30"/>
      <c r="ML76" s="30"/>
      <c r="MM76" s="30"/>
      <c r="MN76" s="30"/>
      <c r="MO76" s="30"/>
      <c r="MP76" s="30"/>
      <c r="MQ76" s="30"/>
      <c r="MR76" s="30"/>
      <c r="MS76" s="30"/>
      <c r="MT76" s="30"/>
      <c r="MU76" s="30"/>
      <c r="MV76" s="30"/>
      <c r="MW76" s="30"/>
      <c r="MX76" s="30"/>
      <c r="MY76" s="30"/>
      <c r="MZ76" s="30"/>
      <c r="NA76" s="30"/>
      <c r="NB76" s="30"/>
      <c r="NC76" s="31"/>
      <c r="ND76" s="2"/>
      <c r="NE76" s="132"/>
      <c r="NF76" s="133"/>
      <c r="NG76" s="133"/>
      <c r="NH76" s="133"/>
      <c r="NI76" s="133"/>
      <c r="NJ76" s="133"/>
      <c r="NK76" s="133"/>
      <c r="NL76" s="133"/>
      <c r="NM76" s="133"/>
      <c r="NN76" s="133"/>
      <c r="NO76" s="133"/>
      <c r="NP76" s="133"/>
      <c r="NQ76" s="133"/>
      <c r="NR76" s="133"/>
      <c r="NS76" s="134"/>
    </row>
    <row r="77" spans="1:383" ht="13.5" customHeight="1">
      <c r="A77" s="2"/>
      <c r="B77" s="29"/>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c r="IV77" s="30"/>
      <c r="IW77" s="30"/>
      <c r="IX77" s="30"/>
      <c r="IY77" s="30"/>
      <c r="IZ77" s="30"/>
      <c r="JA77" s="30"/>
      <c r="JB77" s="30"/>
      <c r="JC77" s="30"/>
      <c r="JD77" s="30"/>
      <c r="JE77" s="30"/>
      <c r="JF77" s="30"/>
      <c r="JG77" s="30"/>
      <c r="JH77" s="30"/>
      <c r="JI77" s="30"/>
      <c r="JJ77" s="30"/>
      <c r="JK77" s="30"/>
      <c r="JL77" s="30"/>
      <c r="JM77" s="30"/>
      <c r="JN77" s="30"/>
      <c r="JO77" s="30"/>
      <c r="JP77" s="30"/>
      <c r="JQ77" s="30"/>
      <c r="JR77" s="39"/>
      <c r="JS77" s="30"/>
      <c r="JT77" s="30"/>
      <c r="JU77" s="30"/>
      <c r="JV77" s="30"/>
      <c r="JW77" s="30"/>
      <c r="JX77" s="30"/>
      <c r="JY77" s="30"/>
      <c r="JZ77" s="30"/>
      <c r="KA77" s="30"/>
      <c r="KB77" s="30"/>
      <c r="KC77" s="30"/>
      <c r="KD77" s="30"/>
      <c r="KE77" s="30"/>
      <c r="KF77" s="30"/>
      <c r="KG77" s="30"/>
      <c r="KH77" s="30"/>
      <c r="KI77" s="30"/>
      <c r="KJ77" s="30"/>
      <c r="KK77" s="30"/>
      <c r="KL77" s="30"/>
      <c r="KM77" s="30"/>
      <c r="KN77" s="30"/>
      <c r="KO77" s="30"/>
      <c r="KP77" s="30"/>
      <c r="KQ77" s="30"/>
      <c r="KR77" s="30"/>
      <c r="KS77" s="30"/>
      <c r="KT77" s="30"/>
      <c r="KU77" s="30"/>
      <c r="KV77" s="30"/>
      <c r="KW77" s="30"/>
      <c r="KX77" s="30"/>
      <c r="KY77" s="30"/>
      <c r="KZ77" s="30"/>
      <c r="LA77" s="30"/>
      <c r="LB77" s="30"/>
      <c r="LC77" s="30"/>
      <c r="LD77" s="30"/>
      <c r="LE77" s="30"/>
      <c r="LF77" s="30"/>
      <c r="LG77" s="30"/>
      <c r="LH77" s="30"/>
      <c r="LI77" s="30"/>
      <c r="LJ77" s="30"/>
      <c r="LK77" s="30"/>
      <c r="LL77" s="30"/>
      <c r="LM77" s="30"/>
      <c r="LN77" s="30"/>
      <c r="LO77" s="30"/>
      <c r="LP77" s="30"/>
      <c r="LQ77" s="30"/>
      <c r="LR77" s="30"/>
      <c r="LS77" s="30"/>
      <c r="LT77" s="30"/>
      <c r="LU77" s="30"/>
      <c r="LV77" s="30"/>
      <c r="LW77" s="30"/>
      <c r="LX77" s="30"/>
      <c r="LY77" s="30"/>
      <c r="LZ77" s="30"/>
      <c r="MA77" s="30"/>
      <c r="MB77" s="30"/>
      <c r="MC77" s="30"/>
      <c r="MD77" s="30"/>
      <c r="ME77" s="30"/>
      <c r="MF77" s="30"/>
      <c r="MG77" s="30"/>
      <c r="MH77" s="30"/>
      <c r="MI77" s="30"/>
      <c r="MJ77" s="30"/>
      <c r="MK77" s="30"/>
      <c r="ML77" s="30"/>
      <c r="MM77" s="30"/>
      <c r="MN77" s="30"/>
      <c r="MO77" s="30"/>
      <c r="MP77" s="30"/>
      <c r="MQ77" s="30"/>
      <c r="MR77" s="30"/>
      <c r="MS77" s="30"/>
      <c r="MT77" s="30"/>
      <c r="MU77" s="30"/>
      <c r="MV77" s="30"/>
      <c r="MW77" s="30"/>
      <c r="MX77" s="30"/>
      <c r="MY77" s="30"/>
      <c r="MZ77" s="30"/>
      <c r="NA77" s="30"/>
      <c r="NB77" s="30"/>
      <c r="NC77" s="31"/>
      <c r="ND77" s="2"/>
      <c r="NE77" s="132"/>
      <c r="NF77" s="133"/>
      <c r="NG77" s="133"/>
      <c r="NH77" s="133"/>
      <c r="NI77" s="133"/>
      <c r="NJ77" s="133"/>
      <c r="NK77" s="133"/>
      <c r="NL77" s="133"/>
      <c r="NM77" s="133"/>
      <c r="NN77" s="133"/>
      <c r="NO77" s="133"/>
      <c r="NP77" s="133"/>
      <c r="NQ77" s="133"/>
      <c r="NR77" s="133"/>
      <c r="NS77" s="134"/>
    </row>
    <row r="78" spans="1:383" ht="13.5" customHeight="1">
      <c r="A78" s="2"/>
      <c r="B78" s="29"/>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c r="IW78" s="30"/>
      <c r="IX78" s="30"/>
      <c r="IY78" s="30"/>
      <c r="IZ78" s="30"/>
      <c r="JA78" s="30"/>
      <c r="JB78" s="30"/>
      <c r="JC78" s="30"/>
      <c r="JD78" s="30"/>
      <c r="JE78" s="30"/>
      <c r="JF78" s="30"/>
      <c r="JG78" s="30"/>
      <c r="JH78" s="30"/>
      <c r="JI78" s="30"/>
      <c r="JJ78" s="30"/>
      <c r="JK78" s="30"/>
      <c r="JL78" s="30"/>
      <c r="JM78" s="30"/>
      <c r="JN78" s="30"/>
      <c r="JO78" s="30"/>
      <c r="JP78" s="30"/>
      <c r="JQ78" s="30"/>
      <c r="JR78" s="39"/>
      <c r="JS78" s="30"/>
      <c r="JT78" s="30"/>
      <c r="JU78" s="30"/>
      <c r="JV78" s="30"/>
      <c r="JW78" s="30"/>
      <c r="JX78" s="30"/>
      <c r="JY78" s="30"/>
      <c r="JZ78" s="30"/>
      <c r="KA78" s="30"/>
      <c r="KB78" s="30"/>
      <c r="KC78" s="30"/>
      <c r="KD78" s="30"/>
      <c r="KE78" s="30"/>
      <c r="KF78" s="30"/>
      <c r="KG78" s="30"/>
      <c r="KH78" s="30"/>
      <c r="KI78" s="30"/>
      <c r="KJ78" s="30"/>
      <c r="KK78" s="30"/>
      <c r="KL78" s="30"/>
      <c r="KM78" s="30"/>
      <c r="KN78" s="30"/>
      <c r="KO78" s="30"/>
      <c r="KP78" s="30"/>
      <c r="KQ78" s="30"/>
      <c r="KR78" s="30"/>
      <c r="KS78" s="30"/>
      <c r="KT78" s="30"/>
      <c r="KU78" s="30"/>
      <c r="KV78" s="30"/>
      <c r="KW78" s="30"/>
      <c r="KX78" s="30"/>
      <c r="KY78" s="30"/>
      <c r="KZ78" s="30"/>
      <c r="LA78" s="30"/>
      <c r="LB78" s="30"/>
      <c r="LC78" s="30"/>
      <c r="LD78" s="30"/>
      <c r="LE78" s="30"/>
      <c r="LF78" s="30"/>
      <c r="LG78" s="30"/>
      <c r="LH78" s="30"/>
      <c r="LI78" s="30"/>
      <c r="LJ78" s="30"/>
      <c r="LK78" s="30"/>
      <c r="LL78" s="30"/>
      <c r="LM78" s="30"/>
      <c r="LN78" s="30"/>
      <c r="LO78" s="30"/>
      <c r="LP78" s="30"/>
      <c r="LQ78" s="30"/>
      <c r="LR78" s="30"/>
      <c r="LS78" s="30"/>
      <c r="LT78" s="30"/>
      <c r="LU78" s="30"/>
      <c r="LV78" s="30"/>
      <c r="LW78" s="30"/>
      <c r="LX78" s="30"/>
      <c r="LY78" s="30"/>
      <c r="LZ78" s="30"/>
      <c r="MA78" s="30"/>
      <c r="MB78" s="30"/>
      <c r="MC78" s="30"/>
      <c r="MD78" s="30"/>
      <c r="ME78" s="30"/>
      <c r="MF78" s="30"/>
      <c r="MG78" s="30"/>
      <c r="MH78" s="30"/>
      <c r="MI78" s="30"/>
      <c r="MJ78" s="30"/>
      <c r="MK78" s="30"/>
      <c r="ML78" s="30"/>
      <c r="MM78" s="30"/>
      <c r="MN78" s="30"/>
      <c r="MO78" s="30"/>
      <c r="MP78" s="30"/>
      <c r="MQ78" s="30"/>
      <c r="MR78" s="30"/>
      <c r="MS78" s="30"/>
      <c r="MT78" s="30"/>
      <c r="MU78" s="30"/>
      <c r="MV78" s="30"/>
      <c r="MW78" s="30"/>
      <c r="MX78" s="30"/>
      <c r="MY78" s="30"/>
      <c r="MZ78" s="30"/>
      <c r="NA78" s="30"/>
      <c r="NB78" s="30"/>
      <c r="NC78" s="31"/>
      <c r="ND78" s="2"/>
      <c r="NE78" s="132"/>
      <c r="NF78" s="133"/>
      <c r="NG78" s="133"/>
      <c r="NH78" s="133"/>
      <c r="NI78" s="133"/>
      <c r="NJ78" s="133"/>
      <c r="NK78" s="133"/>
      <c r="NL78" s="133"/>
      <c r="NM78" s="133"/>
      <c r="NN78" s="133"/>
      <c r="NO78" s="133"/>
      <c r="NP78" s="133"/>
      <c r="NQ78" s="133"/>
      <c r="NR78" s="133"/>
      <c r="NS78" s="134"/>
    </row>
    <row r="79" spans="1:383" ht="13.5" customHeight="1">
      <c r="A79" s="2"/>
      <c r="B79" s="29"/>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c r="IV79" s="30"/>
      <c r="IW79" s="30"/>
      <c r="IX79" s="30"/>
      <c r="IY79" s="30"/>
      <c r="IZ79" s="30"/>
      <c r="JA79" s="30"/>
      <c r="JB79" s="30"/>
      <c r="JC79" s="30"/>
      <c r="JD79" s="30"/>
      <c r="JE79" s="30"/>
      <c r="JF79" s="30"/>
      <c r="JG79" s="30"/>
      <c r="JH79" s="30"/>
      <c r="JI79" s="30"/>
      <c r="JJ79" s="30"/>
      <c r="JK79" s="30"/>
      <c r="JL79" s="30"/>
      <c r="JM79" s="30"/>
      <c r="JN79" s="30"/>
      <c r="JO79" s="30"/>
      <c r="JP79" s="30"/>
      <c r="JQ79" s="30"/>
      <c r="JR79" s="39"/>
      <c r="JS79" s="30"/>
      <c r="JT79" s="30"/>
      <c r="JU79" s="30"/>
      <c r="JV79" s="30"/>
      <c r="JW79" s="30"/>
      <c r="JX79" s="30"/>
      <c r="JY79" s="30"/>
      <c r="JZ79" s="30"/>
      <c r="KA79" s="30"/>
      <c r="KB79" s="30"/>
      <c r="KC79" s="30"/>
      <c r="KD79" s="30"/>
      <c r="KE79" s="30"/>
      <c r="KF79" s="30"/>
      <c r="KG79" s="30"/>
      <c r="KH79" s="30"/>
      <c r="KI79" s="30"/>
      <c r="KJ79" s="30"/>
      <c r="KK79" s="30"/>
      <c r="KL79" s="30"/>
      <c r="KM79" s="30"/>
      <c r="KN79" s="30"/>
      <c r="KO79" s="30"/>
      <c r="KP79" s="30"/>
      <c r="KQ79" s="30"/>
      <c r="KR79" s="30"/>
      <c r="KS79" s="30"/>
      <c r="KT79" s="30"/>
      <c r="KU79" s="30"/>
      <c r="KV79" s="30"/>
      <c r="KW79" s="30"/>
      <c r="KX79" s="30"/>
      <c r="KY79" s="30"/>
      <c r="KZ79" s="30"/>
      <c r="LA79" s="30"/>
      <c r="LB79" s="30"/>
      <c r="LC79" s="30"/>
      <c r="LD79" s="30"/>
      <c r="LE79" s="30"/>
      <c r="LF79" s="30"/>
      <c r="LG79" s="30"/>
      <c r="LH79" s="30"/>
      <c r="LI79" s="30"/>
      <c r="LJ79" s="30"/>
      <c r="LK79" s="30"/>
      <c r="LL79" s="30"/>
      <c r="LM79" s="30"/>
      <c r="LN79" s="30"/>
      <c r="LO79" s="30"/>
      <c r="LP79" s="30"/>
      <c r="LQ79" s="30"/>
      <c r="LR79" s="30"/>
      <c r="LS79" s="30"/>
      <c r="LT79" s="30"/>
      <c r="LU79" s="30"/>
      <c r="LV79" s="30"/>
      <c r="LW79" s="30"/>
      <c r="LX79" s="30"/>
      <c r="LY79" s="30"/>
      <c r="LZ79" s="30"/>
      <c r="MA79" s="30"/>
      <c r="MB79" s="30"/>
      <c r="MC79" s="30"/>
      <c r="MD79" s="30"/>
      <c r="ME79" s="30"/>
      <c r="MF79" s="30"/>
      <c r="MG79" s="30"/>
      <c r="MH79" s="30"/>
      <c r="MI79" s="30"/>
      <c r="MJ79" s="30"/>
      <c r="MK79" s="30"/>
      <c r="ML79" s="30"/>
      <c r="MM79" s="30"/>
      <c r="MN79" s="30"/>
      <c r="MO79" s="30"/>
      <c r="MP79" s="30"/>
      <c r="MQ79" s="30"/>
      <c r="MR79" s="30"/>
      <c r="MS79" s="30"/>
      <c r="MT79" s="30"/>
      <c r="MU79" s="30"/>
      <c r="MV79" s="30"/>
      <c r="MW79" s="30"/>
      <c r="MX79" s="30"/>
      <c r="MY79" s="30"/>
      <c r="MZ79" s="30"/>
      <c r="NA79" s="30"/>
      <c r="NB79" s="30"/>
      <c r="NC79" s="31"/>
      <c r="ND79" s="2"/>
      <c r="NE79" s="132"/>
      <c r="NF79" s="133"/>
      <c r="NG79" s="133"/>
      <c r="NH79" s="133"/>
      <c r="NI79" s="133"/>
      <c r="NJ79" s="133"/>
      <c r="NK79" s="133"/>
      <c r="NL79" s="133"/>
      <c r="NM79" s="133"/>
      <c r="NN79" s="133"/>
      <c r="NO79" s="133"/>
      <c r="NP79" s="133"/>
      <c r="NQ79" s="133"/>
      <c r="NR79" s="133"/>
      <c r="NS79" s="134"/>
    </row>
    <row r="80" spans="1:383" ht="13.5" customHeight="1">
      <c r="A80" s="2"/>
      <c r="B80" s="29"/>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c r="IV80" s="30"/>
      <c r="IW80" s="30"/>
      <c r="IX80" s="30"/>
      <c r="IY80" s="30"/>
      <c r="IZ80" s="30"/>
      <c r="JA80" s="30"/>
      <c r="JB80" s="30"/>
      <c r="JC80" s="30"/>
      <c r="JD80" s="30"/>
      <c r="JE80" s="30"/>
      <c r="JF80" s="30"/>
      <c r="JG80" s="30"/>
      <c r="JH80" s="30"/>
      <c r="JI80" s="30"/>
      <c r="JJ80" s="30"/>
      <c r="JK80" s="30"/>
      <c r="JL80" s="30"/>
      <c r="JM80" s="30"/>
      <c r="JN80" s="30"/>
      <c r="JO80" s="30"/>
      <c r="JP80" s="30"/>
      <c r="JQ80" s="30"/>
      <c r="JR80" s="39"/>
      <c r="JS80" s="30"/>
      <c r="JT80" s="30"/>
      <c r="JU80" s="30"/>
      <c r="JV80" s="30"/>
      <c r="JW80" s="30"/>
      <c r="JX80" s="30"/>
      <c r="JY80" s="30"/>
      <c r="JZ80" s="30"/>
      <c r="KA80" s="30"/>
      <c r="KB80" s="30"/>
      <c r="KC80" s="30"/>
      <c r="KD80" s="30"/>
      <c r="KE80" s="30"/>
      <c r="KF80" s="30"/>
      <c r="KG80" s="30"/>
      <c r="KH80" s="30"/>
      <c r="KI80" s="30"/>
      <c r="KJ80" s="30"/>
      <c r="KK80" s="30"/>
      <c r="KL80" s="30"/>
      <c r="KM80" s="30"/>
      <c r="KN80" s="30"/>
      <c r="KO80" s="30"/>
      <c r="KP80" s="30"/>
      <c r="KQ80" s="30"/>
      <c r="KR80" s="30"/>
      <c r="KS80" s="30"/>
      <c r="KT80" s="30"/>
      <c r="KU80" s="30"/>
      <c r="KV80" s="30"/>
      <c r="KW80" s="30"/>
      <c r="KX80" s="30"/>
      <c r="KY80" s="30"/>
      <c r="KZ80" s="30"/>
      <c r="LA80" s="30"/>
      <c r="LB80" s="30"/>
      <c r="LC80" s="30"/>
      <c r="LD80" s="30"/>
      <c r="LE80" s="30"/>
      <c r="LF80" s="30"/>
      <c r="LG80" s="30"/>
      <c r="LH80" s="30"/>
      <c r="LI80" s="30"/>
      <c r="LJ80" s="30"/>
      <c r="LK80" s="30"/>
      <c r="LL80" s="30"/>
      <c r="LM80" s="30"/>
      <c r="LN80" s="30"/>
      <c r="LO80" s="30"/>
      <c r="LP80" s="30"/>
      <c r="LQ80" s="30"/>
      <c r="LR80" s="30"/>
      <c r="LS80" s="30"/>
      <c r="LT80" s="30"/>
      <c r="LU80" s="30"/>
      <c r="LV80" s="30"/>
      <c r="LW80" s="30"/>
      <c r="LX80" s="30"/>
      <c r="LY80" s="30"/>
      <c r="LZ80" s="30"/>
      <c r="MA80" s="30"/>
      <c r="MB80" s="30"/>
      <c r="MC80" s="30"/>
      <c r="MD80" s="30"/>
      <c r="ME80" s="30"/>
      <c r="MF80" s="30"/>
      <c r="MG80" s="30"/>
      <c r="MH80" s="30"/>
      <c r="MI80" s="30"/>
      <c r="MJ80" s="30"/>
      <c r="MK80" s="30"/>
      <c r="ML80" s="30"/>
      <c r="MM80" s="30"/>
      <c r="MN80" s="30"/>
      <c r="MO80" s="30"/>
      <c r="MP80" s="30"/>
      <c r="MQ80" s="30"/>
      <c r="MR80" s="30"/>
      <c r="MS80" s="30"/>
      <c r="MT80" s="30"/>
      <c r="MU80" s="30"/>
      <c r="MV80" s="30"/>
      <c r="MW80" s="30"/>
      <c r="MX80" s="30"/>
      <c r="MY80" s="30"/>
      <c r="MZ80" s="30"/>
      <c r="NA80" s="30"/>
      <c r="NB80" s="30"/>
      <c r="NC80" s="31"/>
      <c r="ND80" s="2"/>
      <c r="NE80" s="132"/>
      <c r="NF80" s="133"/>
      <c r="NG80" s="133"/>
      <c r="NH80" s="133"/>
      <c r="NI80" s="133"/>
      <c r="NJ80" s="133"/>
      <c r="NK80" s="133"/>
      <c r="NL80" s="133"/>
      <c r="NM80" s="133"/>
      <c r="NN80" s="133"/>
      <c r="NO80" s="133"/>
      <c r="NP80" s="133"/>
      <c r="NQ80" s="133"/>
      <c r="NR80" s="133"/>
      <c r="NS80" s="134"/>
    </row>
    <row r="81" spans="1:383" ht="13.5" customHeight="1">
      <c r="A81" s="2"/>
      <c r="B81" s="29"/>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c r="IV81" s="30"/>
      <c r="IW81" s="30"/>
      <c r="IX81" s="30"/>
      <c r="IY81" s="30"/>
      <c r="IZ81" s="30"/>
      <c r="JA81" s="30"/>
      <c r="JB81" s="30"/>
      <c r="JC81" s="30"/>
      <c r="JD81" s="30"/>
      <c r="JE81" s="30"/>
      <c r="JF81" s="30"/>
      <c r="JG81" s="30"/>
      <c r="JH81" s="30"/>
      <c r="JI81" s="30"/>
      <c r="JJ81" s="30"/>
      <c r="JK81" s="30"/>
      <c r="JL81" s="30"/>
      <c r="JM81" s="30"/>
      <c r="JN81" s="30"/>
      <c r="JO81" s="30"/>
      <c r="JP81" s="30"/>
      <c r="JQ81" s="30"/>
      <c r="JR81" s="39"/>
      <c r="JS81" s="30"/>
      <c r="JT81" s="30"/>
      <c r="JU81" s="30"/>
      <c r="JV81" s="30"/>
      <c r="JW81" s="30"/>
      <c r="JX81" s="30"/>
      <c r="JY81" s="30"/>
      <c r="JZ81" s="30"/>
      <c r="KA81" s="30"/>
      <c r="KB81" s="30"/>
      <c r="KC81" s="30"/>
      <c r="KD81" s="30"/>
      <c r="KE81" s="30"/>
      <c r="KF81" s="30"/>
      <c r="KG81" s="30"/>
      <c r="KH81" s="30"/>
      <c r="KI81" s="30"/>
      <c r="KJ81" s="30"/>
      <c r="KK81" s="30"/>
      <c r="KL81" s="30"/>
      <c r="KM81" s="30"/>
      <c r="KN81" s="30"/>
      <c r="KO81" s="30"/>
      <c r="KP81" s="30"/>
      <c r="KQ81" s="30"/>
      <c r="KR81" s="30"/>
      <c r="KS81" s="30"/>
      <c r="KT81" s="30"/>
      <c r="KU81" s="30"/>
      <c r="KV81" s="30"/>
      <c r="KW81" s="30"/>
      <c r="KX81" s="30"/>
      <c r="KY81" s="30"/>
      <c r="KZ81" s="30"/>
      <c r="LA81" s="30"/>
      <c r="LB81" s="30"/>
      <c r="LC81" s="30"/>
      <c r="LD81" s="30"/>
      <c r="LE81" s="30"/>
      <c r="LF81" s="30"/>
      <c r="LG81" s="30"/>
      <c r="LH81" s="30"/>
      <c r="LI81" s="30"/>
      <c r="LJ81" s="30"/>
      <c r="LK81" s="30"/>
      <c r="LL81" s="30"/>
      <c r="LM81" s="30"/>
      <c r="LN81" s="30"/>
      <c r="LO81" s="30"/>
      <c r="LP81" s="30"/>
      <c r="LQ81" s="30"/>
      <c r="LR81" s="30"/>
      <c r="LS81" s="30"/>
      <c r="LT81" s="30"/>
      <c r="LU81" s="30"/>
      <c r="LV81" s="30"/>
      <c r="LW81" s="30"/>
      <c r="LX81" s="30"/>
      <c r="LY81" s="30"/>
      <c r="LZ81" s="30"/>
      <c r="MA81" s="30"/>
      <c r="MB81" s="30"/>
      <c r="MC81" s="30"/>
      <c r="MD81" s="30"/>
      <c r="ME81" s="30"/>
      <c r="MF81" s="30"/>
      <c r="MG81" s="30"/>
      <c r="MH81" s="30"/>
      <c r="MI81" s="30"/>
      <c r="MJ81" s="30"/>
      <c r="MK81" s="30"/>
      <c r="ML81" s="30"/>
      <c r="MM81" s="30"/>
      <c r="MN81" s="30"/>
      <c r="MO81" s="30"/>
      <c r="MP81" s="30"/>
      <c r="MQ81" s="30"/>
      <c r="MR81" s="30"/>
      <c r="MS81" s="30"/>
      <c r="MT81" s="30"/>
      <c r="MU81" s="30"/>
      <c r="MV81" s="30"/>
      <c r="MW81" s="30"/>
      <c r="MX81" s="30"/>
      <c r="MY81" s="30"/>
      <c r="MZ81" s="30"/>
      <c r="NA81" s="30"/>
      <c r="NB81" s="30"/>
      <c r="NC81" s="31"/>
      <c r="ND81" s="2"/>
      <c r="NE81" s="132"/>
      <c r="NF81" s="133"/>
      <c r="NG81" s="133"/>
      <c r="NH81" s="133"/>
      <c r="NI81" s="133"/>
      <c r="NJ81" s="133"/>
      <c r="NK81" s="133"/>
      <c r="NL81" s="133"/>
      <c r="NM81" s="133"/>
      <c r="NN81" s="133"/>
      <c r="NO81" s="133"/>
      <c r="NP81" s="133"/>
      <c r="NQ81" s="133"/>
      <c r="NR81" s="133"/>
      <c r="NS81" s="134"/>
    </row>
    <row r="82" spans="1:383" ht="13.5" customHeight="1">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9"/>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1"/>
      <c r="ND82" s="2"/>
      <c r="NE82" s="132"/>
      <c r="NF82" s="133"/>
      <c r="NG82" s="133"/>
      <c r="NH82" s="133"/>
      <c r="NI82" s="133"/>
      <c r="NJ82" s="133"/>
      <c r="NK82" s="133"/>
      <c r="NL82" s="133"/>
      <c r="NM82" s="133"/>
      <c r="NN82" s="133"/>
      <c r="NO82" s="133"/>
      <c r="NP82" s="133"/>
      <c r="NQ82" s="133"/>
      <c r="NR82" s="133"/>
      <c r="NS82" s="134"/>
    </row>
    <row r="83" spans="1:383" ht="13.5" customHeight="1">
      <c r="A83" s="2"/>
      <c r="B83" s="29"/>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c r="IV83" s="30"/>
      <c r="IW83" s="30"/>
      <c r="IX83" s="30"/>
      <c r="IY83" s="30"/>
      <c r="IZ83" s="30"/>
      <c r="JA83" s="30"/>
      <c r="JB83" s="30"/>
      <c r="JC83" s="30"/>
      <c r="JD83" s="30"/>
      <c r="JE83" s="30"/>
      <c r="JF83" s="30"/>
      <c r="JG83" s="30"/>
      <c r="JH83" s="30"/>
      <c r="JI83" s="30"/>
      <c r="JJ83" s="30"/>
      <c r="JK83" s="30"/>
      <c r="JL83" s="30"/>
      <c r="JM83" s="30"/>
      <c r="JN83" s="30"/>
      <c r="JO83" s="30"/>
      <c r="JP83" s="30"/>
      <c r="JQ83" s="30"/>
      <c r="JR83" s="39"/>
      <c r="JS83" s="30"/>
      <c r="JT83" s="30"/>
      <c r="JU83" s="30"/>
      <c r="JV83" s="30"/>
      <c r="JW83" s="30"/>
      <c r="JX83" s="30"/>
      <c r="JY83" s="30"/>
      <c r="JZ83" s="30"/>
      <c r="KA83" s="30"/>
      <c r="KB83" s="30"/>
      <c r="KC83" s="30"/>
      <c r="KD83" s="30"/>
      <c r="KE83" s="30"/>
      <c r="KF83" s="30"/>
      <c r="KG83" s="30"/>
      <c r="KH83" s="30"/>
      <c r="KI83" s="30"/>
      <c r="KJ83" s="30"/>
      <c r="KK83" s="30"/>
      <c r="KL83" s="30"/>
      <c r="KM83" s="30"/>
      <c r="KN83" s="30"/>
      <c r="KO83" s="30"/>
      <c r="KP83" s="30"/>
      <c r="KQ83" s="30"/>
      <c r="KR83" s="30"/>
      <c r="KS83" s="30"/>
      <c r="KT83" s="30"/>
      <c r="KU83" s="30"/>
      <c r="KV83" s="30"/>
      <c r="KW83" s="30"/>
      <c r="KX83" s="30"/>
      <c r="KY83" s="30"/>
      <c r="KZ83" s="30"/>
      <c r="LA83" s="30"/>
      <c r="LB83" s="30"/>
      <c r="LC83" s="30"/>
      <c r="LD83" s="30"/>
      <c r="LE83" s="30"/>
      <c r="LF83" s="30"/>
      <c r="LG83" s="30"/>
      <c r="LH83" s="30"/>
      <c r="LI83" s="30"/>
      <c r="LJ83" s="30"/>
      <c r="LK83" s="30"/>
      <c r="LL83" s="30"/>
      <c r="LM83" s="30"/>
      <c r="LN83" s="30"/>
      <c r="LO83" s="30"/>
      <c r="LP83" s="30"/>
      <c r="LQ83" s="30"/>
      <c r="LR83" s="30"/>
      <c r="LS83" s="30"/>
      <c r="LT83" s="30"/>
      <c r="LU83" s="30"/>
      <c r="LV83" s="30"/>
      <c r="LW83" s="30"/>
      <c r="LX83" s="30"/>
      <c r="LY83" s="30"/>
      <c r="LZ83" s="30"/>
      <c r="MA83" s="30"/>
      <c r="MB83" s="30"/>
      <c r="MC83" s="30"/>
      <c r="MD83" s="30"/>
      <c r="ME83" s="30"/>
      <c r="MF83" s="30"/>
      <c r="MG83" s="30"/>
      <c r="MH83" s="30"/>
      <c r="MI83" s="30"/>
      <c r="MJ83" s="30"/>
      <c r="MK83" s="30"/>
      <c r="ML83" s="30"/>
      <c r="MM83" s="30"/>
      <c r="MN83" s="30"/>
      <c r="MO83" s="30"/>
      <c r="MP83" s="30"/>
      <c r="MQ83" s="30"/>
      <c r="MR83" s="30"/>
      <c r="MS83" s="30"/>
      <c r="MT83" s="30"/>
      <c r="MU83" s="30"/>
      <c r="MV83" s="30"/>
      <c r="MW83" s="30"/>
      <c r="MX83" s="30"/>
      <c r="MY83" s="30"/>
      <c r="MZ83" s="30"/>
      <c r="NA83" s="30"/>
      <c r="NB83" s="30"/>
      <c r="NC83" s="31"/>
      <c r="ND83" s="2"/>
      <c r="NE83" s="132"/>
      <c r="NF83" s="133"/>
      <c r="NG83" s="133"/>
      <c r="NH83" s="133"/>
      <c r="NI83" s="133"/>
      <c r="NJ83" s="133"/>
      <c r="NK83" s="133"/>
      <c r="NL83" s="133"/>
      <c r="NM83" s="133"/>
      <c r="NN83" s="133"/>
      <c r="NO83" s="133"/>
      <c r="NP83" s="133"/>
      <c r="NQ83" s="133"/>
      <c r="NR83" s="133"/>
      <c r="NS83" s="134"/>
    </row>
    <row r="84" spans="1:383" ht="13.5" customHeight="1">
      <c r="A84" s="2"/>
      <c r="B84" s="29"/>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c r="IV84" s="30"/>
      <c r="IW84" s="30"/>
      <c r="IX84" s="30"/>
      <c r="IY84" s="30"/>
      <c r="IZ84" s="30"/>
      <c r="JA84" s="30"/>
      <c r="JB84" s="30"/>
      <c r="JC84" s="30"/>
      <c r="JD84" s="30"/>
      <c r="JE84" s="30"/>
      <c r="JF84" s="30"/>
      <c r="JG84" s="30"/>
      <c r="JH84" s="30"/>
      <c r="JI84" s="30"/>
      <c r="JJ84" s="30"/>
      <c r="JK84" s="30"/>
      <c r="JL84" s="30"/>
      <c r="JM84" s="30"/>
      <c r="JN84" s="30"/>
      <c r="JO84" s="30"/>
      <c r="JP84" s="30"/>
      <c r="JQ84" s="30"/>
      <c r="JR84" s="39"/>
      <c r="JS84" s="30"/>
      <c r="JT84" s="30"/>
      <c r="JU84" s="30"/>
      <c r="JV84" s="30"/>
      <c r="JW84" s="30"/>
      <c r="JX84" s="30"/>
      <c r="JY84" s="30"/>
      <c r="JZ84" s="30"/>
      <c r="KA84" s="30"/>
      <c r="KB84" s="30"/>
      <c r="KC84" s="30"/>
      <c r="KD84" s="30"/>
      <c r="KE84" s="30"/>
      <c r="KF84" s="30"/>
      <c r="KG84" s="30"/>
      <c r="KH84" s="30"/>
      <c r="KI84" s="30"/>
      <c r="KJ84" s="30"/>
      <c r="KK84" s="30"/>
      <c r="KL84" s="30"/>
      <c r="KM84" s="30"/>
      <c r="KN84" s="30"/>
      <c r="KO84" s="30"/>
      <c r="KP84" s="30"/>
      <c r="KQ84" s="30"/>
      <c r="KR84" s="30"/>
      <c r="KS84" s="30"/>
      <c r="KT84" s="30"/>
      <c r="KU84" s="30"/>
      <c r="KV84" s="30"/>
      <c r="KW84" s="30"/>
      <c r="KX84" s="30"/>
      <c r="KY84" s="30"/>
      <c r="KZ84" s="30"/>
      <c r="LA84" s="30"/>
      <c r="LB84" s="30"/>
      <c r="LC84" s="30"/>
      <c r="LD84" s="30"/>
      <c r="LE84" s="30"/>
      <c r="LF84" s="30"/>
      <c r="LG84" s="30"/>
      <c r="LH84" s="30"/>
      <c r="LI84" s="30"/>
      <c r="LJ84" s="30"/>
      <c r="LK84" s="30"/>
      <c r="LL84" s="30"/>
      <c r="LM84" s="30"/>
      <c r="LN84" s="30"/>
      <c r="LO84" s="30"/>
      <c r="LP84" s="30"/>
      <c r="LQ84" s="30"/>
      <c r="LR84" s="30"/>
      <c r="LS84" s="30"/>
      <c r="LT84" s="30"/>
      <c r="LU84" s="30"/>
      <c r="LV84" s="30"/>
      <c r="LW84" s="30"/>
      <c r="LX84" s="30"/>
      <c r="LY84" s="30"/>
      <c r="LZ84" s="30"/>
      <c r="MA84" s="30"/>
      <c r="MB84" s="30"/>
      <c r="MC84" s="30"/>
      <c r="MD84" s="30"/>
      <c r="ME84" s="30"/>
      <c r="MF84" s="30"/>
      <c r="MG84" s="30"/>
      <c r="MH84" s="30"/>
      <c r="MI84" s="30"/>
      <c r="MJ84" s="30"/>
      <c r="MK84" s="30"/>
      <c r="ML84" s="30"/>
      <c r="MM84" s="30"/>
      <c r="MN84" s="30"/>
      <c r="MO84" s="30"/>
      <c r="MP84" s="30"/>
      <c r="MQ84" s="30"/>
      <c r="MR84" s="30"/>
      <c r="MS84" s="30"/>
      <c r="MT84" s="30"/>
      <c r="MU84" s="30"/>
      <c r="MV84" s="30"/>
      <c r="MW84" s="30"/>
      <c r="MX84" s="30"/>
      <c r="MY84" s="30"/>
      <c r="MZ84" s="30"/>
      <c r="NA84" s="30"/>
      <c r="NB84" s="30"/>
      <c r="NC84" s="31"/>
      <c r="ND84" s="2"/>
      <c r="NE84" s="132"/>
      <c r="NF84" s="133"/>
      <c r="NG84" s="133"/>
      <c r="NH84" s="133"/>
      <c r="NI84" s="133"/>
      <c r="NJ84" s="133"/>
      <c r="NK84" s="133"/>
      <c r="NL84" s="133"/>
      <c r="NM84" s="133"/>
      <c r="NN84" s="133"/>
      <c r="NO84" s="133"/>
      <c r="NP84" s="133"/>
      <c r="NQ84" s="133"/>
      <c r="NR84" s="133"/>
      <c r="NS84" s="134"/>
    </row>
    <row r="85" spans="1:383" ht="13.5" customHeight="1">
      <c r="A85" s="2"/>
      <c r="B85" s="29"/>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c r="IV85" s="30"/>
      <c r="IW85" s="30"/>
      <c r="IX85" s="30"/>
      <c r="IY85" s="30"/>
      <c r="IZ85" s="30"/>
      <c r="JA85" s="30"/>
      <c r="JB85" s="30"/>
      <c r="JC85" s="30"/>
      <c r="JD85" s="30"/>
      <c r="JE85" s="30"/>
      <c r="JF85" s="30"/>
      <c r="JG85" s="30"/>
      <c r="JH85" s="30"/>
      <c r="JI85" s="30"/>
      <c r="JJ85" s="30"/>
      <c r="JK85" s="30"/>
      <c r="JL85" s="30"/>
      <c r="JM85" s="30"/>
      <c r="JN85" s="30"/>
      <c r="JO85" s="30"/>
      <c r="JP85" s="30"/>
      <c r="JQ85" s="30"/>
      <c r="JR85" s="39"/>
      <c r="JS85" s="30"/>
      <c r="JT85" s="30"/>
      <c r="JU85" s="30"/>
      <c r="JV85" s="30"/>
      <c r="JW85" s="30"/>
      <c r="JX85" s="30"/>
      <c r="JY85" s="30"/>
      <c r="JZ85" s="30"/>
      <c r="KA85" s="30"/>
      <c r="KB85" s="30"/>
      <c r="KC85" s="30"/>
      <c r="KD85" s="30"/>
      <c r="KE85" s="30"/>
      <c r="KF85" s="30"/>
      <c r="KG85" s="30"/>
      <c r="KH85" s="30"/>
      <c r="KI85" s="30"/>
      <c r="KJ85" s="30"/>
      <c r="KK85" s="30"/>
      <c r="KL85" s="30"/>
      <c r="KM85" s="30"/>
      <c r="KN85" s="30"/>
      <c r="KO85" s="30"/>
      <c r="KP85" s="30"/>
      <c r="KQ85" s="30"/>
      <c r="KR85" s="30"/>
      <c r="KS85" s="30"/>
      <c r="KT85" s="30"/>
      <c r="KU85" s="30"/>
      <c r="KV85" s="30"/>
      <c r="KW85" s="30"/>
      <c r="KX85" s="30"/>
      <c r="KY85" s="30"/>
      <c r="KZ85" s="30"/>
      <c r="LA85" s="30"/>
      <c r="LB85" s="30"/>
      <c r="LC85" s="30"/>
      <c r="LD85" s="30"/>
      <c r="LE85" s="30"/>
      <c r="LF85" s="30"/>
      <c r="LG85" s="30"/>
      <c r="LH85" s="30"/>
      <c r="LI85" s="30"/>
      <c r="LJ85" s="30"/>
      <c r="LK85" s="30"/>
      <c r="LL85" s="30"/>
      <c r="LM85" s="30"/>
      <c r="LN85" s="30"/>
      <c r="LO85" s="30"/>
      <c r="LP85" s="30"/>
      <c r="LQ85" s="30"/>
      <c r="LR85" s="30"/>
      <c r="LS85" s="30"/>
      <c r="LT85" s="30"/>
      <c r="LU85" s="30"/>
      <c r="LV85" s="30"/>
      <c r="LW85" s="30"/>
      <c r="LX85" s="30"/>
      <c r="LY85" s="30"/>
      <c r="LZ85" s="30"/>
      <c r="MA85" s="30"/>
      <c r="MB85" s="30"/>
      <c r="MC85" s="30"/>
      <c r="MD85" s="30"/>
      <c r="ME85" s="30"/>
      <c r="MF85" s="30"/>
      <c r="MG85" s="30"/>
      <c r="MH85" s="30"/>
      <c r="MI85" s="30"/>
      <c r="MJ85" s="30"/>
      <c r="MK85" s="30"/>
      <c r="ML85" s="30"/>
      <c r="MM85" s="30"/>
      <c r="MN85" s="30"/>
      <c r="MO85" s="30"/>
      <c r="MP85" s="30"/>
      <c r="MQ85" s="30"/>
      <c r="MR85" s="30"/>
      <c r="MS85" s="30"/>
      <c r="MT85" s="30"/>
      <c r="MU85" s="30"/>
      <c r="MV85" s="30"/>
      <c r="MW85" s="30"/>
      <c r="MX85" s="30"/>
      <c r="MY85" s="30"/>
      <c r="MZ85" s="30"/>
      <c r="NA85" s="30"/>
      <c r="NB85" s="30"/>
      <c r="NC85" s="31"/>
      <c r="ND85" s="2"/>
      <c r="NE85" s="132"/>
      <c r="NF85" s="133"/>
      <c r="NG85" s="133"/>
      <c r="NH85" s="133"/>
      <c r="NI85" s="133"/>
      <c r="NJ85" s="133"/>
      <c r="NK85" s="133"/>
      <c r="NL85" s="133"/>
      <c r="NM85" s="133"/>
      <c r="NN85" s="133"/>
      <c r="NO85" s="133"/>
      <c r="NP85" s="133"/>
      <c r="NQ85" s="133"/>
      <c r="NR85" s="133"/>
      <c r="NS85" s="134"/>
    </row>
    <row r="86" spans="1:383" ht="13.5" customHeight="1">
      <c r="A86" s="2"/>
      <c r="B86" s="29"/>
      <c r="C86" s="30"/>
      <c r="D86" s="30"/>
      <c r="E86" s="30"/>
      <c r="F86" s="30"/>
      <c r="G86" s="123"/>
      <c r="H86" s="123"/>
      <c r="I86" s="123"/>
      <c r="J86" s="123"/>
      <c r="K86" s="123"/>
      <c r="L86" s="123"/>
      <c r="M86" s="123"/>
      <c r="N86" s="123"/>
      <c r="O86" s="123"/>
      <c r="P86" s="123"/>
      <c r="Q86" s="123"/>
      <c r="R86" s="106" t="str">
        <f>データ!EA10</f>
        <v>H29</v>
      </c>
      <c r="S86" s="106"/>
      <c r="T86" s="106"/>
      <c r="U86" s="106"/>
      <c r="V86" s="106"/>
      <c r="W86" s="106"/>
      <c r="X86" s="106"/>
      <c r="Y86" s="106"/>
      <c r="Z86" s="106"/>
      <c r="AA86" s="106"/>
      <c r="AB86" s="106"/>
      <c r="AC86" s="106"/>
      <c r="AD86" s="106"/>
      <c r="AE86" s="106"/>
      <c r="AF86" s="106" t="str">
        <f>データ!EB10</f>
        <v>H30</v>
      </c>
      <c r="AG86" s="106"/>
      <c r="AH86" s="106"/>
      <c r="AI86" s="106"/>
      <c r="AJ86" s="106"/>
      <c r="AK86" s="106"/>
      <c r="AL86" s="106"/>
      <c r="AM86" s="106"/>
      <c r="AN86" s="106"/>
      <c r="AO86" s="106"/>
      <c r="AP86" s="106"/>
      <c r="AQ86" s="106"/>
      <c r="AR86" s="106"/>
      <c r="AS86" s="106"/>
      <c r="AT86" s="106" t="str">
        <f>データ!EC10</f>
        <v>R01</v>
      </c>
      <c r="AU86" s="106"/>
      <c r="AV86" s="106"/>
      <c r="AW86" s="106"/>
      <c r="AX86" s="106"/>
      <c r="AY86" s="106"/>
      <c r="AZ86" s="106"/>
      <c r="BA86" s="106"/>
      <c r="BB86" s="106"/>
      <c r="BC86" s="106"/>
      <c r="BD86" s="106"/>
      <c r="BE86" s="106"/>
      <c r="BF86" s="106"/>
      <c r="BG86" s="106"/>
      <c r="BH86" s="106" t="str">
        <f>データ!ED10</f>
        <v>R02</v>
      </c>
      <c r="BI86" s="106"/>
      <c r="BJ86" s="106"/>
      <c r="BK86" s="106"/>
      <c r="BL86" s="106"/>
      <c r="BM86" s="106"/>
      <c r="BN86" s="106"/>
      <c r="BO86" s="106"/>
      <c r="BP86" s="106"/>
      <c r="BQ86" s="106"/>
      <c r="BR86" s="106"/>
      <c r="BS86" s="106"/>
      <c r="BT86" s="106"/>
      <c r="BU86" s="106"/>
      <c r="BV86" s="106" t="str">
        <f>データ!EE10</f>
        <v>R03</v>
      </c>
      <c r="BW86" s="106"/>
      <c r="BX86" s="106"/>
      <c r="BY86" s="106"/>
      <c r="BZ86" s="106"/>
      <c r="CA86" s="106"/>
      <c r="CB86" s="106"/>
      <c r="CC86" s="106"/>
      <c r="CD86" s="106"/>
      <c r="CE86" s="106"/>
      <c r="CF86" s="106"/>
      <c r="CG86" s="106"/>
      <c r="CH86" s="106"/>
      <c r="CI86" s="106"/>
      <c r="CJ86" s="30"/>
      <c r="CK86" s="30"/>
      <c r="CL86" s="30"/>
      <c r="CM86" s="30"/>
      <c r="CN86" s="30"/>
      <c r="CO86" s="30"/>
      <c r="CP86" s="30"/>
      <c r="CQ86" s="30"/>
      <c r="CR86" s="30"/>
      <c r="CS86" s="30"/>
      <c r="CT86" s="30"/>
      <c r="CU86" s="123"/>
      <c r="CV86" s="123"/>
      <c r="CW86" s="123"/>
      <c r="CX86" s="123"/>
      <c r="CY86" s="123"/>
      <c r="CZ86" s="123"/>
      <c r="DA86" s="123"/>
      <c r="DB86" s="123"/>
      <c r="DC86" s="123"/>
      <c r="DD86" s="123"/>
      <c r="DE86" s="123"/>
      <c r="DF86" s="106" t="str">
        <f>データ!EK10</f>
        <v>H29</v>
      </c>
      <c r="DG86" s="106"/>
      <c r="DH86" s="106"/>
      <c r="DI86" s="106"/>
      <c r="DJ86" s="106"/>
      <c r="DK86" s="106"/>
      <c r="DL86" s="106"/>
      <c r="DM86" s="106"/>
      <c r="DN86" s="106"/>
      <c r="DO86" s="106"/>
      <c r="DP86" s="106"/>
      <c r="DQ86" s="106"/>
      <c r="DR86" s="106"/>
      <c r="DS86" s="106"/>
      <c r="DT86" s="106" t="str">
        <f>データ!EL10</f>
        <v>H30</v>
      </c>
      <c r="DU86" s="106"/>
      <c r="DV86" s="106"/>
      <c r="DW86" s="106"/>
      <c r="DX86" s="106"/>
      <c r="DY86" s="106"/>
      <c r="DZ86" s="106"/>
      <c r="EA86" s="106"/>
      <c r="EB86" s="106"/>
      <c r="EC86" s="106"/>
      <c r="ED86" s="106"/>
      <c r="EE86" s="106"/>
      <c r="EF86" s="106"/>
      <c r="EG86" s="106"/>
      <c r="EH86" s="106" t="str">
        <f>データ!EM10</f>
        <v>R01</v>
      </c>
      <c r="EI86" s="106"/>
      <c r="EJ86" s="106"/>
      <c r="EK86" s="106"/>
      <c r="EL86" s="106"/>
      <c r="EM86" s="106"/>
      <c r="EN86" s="106"/>
      <c r="EO86" s="106"/>
      <c r="EP86" s="106"/>
      <c r="EQ86" s="106"/>
      <c r="ER86" s="106"/>
      <c r="ES86" s="106"/>
      <c r="ET86" s="106"/>
      <c r="EU86" s="106"/>
      <c r="EV86" s="106" t="str">
        <f>データ!EN10</f>
        <v>R02</v>
      </c>
      <c r="EW86" s="106"/>
      <c r="EX86" s="106"/>
      <c r="EY86" s="106"/>
      <c r="EZ86" s="106"/>
      <c r="FA86" s="106"/>
      <c r="FB86" s="106"/>
      <c r="FC86" s="106"/>
      <c r="FD86" s="106"/>
      <c r="FE86" s="106"/>
      <c r="FF86" s="106"/>
      <c r="FG86" s="106"/>
      <c r="FH86" s="106"/>
      <c r="FI86" s="106"/>
      <c r="FJ86" s="106" t="str">
        <f>データ!EO10</f>
        <v>R03</v>
      </c>
      <c r="FK86" s="106"/>
      <c r="FL86" s="106"/>
      <c r="FM86" s="106"/>
      <c r="FN86" s="106"/>
      <c r="FO86" s="106"/>
      <c r="FP86" s="106"/>
      <c r="FQ86" s="106"/>
      <c r="FR86" s="106"/>
      <c r="FS86" s="106"/>
      <c r="FT86" s="106"/>
      <c r="FU86" s="106"/>
      <c r="FV86" s="106"/>
      <c r="FW86" s="106"/>
      <c r="FX86" s="30"/>
      <c r="FY86" s="30"/>
      <c r="FZ86" s="30"/>
      <c r="GA86" s="30"/>
      <c r="GB86" s="30"/>
      <c r="GC86" s="30"/>
      <c r="GD86" s="30"/>
      <c r="GE86" s="30"/>
      <c r="GF86" s="30"/>
      <c r="GG86" s="30"/>
      <c r="GH86" s="30"/>
      <c r="GI86" s="123"/>
      <c r="GJ86" s="123"/>
      <c r="GK86" s="123"/>
      <c r="GL86" s="123"/>
      <c r="GM86" s="123"/>
      <c r="GN86" s="123"/>
      <c r="GO86" s="123"/>
      <c r="GP86" s="123"/>
      <c r="GQ86" s="123"/>
      <c r="GR86" s="123"/>
      <c r="GS86" s="123"/>
      <c r="GT86" s="106" t="str">
        <f>データ!EU10</f>
        <v>H29</v>
      </c>
      <c r="GU86" s="106"/>
      <c r="GV86" s="106"/>
      <c r="GW86" s="106"/>
      <c r="GX86" s="106"/>
      <c r="GY86" s="106"/>
      <c r="GZ86" s="106"/>
      <c r="HA86" s="106"/>
      <c r="HB86" s="106"/>
      <c r="HC86" s="106"/>
      <c r="HD86" s="106"/>
      <c r="HE86" s="106"/>
      <c r="HF86" s="106"/>
      <c r="HG86" s="106"/>
      <c r="HH86" s="106" t="str">
        <f>データ!EV10</f>
        <v>H30</v>
      </c>
      <c r="HI86" s="106"/>
      <c r="HJ86" s="106"/>
      <c r="HK86" s="106"/>
      <c r="HL86" s="106"/>
      <c r="HM86" s="106"/>
      <c r="HN86" s="106"/>
      <c r="HO86" s="106"/>
      <c r="HP86" s="106"/>
      <c r="HQ86" s="106"/>
      <c r="HR86" s="106"/>
      <c r="HS86" s="106"/>
      <c r="HT86" s="106"/>
      <c r="HU86" s="106"/>
      <c r="HV86" s="106" t="str">
        <f>データ!EW10</f>
        <v>R01</v>
      </c>
      <c r="HW86" s="106"/>
      <c r="HX86" s="106"/>
      <c r="HY86" s="106"/>
      <c r="HZ86" s="106"/>
      <c r="IA86" s="106"/>
      <c r="IB86" s="106"/>
      <c r="IC86" s="106"/>
      <c r="ID86" s="106"/>
      <c r="IE86" s="106"/>
      <c r="IF86" s="106"/>
      <c r="IG86" s="106"/>
      <c r="IH86" s="106"/>
      <c r="II86" s="106"/>
      <c r="IJ86" s="106" t="str">
        <f>データ!EX10</f>
        <v>R02</v>
      </c>
      <c r="IK86" s="106"/>
      <c r="IL86" s="106"/>
      <c r="IM86" s="106"/>
      <c r="IN86" s="106"/>
      <c r="IO86" s="106"/>
      <c r="IP86" s="106"/>
      <c r="IQ86" s="106"/>
      <c r="IR86" s="106"/>
      <c r="IS86" s="106"/>
      <c r="IT86" s="106"/>
      <c r="IU86" s="106"/>
      <c r="IV86" s="106"/>
      <c r="IW86" s="106"/>
      <c r="IX86" s="106" t="str">
        <f>データ!EY10</f>
        <v>R03</v>
      </c>
      <c r="IY86" s="106"/>
      <c r="IZ86" s="106"/>
      <c r="JA86" s="106"/>
      <c r="JB86" s="106"/>
      <c r="JC86" s="106"/>
      <c r="JD86" s="106"/>
      <c r="JE86" s="106"/>
      <c r="JF86" s="106"/>
      <c r="JG86" s="106"/>
      <c r="JH86" s="106"/>
      <c r="JI86" s="106"/>
      <c r="JJ86" s="106"/>
      <c r="JK86" s="106"/>
      <c r="JL86" s="30"/>
      <c r="JM86" s="30"/>
      <c r="JN86" s="30"/>
      <c r="JO86" s="30"/>
      <c r="JP86" s="30"/>
      <c r="JQ86" s="30"/>
      <c r="JR86" s="39"/>
      <c r="JS86" s="30"/>
      <c r="JT86" s="30"/>
      <c r="JU86" s="30"/>
      <c r="JV86" s="30"/>
      <c r="JW86" s="123"/>
      <c r="JX86" s="123"/>
      <c r="JY86" s="123"/>
      <c r="JZ86" s="123"/>
      <c r="KA86" s="123"/>
      <c r="KB86" s="123"/>
      <c r="KC86" s="123"/>
      <c r="KD86" s="123"/>
      <c r="KE86" s="123"/>
      <c r="KF86" s="123"/>
      <c r="KG86" s="123"/>
      <c r="KH86" s="106" t="str">
        <f>データ!FE10</f>
        <v>H29</v>
      </c>
      <c r="KI86" s="106"/>
      <c r="KJ86" s="106"/>
      <c r="KK86" s="106"/>
      <c r="KL86" s="106"/>
      <c r="KM86" s="106"/>
      <c r="KN86" s="106"/>
      <c r="KO86" s="106"/>
      <c r="KP86" s="106"/>
      <c r="KQ86" s="106"/>
      <c r="KR86" s="106"/>
      <c r="KS86" s="106"/>
      <c r="KT86" s="106"/>
      <c r="KU86" s="106"/>
      <c r="KV86" s="106" t="str">
        <f>データ!FF10</f>
        <v>H30</v>
      </c>
      <c r="KW86" s="106"/>
      <c r="KX86" s="106"/>
      <c r="KY86" s="106"/>
      <c r="KZ86" s="106"/>
      <c r="LA86" s="106"/>
      <c r="LB86" s="106"/>
      <c r="LC86" s="106"/>
      <c r="LD86" s="106"/>
      <c r="LE86" s="106"/>
      <c r="LF86" s="106"/>
      <c r="LG86" s="106"/>
      <c r="LH86" s="106"/>
      <c r="LI86" s="106"/>
      <c r="LJ86" s="106" t="str">
        <f>データ!FG10</f>
        <v>R01</v>
      </c>
      <c r="LK86" s="106"/>
      <c r="LL86" s="106"/>
      <c r="LM86" s="106"/>
      <c r="LN86" s="106"/>
      <c r="LO86" s="106"/>
      <c r="LP86" s="106"/>
      <c r="LQ86" s="106"/>
      <c r="LR86" s="106"/>
      <c r="LS86" s="106"/>
      <c r="LT86" s="106"/>
      <c r="LU86" s="106"/>
      <c r="LV86" s="106"/>
      <c r="LW86" s="106"/>
      <c r="LX86" s="106" t="str">
        <f>データ!FH10</f>
        <v>R02</v>
      </c>
      <c r="LY86" s="106"/>
      <c r="LZ86" s="106"/>
      <c r="MA86" s="106"/>
      <c r="MB86" s="106"/>
      <c r="MC86" s="106"/>
      <c r="MD86" s="106"/>
      <c r="ME86" s="106"/>
      <c r="MF86" s="106"/>
      <c r="MG86" s="106"/>
      <c r="MH86" s="106"/>
      <c r="MI86" s="106"/>
      <c r="MJ86" s="106"/>
      <c r="MK86" s="106"/>
      <c r="ML86" s="106" t="str">
        <f>データ!FI10</f>
        <v>R03</v>
      </c>
      <c r="MM86" s="106"/>
      <c r="MN86" s="106"/>
      <c r="MO86" s="106"/>
      <c r="MP86" s="106"/>
      <c r="MQ86" s="106"/>
      <c r="MR86" s="106"/>
      <c r="MS86" s="106"/>
      <c r="MT86" s="106"/>
      <c r="MU86" s="106"/>
      <c r="MV86" s="106"/>
      <c r="MW86" s="106"/>
      <c r="MX86" s="106"/>
      <c r="MY86" s="106"/>
      <c r="MZ86" s="30"/>
      <c r="NA86" s="30"/>
      <c r="NB86" s="30"/>
      <c r="NC86" s="31"/>
      <c r="ND86" s="2"/>
      <c r="NE86" s="132"/>
      <c r="NF86" s="133"/>
      <c r="NG86" s="133"/>
      <c r="NH86" s="133"/>
      <c r="NI86" s="133"/>
      <c r="NJ86" s="133"/>
      <c r="NK86" s="133"/>
      <c r="NL86" s="133"/>
      <c r="NM86" s="133"/>
      <c r="NN86" s="133"/>
      <c r="NO86" s="133"/>
      <c r="NP86" s="133"/>
      <c r="NQ86" s="133"/>
      <c r="NR86" s="133"/>
      <c r="NS86" s="134"/>
    </row>
    <row r="87" spans="1:383" ht="13.5" customHeight="1">
      <c r="A87" s="2"/>
      <c r="B87" s="29"/>
      <c r="C87" s="30"/>
      <c r="D87" s="30"/>
      <c r="E87" s="30"/>
      <c r="F87" s="30"/>
      <c r="G87" s="124" t="s">
        <v>19</v>
      </c>
      <c r="H87" s="124"/>
      <c r="I87" s="124"/>
      <c r="J87" s="124"/>
      <c r="K87" s="124"/>
      <c r="L87" s="124"/>
      <c r="M87" s="124"/>
      <c r="N87" s="124"/>
      <c r="O87" s="124"/>
      <c r="P87" s="124"/>
      <c r="Q87" s="124"/>
      <c r="R87" s="138">
        <f>データ!EA11</f>
        <v>192.37</v>
      </c>
      <c r="S87" s="138"/>
      <c r="T87" s="138"/>
      <c r="U87" s="138"/>
      <c r="V87" s="138"/>
      <c r="W87" s="138"/>
      <c r="X87" s="138"/>
      <c r="Y87" s="138"/>
      <c r="Z87" s="138"/>
      <c r="AA87" s="138"/>
      <c r="AB87" s="138"/>
      <c r="AC87" s="138"/>
      <c r="AD87" s="138"/>
      <c r="AE87" s="138"/>
      <c r="AF87" s="138">
        <f>データ!EB11</f>
        <v>177.33</v>
      </c>
      <c r="AG87" s="138"/>
      <c r="AH87" s="138"/>
      <c r="AI87" s="138"/>
      <c r="AJ87" s="138"/>
      <c r="AK87" s="138"/>
      <c r="AL87" s="138"/>
      <c r="AM87" s="138"/>
      <c r="AN87" s="138"/>
      <c r="AO87" s="138"/>
      <c r="AP87" s="138"/>
      <c r="AQ87" s="138"/>
      <c r="AR87" s="138"/>
      <c r="AS87" s="138"/>
      <c r="AT87" s="138">
        <f>データ!EC11</f>
        <v>193.54</v>
      </c>
      <c r="AU87" s="138"/>
      <c r="AV87" s="138"/>
      <c r="AW87" s="138"/>
      <c r="AX87" s="138"/>
      <c r="AY87" s="138"/>
      <c r="AZ87" s="138"/>
      <c r="BA87" s="138"/>
      <c r="BB87" s="138"/>
      <c r="BC87" s="138"/>
      <c r="BD87" s="138"/>
      <c r="BE87" s="138"/>
      <c r="BF87" s="138"/>
      <c r="BG87" s="138"/>
      <c r="BH87" s="138">
        <f>データ!ED11</f>
        <v>228.74</v>
      </c>
      <c r="BI87" s="138"/>
      <c r="BJ87" s="138"/>
      <c r="BK87" s="138"/>
      <c r="BL87" s="138"/>
      <c r="BM87" s="138"/>
      <c r="BN87" s="138"/>
      <c r="BO87" s="138"/>
      <c r="BP87" s="138"/>
      <c r="BQ87" s="138"/>
      <c r="BR87" s="138"/>
      <c r="BS87" s="138"/>
      <c r="BT87" s="138"/>
      <c r="BU87" s="138"/>
      <c r="BV87" s="138">
        <f>データ!EE11</f>
        <v>274.92</v>
      </c>
      <c r="BW87" s="138"/>
      <c r="BX87" s="138"/>
      <c r="BY87" s="138"/>
      <c r="BZ87" s="138"/>
      <c r="CA87" s="138"/>
      <c r="CB87" s="138"/>
      <c r="CC87" s="138"/>
      <c r="CD87" s="138"/>
      <c r="CE87" s="138"/>
      <c r="CF87" s="138"/>
      <c r="CG87" s="138"/>
      <c r="CH87" s="138"/>
      <c r="CI87" s="138"/>
      <c r="CJ87" s="30"/>
      <c r="CK87" s="30"/>
      <c r="CL87" s="30"/>
      <c r="CM87" s="30"/>
      <c r="CN87" s="30"/>
      <c r="CO87" s="30"/>
      <c r="CP87" s="30"/>
      <c r="CQ87" s="30"/>
      <c r="CR87" s="30"/>
      <c r="CS87" s="30"/>
      <c r="CT87" s="30"/>
      <c r="CU87" s="124" t="s">
        <v>19</v>
      </c>
      <c r="CV87" s="124"/>
      <c r="CW87" s="124"/>
      <c r="CX87" s="124"/>
      <c r="CY87" s="124"/>
      <c r="CZ87" s="124"/>
      <c r="DA87" s="124"/>
      <c r="DB87" s="124"/>
      <c r="DC87" s="124"/>
      <c r="DD87" s="124"/>
      <c r="DE87" s="124"/>
      <c r="DF87" s="138">
        <f>データ!EK11</f>
        <v>269.82</v>
      </c>
      <c r="DG87" s="138"/>
      <c r="DH87" s="138"/>
      <c r="DI87" s="138"/>
      <c r="DJ87" s="138"/>
      <c r="DK87" s="138"/>
      <c r="DL87" s="138"/>
      <c r="DM87" s="138"/>
      <c r="DN87" s="138"/>
      <c r="DO87" s="138"/>
      <c r="DP87" s="138"/>
      <c r="DQ87" s="138"/>
      <c r="DR87" s="138"/>
      <c r="DS87" s="138"/>
      <c r="DT87" s="138">
        <f>データ!EL11</f>
        <v>257.26</v>
      </c>
      <c r="DU87" s="138"/>
      <c r="DV87" s="138"/>
      <c r="DW87" s="138"/>
      <c r="DX87" s="138"/>
      <c r="DY87" s="138"/>
      <c r="DZ87" s="138"/>
      <c r="EA87" s="138"/>
      <c r="EB87" s="138"/>
      <c r="EC87" s="138"/>
      <c r="ED87" s="138"/>
      <c r="EE87" s="138"/>
      <c r="EF87" s="138"/>
      <c r="EG87" s="138"/>
      <c r="EH87" s="138">
        <f>データ!EM11</f>
        <v>243.55</v>
      </c>
      <c r="EI87" s="138"/>
      <c r="EJ87" s="138"/>
      <c r="EK87" s="138"/>
      <c r="EL87" s="138"/>
      <c r="EM87" s="138"/>
      <c r="EN87" s="138"/>
      <c r="EO87" s="138"/>
      <c r="EP87" s="138"/>
      <c r="EQ87" s="138"/>
      <c r="ER87" s="138"/>
      <c r="ES87" s="138"/>
      <c r="ET87" s="138"/>
      <c r="EU87" s="138"/>
      <c r="EV87" s="138">
        <f>データ!EN11</f>
        <v>270.13</v>
      </c>
      <c r="EW87" s="138"/>
      <c r="EX87" s="138"/>
      <c r="EY87" s="138"/>
      <c r="EZ87" s="138"/>
      <c r="FA87" s="138"/>
      <c r="FB87" s="138"/>
      <c r="FC87" s="138"/>
      <c r="FD87" s="138"/>
      <c r="FE87" s="138"/>
      <c r="FF87" s="138"/>
      <c r="FG87" s="138"/>
      <c r="FH87" s="138"/>
      <c r="FI87" s="138"/>
      <c r="FJ87" s="138">
        <f>データ!EO11</f>
        <v>349.15</v>
      </c>
      <c r="FK87" s="138"/>
      <c r="FL87" s="138"/>
      <c r="FM87" s="138"/>
      <c r="FN87" s="138"/>
      <c r="FO87" s="138"/>
      <c r="FP87" s="138"/>
      <c r="FQ87" s="138"/>
      <c r="FR87" s="138"/>
      <c r="FS87" s="138"/>
      <c r="FT87" s="138"/>
      <c r="FU87" s="138"/>
      <c r="FV87" s="138"/>
      <c r="FW87" s="138"/>
      <c r="FX87" s="30"/>
      <c r="FY87" s="30"/>
      <c r="FZ87" s="30"/>
      <c r="GA87" s="30"/>
      <c r="GB87" s="30"/>
      <c r="GC87" s="30"/>
      <c r="GD87" s="30"/>
      <c r="GE87" s="30"/>
      <c r="GF87" s="30"/>
      <c r="GG87" s="30"/>
      <c r="GH87" s="30"/>
      <c r="GI87" s="124" t="s">
        <v>19</v>
      </c>
      <c r="GJ87" s="124"/>
      <c r="GK87" s="124"/>
      <c r="GL87" s="124"/>
      <c r="GM87" s="124"/>
      <c r="GN87" s="124"/>
      <c r="GO87" s="124"/>
      <c r="GP87" s="124"/>
      <c r="GQ87" s="124"/>
      <c r="GR87" s="124"/>
      <c r="GS87" s="124"/>
      <c r="GT87" s="138">
        <f>データ!EU11</f>
        <v>161.38999999999999</v>
      </c>
      <c r="GU87" s="138"/>
      <c r="GV87" s="138"/>
      <c r="GW87" s="138"/>
      <c r="GX87" s="138"/>
      <c r="GY87" s="138"/>
      <c r="GZ87" s="138"/>
      <c r="HA87" s="138"/>
      <c r="HB87" s="138"/>
      <c r="HC87" s="138"/>
      <c r="HD87" s="138"/>
      <c r="HE87" s="138"/>
      <c r="HF87" s="138"/>
      <c r="HG87" s="138"/>
      <c r="HH87" s="138">
        <f>データ!EV11</f>
        <v>161.19</v>
      </c>
      <c r="HI87" s="138"/>
      <c r="HJ87" s="138"/>
      <c r="HK87" s="138"/>
      <c r="HL87" s="138"/>
      <c r="HM87" s="138"/>
      <c r="HN87" s="138"/>
      <c r="HO87" s="138"/>
      <c r="HP87" s="138"/>
      <c r="HQ87" s="138"/>
      <c r="HR87" s="138"/>
      <c r="HS87" s="138"/>
      <c r="HT87" s="138"/>
      <c r="HU87" s="138"/>
      <c r="HV87" s="138">
        <f>データ!EW11</f>
        <v>172.44</v>
      </c>
      <c r="HW87" s="138"/>
      <c r="HX87" s="138"/>
      <c r="HY87" s="138"/>
      <c r="HZ87" s="138"/>
      <c r="IA87" s="138"/>
      <c r="IB87" s="138"/>
      <c r="IC87" s="138"/>
      <c r="ID87" s="138"/>
      <c r="IE87" s="138"/>
      <c r="IF87" s="138"/>
      <c r="IG87" s="138"/>
      <c r="IH87" s="138"/>
      <c r="II87" s="138"/>
      <c r="IJ87" s="138">
        <f>データ!EX11</f>
        <v>208.36</v>
      </c>
      <c r="IK87" s="138"/>
      <c r="IL87" s="138"/>
      <c r="IM87" s="138"/>
      <c r="IN87" s="138"/>
      <c r="IO87" s="138"/>
      <c r="IP87" s="138"/>
      <c r="IQ87" s="138"/>
      <c r="IR87" s="138"/>
      <c r="IS87" s="138"/>
      <c r="IT87" s="138"/>
      <c r="IU87" s="138"/>
      <c r="IV87" s="138"/>
      <c r="IW87" s="138"/>
      <c r="IX87" s="138">
        <f>データ!EY11</f>
        <v>255.8</v>
      </c>
      <c r="IY87" s="138"/>
      <c r="IZ87" s="138"/>
      <c r="JA87" s="138"/>
      <c r="JB87" s="138"/>
      <c r="JC87" s="138"/>
      <c r="JD87" s="138"/>
      <c r="JE87" s="138"/>
      <c r="JF87" s="138"/>
      <c r="JG87" s="138"/>
      <c r="JH87" s="138"/>
      <c r="JI87" s="138"/>
      <c r="JJ87" s="138"/>
      <c r="JK87" s="138"/>
      <c r="JL87" s="30"/>
      <c r="JM87" s="30"/>
      <c r="JN87" s="30"/>
      <c r="JO87" s="30"/>
      <c r="JP87" s="30"/>
      <c r="JQ87" s="30"/>
      <c r="JR87" s="39"/>
      <c r="JS87" s="30"/>
      <c r="JT87" s="30"/>
      <c r="JU87" s="30"/>
      <c r="JV87" s="30"/>
      <c r="JW87" s="124" t="s">
        <v>19</v>
      </c>
      <c r="JX87" s="124"/>
      <c r="JY87" s="124"/>
      <c r="JZ87" s="124"/>
      <c r="KA87" s="124"/>
      <c r="KB87" s="124"/>
      <c r="KC87" s="124"/>
      <c r="KD87" s="124"/>
      <c r="KE87" s="124"/>
      <c r="KF87" s="124"/>
      <c r="KG87" s="124"/>
      <c r="KH87" s="125">
        <f>データ!FE11</f>
        <v>2.5</v>
      </c>
      <c r="KI87" s="125"/>
      <c r="KJ87" s="125"/>
      <c r="KK87" s="125"/>
      <c r="KL87" s="125"/>
      <c r="KM87" s="125"/>
      <c r="KN87" s="125"/>
      <c r="KO87" s="125"/>
      <c r="KP87" s="125"/>
      <c r="KQ87" s="125"/>
      <c r="KR87" s="125"/>
      <c r="KS87" s="125"/>
      <c r="KT87" s="125"/>
      <c r="KU87" s="125"/>
      <c r="KV87" s="125">
        <f>データ!FF11</f>
        <v>3</v>
      </c>
      <c r="KW87" s="125"/>
      <c r="KX87" s="125"/>
      <c r="KY87" s="125"/>
      <c r="KZ87" s="125"/>
      <c r="LA87" s="125"/>
      <c r="LB87" s="125"/>
      <c r="LC87" s="125"/>
      <c r="LD87" s="125"/>
      <c r="LE87" s="125"/>
      <c r="LF87" s="125"/>
      <c r="LG87" s="125"/>
      <c r="LH87" s="125"/>
      <c r="LI87" s="125"/>
      <c r="LJ87" s="125">
        <f>データ!FG11</f>
        <v>2.8</v>
      </c>
      <c r="LK87" s="125"/>
      <c r="LL87" s="125"/>
      <c r="LM87" s="125"/>
      <c r="LN87" s="125"/>
      <c r="LO87" s="125"/>
      <c r="LP87" s="125"/>
      <c r="LQ87" s="125"/>
      <c r="LR87" s="125"/>
      <c r="LS87" s="125"/>
      <c r="LT87" s="125"/>
      <c r="LU87" s="125"/>
      <c r="LV87" s="125"/>
      <c r="LW87" s="125"/>
      <c r="LX87" s="125">
        <f>データ!FH11</f>
        <v>2.6</v>
      </c>
      <c r="LY87" s="125"/>
      <c r="LZ87" s="125"/>
      <c r="MA87" s="125"/>
      <c r="MB87" s="125"/>
      <c r="MC87" s="125"/>
      <c r="MD87" s="125"/>
      <c r="ME87" s="125"/>
      <c r="MF87" s="125"/>
      <c r="MG87" s="125"/>
      <c r="MH87" s="125"/>
      <c r="MI87" s="125"/>
      <c r="MJ87" s="125"/>
      <c r="MK87" s="125"/>
      <c r="ML87" s="125">
        <f>データ!FI11</f>
        <v>2.1</v>
      </c>
      <c r="MM87" s="125"/>
      <c r="MN87" s="125"/>
      <c r="MO87" s="125"/>
      <c r="MP87" s="125"/>
      <c r="MQ87" s="125"/>
      <c r="MR87" s="125"/>
      <c r="MS87" s="125"/>
      <c r="MT87" s="125"/>
      <c r="MU87" s="125"/>
      <c r="MV87" s="125"/>
      <c r="MW87" s="125"/>
      <c r="MX87" s="125"/>
      <c r="MY87" s="125"/>
      <c r="MZ87" s="30"/>
      <c r="NA87" s="30"/>
      <c r="NB87" s="30"/>
      <c r="NC87" s="31"/>
      <c r="ND87" s="2"/>
      <c r="NE87" s="132"/>
      <c r="NF87" s="133"/>
      <c r="NG87" s="133"/>
      <c r="NH87" s="133"/>
      <c r="NI87" s="133"/>
      <c r="NJ87" s="133"/>
      <c r="NK87" s="133"/>
      <c r="NL87" s="133"/>
      <c r="NM87" s="133"/>
      <c r="NN87" s="133"/>
      <c r="NO87" s="133"/>
      <c r="NP87" s="133"/>
      <c r="NQ87" s="133"/>
      <c r="NR87" s="133"/>
      <c r="NS87" s="134"/>
    </row>
    <row r="88" spans="1:383" ht="13.5" customHeight="1">
      <c r="A88" s="2"/>
      <c r="B88" s="29"/>
      <c r="C88" s="30"/>
      <c r="D88" s="30"/>
      <c r="E88" s="30"/>
      <c r="F88" s="30"/>
      <c r="G88" s="124" t="s">
        <v>20</v>
      </c>
      <c r="H88" s="124"/>
      <c r="I88" s="124"/>
      <c r="J88" s="124"/>
      <c r="K88" s="124"/>
      <c r="L88" s="124"/>
      <c r="M88" s="124"/>
      <c r="N88" s="124"/>
      <c r="O88" s="124"/>
      <c r="P88" s="124"/>
      <c r="Q88" s="124"/>
      <c r="R88" s="138">
        <f>データ!EA12</f>
        <v>206.25</v>
      </c>
      <c r="S88" s="138"/>
      <c r="T88" s="138"/>
      <c r="U88" s="138"/>
      <c r="V88" s="138"/>
      <c r="W88" s="138"/>
      <c r="X88" s="138"/>
      <c r="Y88" s="138"/>
      <c r="Z88" s="138"/>
      <c r="AA88" s="138"/>
      <c r="AB88" s="138"/>
      <c r="AC88" s="138"/>
      <c r="AD88" s="138"/>
      <c r="AE88" s="138"/>
      <c r="AF88" s="138">
        <f>データ!EB12</f>
        <v>210.22</v>
      </c>
      <c r="AG88" s="138"/>
      <c r="AH88" s="138"/>
      <c r="AI88" s="138"/>
      <c r="AJ88" s="138"/>
      <c r="AK88" s="138"/>
      <c r="AL88" s="138"/>
      <c r="AM88" s="138"/>
      <c r="AN88" s="138"/>
      <c r="AO88" s="138"/>
      <c r="AP88" s="138"/>
      <c r="AQ88" s="138"/>
      <c r="AR88" s="138"/>
      <c r="AS88" s="138"/>
      <c r="AT88" s="138">
        <f>データ!EC12</f>
        <v>213.69</v>
      </c>
      <c r="AU88" s="138"/>
      <c r="AV88" s="138"/>
      <c r="AW88" s="138"/>
      <c r="AX88" s="138"/>
      <c r="AY88" s="138"/>
      <c r="AZ88" s="138"/>
      <c r="BA88" s="138"/>
      <c r="BB88" s="138"/>
      <c r="BC88" s="138"/>
      <c r="BD88" s="138"/>
      <c r="BE88" s="138"/>
      <c r="BF88" s="138"/>
      <c r="BG88" s="138"/>
      <c r="BH88" s="138">
        <f>データ!ED12</f>
        <v>183.59</v>
      </c>
      <c r="BI88" s="138"/>
      <c r="BJ88" s="138"/>
      <c r="BK88" s="138"/>
      <c r="BL88" s="138"/>
      <c r="BM88" s="138"/>
      <c r="BN88" s="138"/>
      <c r="BO88" s="138"/>
      <c r="BP88" s="138"/>
      <c r="BQ88" s="138"/>
      <c r="BR88" s="138"/>
      <c r="BS88" s="138"/>
      <c r="BT88" s="138"/>
      <c r="BU88" s="138"/>
      <c r="BV88" s="138">
        <f>データ!EE12</f>
        <v>198.62</v>
      </c>
      <c r="BW88" s="138"/>
      <c r="BX88" s="138"/>
      <c r="BY88" s="138"/>
      <c r="BZ88" s="138"/>
      <c r="CA88" s="138"/>
      <c r="CB88" s="138"/>
      <c r="CC88" s="138"/>
      <c r="CD88" s="138"/>
      <c r="CE88" s="138"/>
      <c r="CF88" s="138"/>
      <c r="CG88" s="138"/>
      <c r="CH88" s="138"/>
      <c r="CI88" s="138"/>
      <c r="CJ88" s="30"/>
      <c r="CK88" s="30"/>
      <c r="CL88" s="30"/>
      <c r="CM88" s="30"/>
      <c r="CN88" s="30"/>
      <c r="CO88" s="30"/>
      <c r="CP88" s="30"/>
      <c r="CQ88" s="30"/>
      <c r="CR88" s="30"/>
      <c r="CS88" s="30"/>
      <c r="CT88" s="30"/>
      <c r="CU88" s="124" t="s">
        <v>20</v>
      </c>
      <c r="CV88" s="124"/>
      <c r="CW88" s="124"/>
      <c r="CX88" s="124"/>
      <c r="CY88" s="124"/>
      <c r="CZ88" s="124"/>
      <c r="DA88" s="124"/>
      <c r="DB88" s="124"/>
      <c r="DC88" s="124"/>
      <c r="DD88" s="124"/>
      <c r="DE88" s="124"/>
      <c r="DF88" s="138">
        <f>データ!EK12</f>
        <v>276.25</v>
      </c>
      <c r="DG88" s="138"/>
      <c r="DH88" s="138"/>
      <c r="DI88" s="138"/>
      <c r="DJ88" s="138"/>
      <c r="DK88" s="138"/>
      <c r="DL88" s="138"/>
      <c r="DM88" s="138"/>
      <c r="DN88" s="138"/>
      <c r="DO88" s="138"/>
      <c r="DP88" s="138"/>
      <c r="DQ88" s="138"/>
      <c r="DR88" s="138"/>
      <c r="DS88" s="138"/>
      <c r="DT88" s="138">
        <f>データ!EL12</f>
        <v>287.33</v>
      </c>
      <c r="DU88" s="138"/>
      <c r="DV88" s="138"/>
      <c r="DW88" s="138"/>
      <c r="DX88" s="138"/>
      <c r="DY88" s="138"/>
      <c r="DZ88" s="138"/>
      <c r="EA88" s="138"/>
      <c r="EB88" s="138"/>
      <c r="EC88" s="138"/>
      <c r="ED88" s="138"/>
      <c r="EE88" s="138"/>
      <c r="EF88" s="138"/>
      <c r="EG88" s="138"/>
      <c r="EH88" s="138">
        <f>データ!EM12</f>
        <v>295.98</v>
      </c>
      <c r="EI88" s="138"/>
      <c r="EJ88" s="138"/>
      <c r="EK88" s="138"/>
      <c r="EL88" s="138"/>
      <c r="EM88" s="138"/>
      <c r="EN88" s="138"/>
      <c r="EO88" s="138"/>
      <c r="EP88" s="138"/>
      <c r="EQ88" s="138"/>
      <c r="ER88" s="138"/>
      <c r="ES88" s="138"/>
      <c r="ET88" s="138"/>
      <c r="EU88" s="138"/>
      <c r="EV88" s="138">
        <f>データ!EN12</f>
        <v>310.87</v>
      </c>
      <c r="EW88" s="138"/>
      <c r="EX88" s="138"/>
      <c r="EY88" s="138"/>
      <c r="EZ88" s="138"/>
      <c r="FA88" s="138"/>
      <c r="FB88" s="138"/>
      <c r="FC88" s="138"/>
      <c r="FD88" s="138"/>
      <c r="FE88" s="138"/>
      <c r="FF88" s="138"/>
      <c r="FG88" s="138"/>
      <c r="FH88" s="138"/>
      <c r="FI88" s="138"/>
      <c r="FJ88" s="138">
        <f>データ!EO12</f>
        <v>336.89</v>
      </c>
      <c r="FK88" s="138"/>
      <c r="FL88" s="138"/>
      <c r="FM88" s="138"/>
      <c r="FN88" s="138"/>
      <c r="FO88" s="138"/>
      <c r="FP88" s="138"/>
      <c r="FQ88" s="138"/>
      <c r="FR88" s="138"/>
      <c r="FS88" s="138"/>
      <c r="FT88" s="138"/>
      <c r="FU88" s="138"/>
      <c r="FV88" s="138"/>
      <c r="FW88" s="138"/>
      <c r="FX88" s="30"/>
      <c r="FY88" s="30"/>
      <c r="FZ88" s="30"/>
      <c r="GA88" s="30"/>
      <c r="GB88" s="30"/>
      <c r="GC88" s="30"/>
      <c r="GD88" s="30"/>
      <c r="GE88" s="30"/>
      <c r="GF88" s="30"/>
      <c r="GG88" s="30"/>
      <c r="GH88" s="30"/>
      <c r="GI88" s="124" t="s">
        <v>20</v>
      </c>
      <c r="GJ88" s="124"/>
      <c r="GK88" s="124"/>
      <c r="GL88" s="124"/>
      <c r="GM88" s="124"/>
      <c r="GN88" s="124"/>
      <c r="GO88" s="124"/>
      <c r="GP88" s="124"/>
      <c r="GQ88" s="124"/>
      <c r="GR88" s="124"/>
      <c r="GS88" s="124"/>
      <c r="GT88" s="138">
        <f>データ!EU12</f>
        <v>152.52000000000001</v>
      </c>
      <c r="GU88" s="138"/>
      <c r="GV88" s="138"/>
      <c r="GW88" s="138"/>
      <c r="GX88" s="138"/>
      <c r="GY88" s="138"/>
      <c r="GZ88" s="138"/>
      <c r="HA88" s="138"/>
      <c r="HB88" s="138"/>
      <c r="HC88" s="138"/>
      <c r="HD88" s="138"/>
      <c r="HE88" s="138"/>
      <c r="HF88" s="138"/>
      <c r="HG88" s="138"/>
      <c r="HH88" s="138">
        <f>データ!EV12</f>
        <v>157.06</v>
      </c>
      <c r="HI88" s="138"/>
      <c r="HJ88" s="138"/>
      <c r="HK88" s="138"/>
      <c r="HL88" s="138"/>
      <c r="HM88" s="138"/>
      <c r="HN88" s="138"/>
      <c r="HO88" s="138"/>
      <c r="HP88" s="138"/>
      <c r="HQ88" s="138"/>
      <c r="HR88" s="138"/>
      <c r="HS88" s="138"/>
      <c r="HT88" s="138"/>
      <c r="HU88" s="138"/>
      <c r="HV88" s="138">
        <f>データ!EW12</f>
        <v>161.36000000000001</v>
      </c>
      <c r="HW88" s="138"/>
      <c r="HX88" s="138"/>
      <c r="HY88" s="138"/>
      <c r="HZ88" s="138"/>
      <c r="IA88" s="138"/>
      <c r="IB88" s="138"/>
      <c r="IC88" s="138"/>
      <c r="ID88" s="138"/>
      <c r="IE88" s="138"/>
      <c r="IF88" s="138"/>
      <c r="IG88" s="138"/>
      <c r="IH88" s="138"/>
      <c r="II88" s="138"/>
      <c r="IJ88" s="138">
        <f>データ!EX12</f>
        <v>178.97</v>
      </c>
      <c r="IK88" s="138"/>
      <c r="IL88" s="138"/>
      <c r="IM88" s="138"/>
      <c r="IN88" s="138"/>
      <c r="IO88" s="138"/>
      <c r="IP88" s="138"/>
      <c r="IQ88" s="138"/>
      <c r="IR88" s="138"/>
      <c r="IS88" s="138"/>
      <c r="IT88" s="138"/>
      <c r="IU88" s="138"/>
      <c r="IV88" s="138"/>
      <c r="IW88" s="138"/>
      <c r="IX88" s="138">
        <f>データ!EY12</f>
        <v>184.26</v>
      </c>
      <c r="IY88" s="138"/>
      <c r="IZ88" s="138"/>
      <c r="JA88" s="138"/>
      <c r="JB88" s="138"/>
      <c r="JC88" s="138"/>
      <c r="JD88" s="138"/>
      <c r="JE88" s="138"/>
      <c r="JF88" s="138"/>
      <c r="JG88" s="138"/>
      <c r="JH88" s="138"/>
      <c r="JI88" s="138"/>
      <c r="JJ88" s="138"/>
      <c r="JK88" s="138"/>
      <c r="JL88" s="30"/>
      <c r="JM88" s="30"/>
      <c r="JN88" s="30"/>
      <c r="JO88" s="30"/>
      <c r="JP88" s="30"/>
      <c r="JQ88" s="30"/>
      <c r="JR88" s="39"/>
      <c r="JS88" s="30"/>
      <c r="JT88" s="30"/>
      <c r="JU88" s="30"/>
      <c r="JV88" s="30"/>
      <c r="JW88" s="124" t="s">
        <v>20</v>
      </c>
      <c r="JX88" s="124"/>
      <c r="JY88" s="124"/>
      <c r="JZ88" s="124"/>
      <c r="KA88" s="124"/>
      <c r="KB88" s="124"/>
      <c r="KC88" s="124"/>
      <c r="KD88" s="124"/>
      <c r="KE88" s="124"/>
      <c r="KF88" s="124"/>
      <c r="KG88" s="124"/>
      <c r="KH88" s="125">
        <f>データ!FE12</f>
        <v>18.399999999999999</v>
      </c>
      <c r="KI88" s="125"/>
      <c r="KJ88" s="125"/>
      <c r="KK88" s="125"/>
      <c r="KL88" s="125"/>
      <c r="KM88" s="125"/>
      <c r="KN88" s="125"/>
      <c r="KO88" s="125"/>
      <c r="KP88" s="125"/>
      <c r="KQ88" s="125"/>
      <c r="KR88" s="125"/>
      <c r="KS88" s="125"/>
      <c r="KT88" s="125"/>
      <c r="KU88" s="125"/>
      <c r="KV88" s="125">
        <f>データ!FF12</f>
        <v>18.3</v>
      </c>
      <c r="KW88" s="125"/>
      <c r="KX88" s="125"/>
      <c r="KY88" s="125"/>
      <c r="KZ88" s="125"/>
      <c r="LA88" s="125"/>
      <c r="LB88" s="125"/>
      <c r="LC88" s="125"/>
      <c r="LD88" s="125"/>
      <c r="LE88" s="125"/>
      <c r="LF88" s="125"/>
      <c r="LG88" s="125"/>
      <c r="LH88" s="125"/>
      <c r="LI88" s="125"/>
      <c r="LJ88" s="125">
        <f>データ!FG12</f>
        <v>18.100000000000001</v>
      </c>
      <c r="LK88" s="125"/>
      <c r="LL88" s="125"/>
      <c r="LM88" s="125"/>
      <c r="LN88" s="125"/>
      <c r="LO88" s="125"/>
      <c r="LP88" s="125"/>
      <c r="LQ88" s="125"/>
      <c r="LR88" s="125"/>
      <c r="LS88" s="125"/>
      <c r="LT88" s="125"/>
      <c r="LU88" s="125"/>
      <c r="LV88" s="125"/>
      <c r="LW88" s="125"/>
      <c r="LX88" s="125">
        <f>データ!FH12</f>
        <v>14.2</v>
      </c>
      <c r="LY88" s="125"/>
      <c r="LZ88" s="125"/>
      <c r="MA88" s="125"/>
      <c r="MB88" s="125"/>
      <c r="MC88" s="125"/>
      <c r="MD88" s="125"/>
      <c r="ME88" s="125"/>
      <c r="MF88" s="125"/>
      <c r="MG88" s="125"/>
      <c r="MH88" s="125"/>
      <c r="MI88" s="125"/>
      <c r="MJ88" s="125"/>
      <c r="MK88" s="125"/>
      <c r="ML88" s="125">
        <f>データ!FI12</f>
        <v>15.4</v>
      </c>
      <c r="MM88" s="125"/>
      <c r="MN88" s="125"/>
      <c r="MO88" s="125"/>
      <c r="MP88" s="125"/>
      <c r="MQ88" s="125"/>
      <c r="MR88" s="125"/>
      <c r="MS88" s="125"/>
      <c r="MT88" s="125"/>
      <c r="MU88" s="125"/>
      <c r="MV88" s="125"/>
      <c r="MW88" s="125"/>
      <c r="MX88" s="125"/>
      <c r="MY88" s="125"/>
      <c r="MZ88" s="30"/>
      <c r="NA88" s="30"/>
      <c r="NB88" s="30"/>
      <c r="NC88" s="31"/>
      <c r="ND88" s="2"/>
      <c r="NE88" s="132"/>
      <c r="NF88" s="133"/>
      <c r="NG88" s="133"/>
      <c r="NH88" s="133"/>
      <c r="NI88" s="133"/>
      <c r="NJ88" s="133"/>
      <c r="NK88" s="133"/>
      <c r="NL88" s="133"/>
      <c r="NM88" s="133"/>
      <c r="NN88" s="133"/>
      <c r="NO88" s="133"/>
      <c r="NP88" s="133"/>
      <c r="NQ88" s="133"/>
      <c r="NR88" s="133"/>
      <c r="NS88" s="134"/>
    </row>
    <row r="89" spans="1:383" ht="13.5" customHeight="1" thickBot="1">
      <c r="A89" s="2"/>
      <c r="B89" s="34"/>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c r="DY89" s="35"/>
      <c r="DZ89" s="35"/>
      <c r="EA89" s="35"/>
      <c r="EB89" s="35"/>
      <c r="EC89" s="35"/>
      <c r="ED89" s="35"/>
      <c r="EE89" s="35"/>
      <c r="EF89" s="35"/>
      <c r="EG89" s="35"/>
      <c r="EH89" s="35"/>
      <c r="EI89" s="35"/>
      <c r="EJ89" s="35"/>
      <c r="EK89" s="35"/>
      <c r="EL89" s="35"/>
      <c r="EM89" s="35"/>
      <c r="EN89" s="35"/>
      <c r="EO89" s="35"/>
      <c r="EP89" s="35"/>
      <c r="EQ89" s="35"/>
      <c r="ER89" s="35"/>
      <c r="ES89" s="35"/>
      <c r="ET89" s="35"/>
      <c r="EU89" s="35"/>
      <c r="EV89" s="35"/>
      <c r="EW89" s="35"/>
      <c r="EX89" s="35"/>
      <c r="EY89" s="35"/>
      <c r="EZ89" s="35"/>
      <c r="FA89" s="35"/>
      <c r="FB89" s="35"/>
      <c r="FC89" s="35"/>
      <c r="FD89" s="35"/>
      <c r="FE89" s="35"/>
      <c r="FF89" s="35"/>
      <c r="FG89" s="35"/>
      <c r="FH89" s="35"/>
      <c r="FI89" s="35"/>
      <c r="FJ89" s="35"/>
      <c r="FK89" s="35"/>
      <c r="FL89" s="35"/>
      <c r="FM89" s="35"/>
      <c r="FN89" s="35"/>
      <c r="FO89" s="35"/>
      <c r="FP89" s="35"/>
      <c r="FQ89" s="35"/>
      <c r="FR89" s="35"/>
      <c r="FS89" s="35"/>
      <c r="FT89" s="35"/>
      <c r="FU89" s="35"/>
      <c r="FV89" s="35"/>
      <c r="FW89" s="35"/>
      <c r="FX89" s="35"/>
      <c r="FY89" s="35"/>
      <c r="FZ89" s="35"/>
      <c r="GA89" s="35"/>
      <c r="GB89" s="35"/>
      <c r="GC89" s="35"/>
      <c r="GD89" s="35"/>
      <c r="GE89" s="35"/>
      <c r="GF89" s="35"/>
      <c r="GG89" s="35"/>
      <c r="GH89" s="35"/>
      <c r="GI89" s="35"/>
      <c r="GJ89" s="35"/>
      <c r="GK89" s="35"/>
      <c r="GL89" s="35"/>
      <c r="GM89" s="35"/>
      <c r="GN89" s="35"/>
      <c r="GO89" s="35"/>
      <c r="GP89" s="35"/>
      <c r="GQ89" s="35"/>
      <c r="GR89" s="35"/>
      <c r="GS89" s="35"/>
      <c r="GT89" s="35"/>
      <c r="GU89" s="35"/>
      <c r="GV89" s="35"/>
      <c r="GW89" s="35"/>
      <c r="GX89" s="35"/>
      <c r="GY89" s="35"/>
      <c r="GZ89" s="35"/>
      <c r="HA89" s="35"/>
      <c r="HB89" s="35"/>
      <c r="HC89" s="35"/>
      <c r="HD89" s="35"/>
      <c r="HE89" s="35"/>
      <c r="HF89" s="35"/>
      <c r="HG89" s="35"/>
      <c r="HH89" s="35"/>
      <c r="HI89" s="35"/>
      <c r="HJ89" s="35"/>
      <c r="HK89" s="35"/>
      <c r="HL89" s="35"/>
      <c r="HM89" s="35"/>
      <c r="HN89" s="35"/>
      <c r="HO89" s="35"/>
      <c r="HP89" s="35"/>
      <c r="HQ89" s="35"/>
      <c r="HR89" s="35"/>
      <c r="HS89" s="35"/>
      <c r="HT89" s="35"/>
      <c r="HU89" s="35"/>
      <c r="HV89" s="35"/>
      <c r="HW89" s="35"/>
      <c r="HX89" s="35"/>
      <c r="HY89" s="35"/>
      <c r="HZ89" s="35"/>
      <c r="IA89" s="35"/>
      <c r="IB89" s="35"/>
      <c r="IC89" s="35"/>
      <c r="ID89" s="35"/>
      <c r="IE89" s="35"/>
      <c r="IF89" s="35"/>
      <c r="IG89" s="35"/>
      <c r="IH89" s="35"/>
      <c r="II89" s="35"/>
      <c r="IJ89" s="35"/>
      <c r="IK89" s="35"/>
      <c r="IL89" s="35"/>
      <c r="IM89" s="35"/>
      <c r="IN89" s="35"/>
      <c r="IO89" s="35"/>
      <c r="IP89" s="35"/>
      <c r="IQ89" s="35"/>
      <c r="IR89" s="35"/>
      <c r="IS89" s="35"/>
      <c r="IT89" s="35"/>
      <c r="IU89" s="35"/>
      <c r="IV89" s="35"/>
      <c r="IW89" s="35"/>
      <c r="IX89" s="35"/>
      <c r="IY89" s="35"/>
      <c r="IZ89" s="35"/>
      <c r="JA89" s="35"/>
      <c r="JB89" s="35"/>
      <c r="JC89" s="35"/>
      <c r="JD89" s="35"/>
      <c r="JE89" s="35"/>
      <c r="JF89" s="35"/>
      <c r="JG89" s="35"/>
      <c r="JH89" s="35"/>
      <c r="JI89" s="35"/>
      <c r="JJ89" s="35"/>
      <c r="JK89" s="35"/>
      <c r="JL89" s="35"/>
      <c r="JM89" s="35"/>
      <c r="JN89" s="35"/>
      <c r="JO89" s="35"/>
      <c r="JP89" s="35"/>
      <c r="JQ89" s="35"/>
      <c r="JR89" s="40"/>
      <c r="JS89" s="35"/>
      <c r="JT89" s="35"/>
      <c r="JU89" s="35"/>
      <c r="JV89" s="35"/>
      <c r="JW89" s="35"/>
      <c r="JX89" s="35"/>
      <c r="JY89" s="35"/>
      <c r="JZ89" s="35"/>
      <c r="KA89" s="35"/>
      <c r="KB89" s="35"/>
      <c r="KC89" s="35"/>
      <c r="KD89" s="35"/>
      <c r="KE89" s="35"/>
      <c r="KF89" s="35"/>
      <c r="KG89" s="35"/>
      <c r="KH89" s="35"/>
      <c r="KI89" s="35"/>
      <c r="KJ89" s="35"/>
      <c r="KK89" s="35"/>
      <c r="KL89" s="35"/>
      <c r="KM89" s="35"/>
      <c r="KN89" s="35"/>
      <c r="KO89" s="35"/>
      <c r="KP89" s="35"/>
      <c r="KQ89" s="35"/>
      <c r="KR89" s="35"/>
      <c r="KS89" s="35"/>
      <c r="KT89" s="35"/>
      <c r="KU89" s="35"/>
      <c r="KV89" s="35"/>
      <c r="KW89" s="35"/>
      <c r="KX89" s="35"/>
      <c r="KY89" s="35"/>
      <c r="KZ89" s="35"/>
      <c r="LA89" s="35"/>
      <c r="LB89" s="35"/>
      <c r="LC89" s="35"/>
      <c r="LD89" s="35"/>
      <c r="LE89" s="35"/>
      <c r="LF89" s="35"/>
      <c r="LG89" s="35"/>
      <c r="LH89" s="35"/>
      <c r="LI89" s="35"/>
      <c r="LJ89" s="35"/>
      <c r="LK89" s="35"/>
      <c r="LL89" s="35"/>
      <c r="LM89" s="35"/>
      <c r="LN89" s="35"/>
      <c r="LO89" s="35"/>
      <c r="LP89" s="35"/>
      <c r="LQ89" s="35"/>
      <c r="LR89" s="35"/>
      <c r="LS89" s="35"/>
      <c r="LT89" s="35"/>
      <c r="LU89" s="35"/>
      <c r="LV89" s="35"/>
      <c r="LW89" s="35"/>
      <c r="LX89" s="35"/>
      <c r="LY89" s="35"/>
      <c r="LZ89" s="35"/>
      <c r="MA89" s="35"/>
      <c r="MB89" s="35"/>
      <c r="MC89" s="35"/>
      <c r="MD89" s="35"/>
      <c r="ME89" s="35"/>
      <c r="MF89" s="35"/>
      <c r="MG89" s="35"/>
      <c r="MH89" s="35"/>
      <c r="MI89" s="35"/>
      <c r="MJ89" s="35"/>
      <c r="MK89" s="35"/>
      <c r="ML89" s="35"/>
      <c r="MM89" s="35"/>
      <c r="MN89" s="35"/>
      <c r="MO89" s="35"/>
      <c r="MP89" s="35"/>
      <c r="MQ89" s="35"/>
      <c r="MR89" s="35"/>
      <c r="MS89" s="35"/>
      <c r="MT89" s="35"/>
      <c r="MU89" s="35"/>
      <c r="MV89" s="35"/>
      <c r="MW89" s="35"/>
      <c r="MX89" s="35"/>
      <c r="MY89" s="35"/>
      <c r="MZ89" s="35"/>
      <c r="NA89" s="35"/>
      <c r="NB89" s="35"/>
      <c r="NC89" s="36"/>
      <c r="ND89" s="2"/>
      <c r="NE89" s="135"/>
      <c r="NF89" s="136"/>
      <c r="NG89" s="136"/>
      <c r="NH89" s="136"/>
      <c r="NI89" s="136"/>
      <c r="NJ89" s="136"/>
      <c r="NK89" s="136"/>
      <c r="NL89" s="136"/>
      <c r="NM89" s="136"/>
      <c r="NN89" s="136"/>
      <c r="NO89" s="136"/>
      <c r="NP89" s="136"/>
      <c r="NQ89" s="136"/>
      <c r="NR89" s="136"/>
      <c r="NS89" s="137"/>
    </row>
    <row r="90" spans="1:383" ht="14.25" thickTop="1">
      <c r="A90" s="2"/>
      <c r="B90" s="139" t="s">
        <v>28</v>
      </c>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c r="CN90" s="139"/>
      <c r="CO90" s="139"/>
      <c r="CP90" s="139"/>
      <c r="CQ90" s="139"/>
      <c r="CR90" s="139"/>
      <c r="CS90" s="139"/>
      <c r="CT90" s="139"/>
      <c r="CU90" s="139"/>
      <c r="CV90" s="139"/>
      <c r="CW90" s="139"/>
      <c r="CX90" s="139"/>
      <c r="CY90" s="139"/>
      <c r="CZ90" s="139"/>
      <c r="DA90" s="139"/>
      <c r="DB90" s="139"/>
      <c r="DC90" s="139"/>
      <c r="DD90" s="139"/>
      <c r="DE90" s="139"/>
      <c r="DF90" s="139"/>
      <c r="DG90" s="139"/>
      <c r="DH90" s="139"/>
      <c r="DI90" s="139"/>
      <c r="DJ90" s="139"/>
      <c r="DK90" s="139"/>
      <c r="DL90" s="139"/>
      <c r="DM90" s="139"/>
      <c r="DN90" s="139"/>
      <c r="DO90" s="139"/>
      <c r="DP90" s="139"/>
      <c r="DQ90" s="139"/>
      <c r="DR90" s="139"/>
      <c r="DS90" s="139"/>
      <c r="DT90" s="139"/>
      <c r="DU90" s="139"/>
      <c r="DV90" s="139"/>
      <c r="DW90" s="139"/>
      <c r="DX90" s="139"/>
      <c r="DY90" s="139"/>
      <c r="DZ90" s="139"/>
      <c r="EA90" s="139"/>
      <c r="EB90" s="139"/>
      <c r="EC90" s="139"/>
      <c r="ED90" s="139"/>
      <c r="EE90" s="139"/>
      <c r="EF90" s="139"/>
      <c r="EG90" s="139"/>
      <c r="EH90" s="139"/>
      <c r="EI90" s="139"/>
      <c r="EJ90" s="139"/>
      <c r="EK90" s="139"/>
      <c r="EL90" s="139"/>
      <c r="EM90" s="139"/>
      <c r="EN90" s="139"/>
      <c r="EO90" s="139"/>
      <c r="EP90" s="139"/>
      <c r="EQ90" s="139"/>
      <c r="ER90" s="139"/>
      <c r="ES90" s="139"/>
      <c r="ET90" s="139"/>
      <c r="EU90" s="139"/>
      <c r="EV90" s="139"/>
      <c r="EW90" s="139"/>
      <c r="EX90" s="139"/>
      <c r="EY90" s="139"/>
      <c r="EZ90" s="139"/>
      <c r="FA90" s="139"/>
      <c r="FB90" s="139"/>
      <c r="FC90" s="139"/>
      <c r="FD90" s="139"/>
      <c r="FE90" s="139"/>
      <c r="FF90" s="139"/>
      <c r="FG90" s="139"/>
      <c r="FH90" s="139"/>
      <c r="FI90" s="139"/>
      <c r="FJ90" s="139"/>
      <c r="FK90" s="139"/>
      <c r="FL90" s="139"/>
      <c r="FM90" s="139"/>
      <c r="FN90" s="139"/>
      <c r="FO90" s="139"/>
      <c r="FP90" s="139"/>
      <c r="FQ90" s="139"/>
      <c r="FR90" s="139"/>
      <c r="FS90" s="139"/>
      <c r="FT90" s="139"/>
      <c r="FU90" s="139"/>
      <c r="FV90" s="139"/>
      <c r="FW90" s="139"/>
      <c r="FX90" s="139"/>
      <c r="FY90" s="139"/>
      <c r="FZ90" s="139"/>
      <c r="GA90" s="139"/>
      <c r="GB90" s="139"/>
      <c r="GC90" s="139"/>
      <c r="GD90" s="139"/>
      <c r="GE90" s="139"/>
      <c r="GF90" s="139"/>
      <c r="GG90" s="139"/>
      <c r="GH90" s="139"/>
      <c r="GI90" s="139"/>
      <c r="GJ90" s="139"/>
      <c r="GK90" s="139"/>
      <c r="GL90" s="139"/>
      <c r="GM90" s="139"/>
      <c r="GN90" s="139"/>
      <c r="GO90" s="139"/>
      <c r="GP90" s="139"/>
      <c r="GQ90" s="139"/>
      <c r="GR90" s="139"/>
      <c r="GS90" s="139"/>
      <c r="GT90" s="139"/>
      <c r="GU90" s="139"/>
      <c r="GV90" s="139"/>
      <c r="GW90" s="139"/>
      <c r="GX90" s="139"/>
      <c r="GY90" s="139"/>
      <c r="GZ90" s="139"/>
      <c r="HA90" s="139"/>
      <c r="HB90" s="139"/>
      <c r="HC90" s="139"/>
      <c r="HD90" s="139"/>
      <c r="HE90" s="139"/>
      <c r="HF90" s="139"/>
      <c r="HG90" s="139"/>
      <c r="HH90" s="139"/>
      <c r="HI90" s="139"/>
      <c r="HJ90" s="139"/>
      <c r="HK90" s="139"/>
      <c r="HL90" s="139"/>
      <c r="HM90" s="139"/>
      <c r="HN90" s="139"/>
      <c r="HO90" s="139"/>
      <c r="HP90" s="139"/>
      <c r="HQ90" s="139"/>
      <c r="HR90" s="139"/>
      <c r="HS90" s="139"/>
      <c r="HT90" s="139"/>
      <c r="HU90" s="139"/>
      <c r="HV90" s="139"/>
      <c r="HW90" s="139"/>
      <c r="HX90" s="139"/>
      <c r="HY90" s="139"/>
      <c r="HZ90" s="139"/>
      <c r="IA90" s="139"/>
      <c r="IB90" s="139"/>
      <c r="IC90" s="139"/>
      <c r="ID90" s="139"/>
      <c r="IE90" s="139"/>
      <c r="IF90" s="139"/>
      <c r="IG90" s="139"/>
      <c r="IH90" s="139"/>
      <c r="II90" s="139"/>
      <c r="IJ90" s="139"/>
      <c r="IK90" s="139"/>
      <c r="IL90" s="139"/>
      <c r="IM90" s="139"/>
      <c r="IN90" s="139"/>
      <c r="IO90" s="139"/>
      <c r="IP90" s="139"/>
      <c r="IQ90" s="139"/>
      <c r="IR90" s="139"/>
      <c r="IS90" s="139"/>
      <c r="IT90" s="139"/>
      <c r="IU90" s="139"/>
      <c r="IV90" s="139"/>
      <c r="IW90" s="139"/>
      <c r="IX90" s="139"/>
      <c r="IY90" s="139"/>
      <c r="IZ90" s="139"/>
      <c r="JA90" s="139"/>
      <c r="JB90" s="139"/>
      <c r="JC90" s="139"/>
      <c r="JD90" s="139"/>
      <c r="JE90" s="139"/>
      <c r="JF90" s="139"/>
      <c r="JG90" s="139"/>
      <c r="JH90" s="139"/>
      <c r="JI90" s="139"/>
      <c r="JJ90" s="139"/>
      <c r="JK90" s="139"/>
      <c r="JL90" s="139"/>
      <c r="JM90" s="139"/>
      <c r="JN90" s="139"/>
      <c r="JO90" s="139"/>
      <c r="JP90" s="139"/>
      <c r="JQ90" s="139"/>
      <c r="JR90" s="139"/>
      <c r="JS90" s="139"/>
      <c r="JT90" s="139"/>
      <c r="JU90" s="139"/>
      <c r="JV90" s="139"/>
      <c r="JW90" s="139"/>
      <c r="JX90" s="139"/>
      <c r="JY90" s="139"/>
      <c r="JZ90" s="139"/>
      <c r="KA90" s="139"/>
      <c r="KB90" s="139"/>
      <c r="KC90" s="139"/>
      <c r="KD90" s="139"/>
      <c r="KE90" s="139"/>
      <c r="KF90" s="139"/>
      <c r="KG90" s="139"/>
      <c r="KH90" s="139"/>
      <c r="KI90" s="139"/>
      <c r="KJ90" s="139"/>
      <c r="KK90" s="139"/>
      <c r="KL90" s="139"/>
      <c r="KM90" s="139"/>
      <c r="KN90" s="139"/>
      <c r="KO90" s="139"/>
      <c r="KP90" s="139"/>
      <c r="KQ90" s="139"/>
      <c r="KR90" s="139"/>
      <c r="KS90" s="139"/>
      <c r="KT90" s="139"/>
      <c r="KU90" s="139"/>
      <c r="KV90" s="139"/>
      <c r="KW90" s="139"/>
      <c r="KX90" s="139"/>
      <c r="KY90" s="139"/>
      <c r="KZ90" s="139"/>
      <c r="LA90" s="139"/>
      <c r="LB90" s="139"/>
      <c r="LC90" s="139"/>
      <c r="LD90" s="139"/>
      <c r="LE90" s="139"/>
      <c r="LF90" s="139"/>
      <c r="LG90" s="139"/>
      <c r="LH90" s="139"/>
      <c r="LI90" s="139"/>
      <c r="LJ90" s="139"/>
      <c r="LK90" s="139"/>
      <c r="LL90" s="139"/>
      <c r="LM90" s="139"/>
      <c r="LN90" s="139"/>
      <c r="LO90" s="139"/>
      <c r="LP90" s="139"/>
      <c r="LQ90" s="139"/>
      <c r="LR90" s="139"/>
      <c r="LS90" s="139"/>
      <c r="LT90" s="139"/>
      <c r="LU90" s="139"/>
      <c r="LV90" s="139"/>
      <c r="LW90" s="139"/>
      <c r="LX90" s="139"/>
      <c r="LY90" s="139"/>
      <c r="LZ90" s="139"/>
      <c r="MA90" s="139"/>
      <c r="MB90" s="139"/>
      <c r="MC90" s="139"/>
      <c r="MD90" s="139"/>
      <c r="ME90" s="139"/>
      <c r="MF90" s="139"/>
      <c r="MG90" s="139"/>
      <c r="MH90" s="139"/>
      <c r="MI90" s="139"/>
      <c r="MJ90" s="139"/>
      <c r="MK90" s="139"/>
      <c r="ML90" s="139"/>
      <c r="MM90" s="139"/>
      <c r="MN90" s="139"/>
      <c r="MO90" s="139"/>
      <c r="MP90" s="139"/>
      <c r="MQ90" s="139"/>
      <c r="MR90" s="139"/>
      <c r="MS90" s="139"/>
      <c r="MT90" s="139"/>
      <c r="MU90" s="139"/>
      <c r="MV90" s="139"/>
      <c r="MW90" s="139"/>
      <c r="MX90" s="139"/>
      <c r="MY90" s="139"/>
      <c r="MZ90" s="139"/>
      <c r="NA90" s="139"/>
      <c r="NB90" s="139"/>
      <c r="NC90" s="139"/>
      <c r="ND90" s="2"/>
      <c r="NE90" s="2"/>
      <c r="NF90" s="2"/>
      <c r="NG90" s="2"/>
      <c r="NH90" s="2"/>
      <c r="NI90" s="2"/>
      <c r="NJ90" s="2"/>
      <c r="NK90" s="2"/>
      <c r="NL90" s="2"/>
      <c r="NM90" s="2"/>
      <c r="NN90" s="2"/>
      <c r="NO90" s="2"/>
      <c r="NP90" s="2"/>
      <c r="NQ90" s="2"/>
      <c r="NR90" s="2"/>
      <c r="NS90" s="2"/>
    </row>
  </sheetData>
  <sheetProtection algorithmName="SHA-512" hashValue="UWdM57stGIx4OkqewqTxey4beWkijsbBfMRfPxlG0HjQfqqBXSc9smOw3QzfqnUEPOrhMd0WGLZQsfj8Oy88tQ==" saltValue="sdpVX0gLLv0W/IWNokhOjg=="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EF60:ES60"/>
    <mergeCell ref="ET60:FG60"/>
    <mergeCell ref="FH60:FU60"/>
    <mergeCell ref="GK60:GU60"/>
    <mergeCell ref="GV60:HI60"/>
    <mergeCell ref="HJ60:HW60"/>
    <mergeCell ref="G60:Q60"/>
    <mergeCell ref="S60:AF60"/>
    <mergeCell ref="LV61:MI61"/>
    <mergeCell ref="KT61:LG61"/>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c r="H1" s="2" t="s">
        <v>29</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c r="H2" s="42" t="s">
        <v>30</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c r="H3" s="42" t="s">
        <v>31</v>
      </c>
      <c r="I3" s="43" t="s">
        <v>32</v>
      </c>
      <c r="J3" s="43" t="s">
        <v>33</v>
      </c>
      <c r="K3" s="43" t="s">
        <v>34</v>
      </c>
      <c r="L3" s="43" t="s">
        <v>35</v>
      </c>
      <c r="M3" s="43" t="s">
        <v>36</v>
      </c>
      <c r="N3" s="43" t="s">
        <v>37</v>
      </c>
      <c r="O3" s="44" t="s">
        <v>38</v>
      </c>
      <c r="P3" s="45"/>
      <c r="Q3" s="45"/>
      <c r="R3" s="45"/>
      <c r="S3" s="45"/>
      <c r="T3" s="45"/>
      <c r="U3" s="45"/>
      <c r="V3" s="45"/>
      <c r="W3" s="45"/>
      <c r="X3" s="45"/>
      <c r="Y3" s="45"/>
      <c r="Z3" s="45"/>
      <c r="AA3" s="45"/>
      <c r="AB3" s="46"/>
      <c r="AC3" s="46"/>
      <c r="AD3" s="46"/>
      <c r="AE3" s="46"/>
      <c r="AF3" s="46"/>
      <c r="AG3" s="47"/>
      <c r="AH3" s="46"/>
      <c r="AI3" s="46"/>
      <c r="AJ3" s="46"/>
      <c r="AK3" s="46"/>
      <c r="AL3" s="48" t="s">
        <v>39</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40</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41</v>
      </c>
      <c r="DI3" s="46"/>
      <c r="DJ3" s="46"/>
      <c r="DK3" s="46"/>
      <c r="DL3" s="46"/>
      <c r="DM3" s="46"/>
      <c r="DN3" s="46"/>
      <c r="DO3" s="46"/>
      <c r="DP3" s="46"/>
      <c r="DQ3" s="46"/>
      <c r="DR3" s="46"/>
      <c r="DS3" s="46"/>
      <c r="DT3" s="46"/>
      <c r="DU3" s="46"/>
      <c r="DV3" s="46"/>
      <c r="DW3" s="46"/>
      <c r="DX3" s="46"/>
      <c r="DY3" s="46"/>
      <c r="DZ3" s="46"/>
      <c r="EA3" s="49"/>
      <c r="EB3" s="48" t="s">
        <v>42</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c r="H4" s="42" t="s">
        <v>43</v>
      </c>
      <c r="I4" s="50"/>
      <c r="J4" s="50"/>
      <c r="K4" s="50"/>
      <c r="L4" s="50"/>
      <c r="M4" s="50"/>
      <c r="N4" s="50"/>
      <c r="O4" s="51"/>
      <c r="P4" s="52"/>
      <c r="Q4" s="52"/>
      <c r="R4" s="52"/>
      <c r="S4" s="52"/>
      <c r="T4" s="52"/>
      <c r="U4" s="52"/>
      <c r="V4" s="52"/>
      <c r="W4" s="52"/>
      <c r="X4" s="52"/>
      <c r="Y4" s="52"/>
      <c r="Z4" s="52"/>
      <c r="AA4" s="52"/>
      <c r="AB4" s="48" t="s">
        <v>44</v>
      </c>
      <c r="AC4" s="46"/>
      <c r="AD4" s="46"/>
      <c r="AE4" s="46"/>
      <c r="AF4" s="49"/>
      <c r="AG4" s="48" t="s">
        <v>45</v>
      </c>
      <c r="AH4" s="46"/>
      <c r="AI4" s="46"/>
      <c r="AJ4" s="46"/>
      <c r="AK4" s="49"/>
      <c r="AL4" s="49" t="s">
        <v>46</v>
      </c>
      <c r="AM4" s="48"/>
      <c r="AN4" s="46"/>
      <c r="AO4" s="46"/>
      <c r="AP4" s="46"/>
      <c r="AQ4" s="49"/>
      <c r="AR4" s="48"/>
      <c r="AS4" s="46"/>
      <c r="AT4" s="46"/>
      <c r="AU4" s="46"/>
      <c r="AV4" s="49"/>
      <c r="AW4" s="48" t="s">
        <v>47</v>
      </c>
      <c r="AX4" s="46"/>
      <c r="AY4" s="46"/>
      <c r="AZ4" s="46"/>
      <c r="BA4" s="46"/>
      <c r="BB4" s="46"/>
      <c r="BC4" s="46"/>
      <c r="BD4" s="46"/>
      <c r="BE4" s="46"/>
      <c r="BF4" s="46"/>
      <c r="BG4" s="49"/>
      <c r="BH4" s="48" t="s">
        <v>48</v>
      </c>
      <c r="BI4" s="46"/>
      <c r="BJ4" s="46"/>
      <c r="BK4" s="46"/>
      <c r="BL4" s="46"/>
      <c r="BM4" s="46"/>
      <c r="BN4" s="46"/>
      <c r="BO4" s="46"/>
      <c r="BP4" s="46"/>
      <c r="BQ4" s="46"/>
      <c r="BR4" s="49"/>
      <c r="BS4" s="48" t="s">
        <v>49</v>
      </c>
      <c r="BT4" s="46"/>
      <c r="BU4" s="46"/>
      <c r="BV4" s="46"/>
      <c r="BW4" s="46"/>
      <c r="BX4" s="46"/>
      <c r="BY4" s="46"/>
      <c r="BZ4" s="46"/>
      <c r="CA4" s="46"/>
      <c r="CB4" s="46"/>
      <c r="CC4" s="49"/>
      <c r="CD4" s="48" t="s">
        <v>50</v>
      </c>
      <c r="CE4" s="46"/>
      <c r="CF4" s="46"/>
      <c r="CG4" s="46"/>
      <c r="CH4" s="46"/>
      <c r="CI4" s="46"/>
      <c r="CJ4" s="46"/>
      <c r="CK4" s="46"/>
      <c r="CL4" s="46"/>
      <c r="CM4" s="49"/>
      <c r="CN4" s="48" t="s">
        <v>51</v>
      </c>
      <c r="CO4" s="46"/>
      <c r="CP4" s="46"/>
      <c r="CQ4" s="46"/>
      <c r="CR4" s="46"/>
      <c r="CS4" s="46"/>
      <c r="CT4" s="46"/>
      <c r="CU4" s="46"/>
      <c r="CV4" s="46"/>
      <c r="CW4" s="49"/>
      <c r="CX4" s="48" t="s">
        <v>52</v>
      </c>
      <c r="CY4" s="46"/>
      <c r="CZ4" s="46"/>
      <c r="DA4" s="46"/>
      <c r="DB4" s="46"/>
      <c r="DC4" s="46"/>
      <c r="DD4" s="46"/>
      <c r="DE4" s="46"/>
      <c r="DF4" s="46"/>
      <c r="DG4" s="49"/>
      <c r="DH4" s="48" t="s">
        <v>53</v>
      </c>
      <c r="DI4" s="46"/>
      <c r="DJ4" s="46"/>
      <c r="DK4" s="46"/>
      <c r="DL4" s="46"/>
      <c r="DM4" s="46"/>
      <c r="DN4" s="46"/>
      <c r="DO4" s="46"/>
      <c r="DP4" s="46"/>
      <c r="DQ4" s="49"/>
      <c r="DR4" s="48" t="s">
        <v>54</v>
      </c>
      <c r="DS4" s="46"/>
      <c r="DT4" s="46"/>
      <c r="DU4" s="46"/>
      <c r="DV4" s="46"/>
      <c r="DW4" s="46"/>
      <c r="DX4" s="46"/>
      <c r="DY4" s="46"/>
      <c r="DZ4" s="46"/>
      <c r="EA4" s="49"/>
      <c r="EB4" s="48" t="s">
        <v>55</v>
      </c>
      <c r="EC4" s="46"/>
      <c r="ED4" s="46"/>
      <c r="EE4" s="46"/>
      <c r="EF4" s="46"/>
      <c r="EG4" s="46"/>
      <c r="EH4" s="46"/>
      <c r="EI4" s="46"/>
      <c r="EJ4" s="46"/>
      <c r="EK4" s="49"/>
      <c r="EL4" s="48" t="s">
        <v>56</v>
      </c>
      <c r="EM4" s="46"/>
      <c r="EN4" s="46"/>
      <c r="EO4" s="46"/>
      <c r="EP4" s="46"/>
      <c r="EQ4" s="46"/>
      <c r="ER4" s="46"/>
      <c r="ES4" s="46"/>
      <c r="ET4" s="46"/>
      <c r="EU4" s="49"/>
      <c r="EV4" s="48" t="s">
        <v>57</v>
      </c>
      <c r="EW4" s="46"/>
      <c r="EX4" s="46"/>
      <c r="EY4" s="46"/>
      <c r="EZ4" s="46"/>
      <c r="FA4" s="46"/>
      <c r="FB4" s="46"/>
      <c r="FC4" s="46"/>
      <c r="FD4" s="46"/>
      <c r="FE4" s="49"/>
      <c r="FF4" s="48" t="s">
        <v>58</v>
      </c>
      <c r="FG4" s="46"/>
      <c r="FH4" s="46"/>
      <c r="FI4" s="46"/>
      <c r="FJ4" s="46"/>
      <c r="FK4" s="46"/>
      <c r="FL4" s="46"/>
      <c r="FM4" s="46"/>
      <c r="FN4" s="46"/>
      <c r="FO4" s="49"/>
    </row>
    <row r="5" spans="8:171">
      <c r="H5" s="42" t="s">
        <v>59</v>
      </c>
      <c r="I5" s="53"/>
      <c r="J5" s="53"/>
      <c r="K5" s="53"/>
      <c r="L5" s="53"/>
      <c r="M5" s="53"/>
      <c r="N5" s="53"/>
      <c r="O5" s="53" t="s">
        <v>60</v>
      </c>
      <c r="P5" s="54" t="s">
        <v>61</v>
      </c>
      <c r="Q5" s="54" t="s">
        <v>62</v>
      </c>
      <c r="R5" s="54" t="s">
        <v>63</v>
      </c>
      <c r="S5" s="54" t="s">
        <v>4</v>
      </c>
      <c r="T5" s="54" t="s">
        <v>64</v>
      </c>
      <c r="U5" s="54" t="s">
        <v>65</v>
      </c>
      <c r="V5" s="54" t="s">
        <v>66</v>
      </c>
      <c r="W5" s="54" t="s">
        <v>67</v>
      </c>
      <c r="X5" s="54" t="s">
        <v>68</v>
      </c>
      <c r="Y5" s="54" t="s">
        <v>69</v>
      </c>
      <c r="Z5" s="54" t="s">
        <v>70</v>
      </c>
      <c r="AA5" s="54" t="s">
        <v>71</v>
      </c>
      <c r="AB5" s="54" t="s">
        <v>72</v>
      </c>
      <c r="AC5" s="54" t="s">
        <v>73</v>
      </c>
      <c r="AD5" s="54" t="s">
        <v>74</v>
      </c>
      <c r="AE5" s="54" t="s">
        <v>75</v>
      </c>
      <c r="AF5" s="54" t="s">
        <v>76</v>
      </c>
      <c r="AG5" s="54" t="s">
        <v>72</v>
      </c>
      <c r="AH5" s="54" t="s">
        <v>73</v>
      </c>
      <c r="AI5" s="54" t="s">
        <v>74</v>
      </c>
      <c r="AJ5" s="54" t="s">
        <v>75</v>
      </c>
      <c r="AK5" s="54" t="s">
        <v>76</v>
      </c>
      <c r="AL5" s="54" t="s">
        <v>77</v>
      </c>
      <c r="AM5" s="54" t="s">
        <v>78</v>
      </c>
      <c r="AN5" s="54" t="s">
        <v>79</v>
      </c>
      <c r="AO5" s="54" t="s">
        <v>80</v>
      </c>
      <c r="AP5" s="54" t="s">
        <v>81</v>
      </c>
      <c r="AQ5" s="54" t="s">
        <v>82</v>
      </c>
      <c r="AR5" s="54" t="s">
        <v>83</v>
      </c>
      <c r="AS5" s="54" t="s">
        <v>84</v>
      </c>
      <c r="AT5" s="54" t="s">
        <v>85</v>
      </c>
      <c r="AU5" s="54" t="s">
        <v>86</v>
      </c>
      <c r="AV5" s="54" t="s">
        <v>87</v>
      </c>
      <c r="AW5" s="54" t="s">
        <v>77</v>
      </c>
      <c r="AX5" s="54" t="s">
        <v>78</v>
      </c>
      <c r="AY5" s="54" t="s">
        <v>79</v>
      </c>
      <c r="AZ5" s="54" t="s">
        <v>80</v>
      </c>
      <c r="BA5" s="54" t="s">
        <v>81</v>
      </c>
      <c r="BB5" s="54" t="s">
        <v>82</v>
      </c>
      <c r="BC5" s="54" t="s">
        <v>83</v>
      </c>
      <c r="BD5" s="54" t="s">
        <v>84</v>
      </c>
      <c r="BE5" s="54" t="s">
        <v>85</v>
      </c>
      <c r="BF5" s="54" t="s">
        <v>86</v>
      </c>
      <c r="BG5" s="54" t="s">
        <v>87</v>
      </c>
      <c r="BH5" s="54" t="s">
        <v>77</v>
      </c>
      <c r="BI5" s="54" t="s">
        <v>78</v>
      </c>
      <c r="BJ5" s="54" t="s">
        <v>79</v>
      </c>
      <c r="BK5" s="54" t="s">
        <v>80</v>
      </c>
      <c r="BL5" s="54" t="s">
        <v>81</v>
      </c>
      <c r="BM5" s="54" t="s">
        <v>82</v>
      </c>
      <c r="BN5" s="54" t="s">
        <v>83</v>
      </c>
      <c r="BO5" s="54" t="s">
        <v>84</v>
      </c>
      <c r="BP5" s="54" t="s">
        <v>85</v>
      </c>
      <c r="BQ5" s="54" t="s">
        <v>86</v>
      </c>
      <c r="BR5" s="54" t="s">
        <v>87</v>
      </c>
      <c r="BS5" s="54" t="s">
        <v>77</v>
      </c>
      <c r="BT5" s="54" t="s">
        <v>78</v>
      </c>
      <c r="BU5" s="54" t="s">
        <v>79</v>
      </c>
      <c r="BV5" s="54" t="s">
        <v>80</v>
      </c>
      <c r="BW5" s="54" t="s">
        <v>81</v>
      </c>
      <c r="BX5" s="54" t="s">
        <v>82</v>
      </c>
      <c r="BY5" s="54" t="s">
        <v>83</v>
      </c>
      <c r="BZ5" s="54" t="s">
        <v>84</v>
      </c>
      <c r="CA5" s="54" t="s">
        <v>85</v>
      </c>
      <c r="CB5" s="54" t="s">
        <v>86</v>
      </c>
      <c r="CC5" s="54" t="s">
        <v>87</v>
      </c>
      <c r="CD5" s="54" t="s">
        <v>77</v>
      </c>
      <c r="CE5" s="54" t="s">
        <v>78</v>
      </c>
      <c r="CF5" s="54" t="s">
        <v>79</v>
      </c>
      <c r="CG5" s="54" t="s">
        <v>80</v>
      </c>
      <c r="CH5" s="54" t="s">
        <v>81</v>
      </c>
      <c r="CI5" s="54" t="s">
        <v>82</v>
      </c>
      <c r="CJ5" s="54" t="s">
        <v>83</v>
      </c>
      <c r="CK5" s="54" t="s">
        <v>84</v>
      </c>
      <c r="CL5" s="54" t="s">
        <v>85</v>
      </c>
      <c r="CM5" s="54" t="s">
        <v>86</v>
      </c>
      <c r="CN5" s="54" t="s">
        <v>77</v>
      </c>
      <c r="CO5" s="54" t="s">
        <v>78</v>
      </c>
      <c r="CP5" s="54" t="s">
        <v>79</v>
      </c>
      <c r="CQ5" s="54" t="s">
        <v>80</v>
      </c>
      <c r="CR5" s="54" t="s">
        <v>81</v>
      </c>
      <c r="CS5" s="54" t="s">
        <v>82</v>
      </c>
      <c r="CT5" s="54" t="s">
        <v>83</v>
      </c>
      <c r="CU5" s="54" t="s">
        <v>84</v>
      </c>
      <c r="CV5" s="54" t="s">
        <v>85</v>
      </c>
      <c r="CW5" s="54" t="s">
        <v>86</v>
      </c>
      <c r="CX5" s="54" t="s">
        <v>77</v>
      </c>
      <c r="CY5" s="54" t="s">
        <v>78</v>
      </c>
      <c r="CZ5" s="54" t="s">
        <v>79</v>
      </c>
      <c r="DA5" s="54" t="s">
        <v>80</v>
      </c>
      <c r="DB5" s="54" t="s">
        <v>81</v>
      </c>
      <c r="DC5" s="54" t="s">
        <v>82</v>
      </c>
      <c r="DD5" s="54" t="s">
        <v>83</v>
      </c>
      <c r="DE5" s="54" t="s">
        <v>84</v>
      </c>
      <c r="DF5" s="54" t="s">
        <v>85</v>
      </c>
      <c r="DG5" s="54" t="s">
        <v>86</v>
      </c>
      <c r="DH5" s="54" t="s">
        <v>77</v>
      </c>
      <c r="DI5" s="54" t="s">
        <v>78</v>
      </c>
      <c r="DJ5" s="54" t="s">
        <v>79</v>
      </c>
      <c r="DK5" s="54" t="s">
        <v>80</v>
      </c>
      <c r="DL5" s="54" t="s">
        <v>81</v>
      </c>
      <c r="DM5" s="54" t="s">
        <v>82</v>
      </c>
      <c r="DN5" s="54" t="s">
        <v>83</v>
      </c>
      <c r="DO5" s="54" t="s">
        <v>84</v>
      </c>
      <c r="DP5" s="54" t="s">
        <v>85</v>
      </c>
      <c r="DQ5" s="54" t="s">
        <v>86</v>
      </c>
      <c r="DR5" s="54" t="s">
        <v>77</v>
      </c>
      <c r="DS5" s="54" t="s">
        <v>78</v>
      </c>
      <c r="DT5" s="54" t="s">
        <v>79</v>
      </c>
      <c r="DU5" s="54" t="s">
        <v>80</v>
      </c>
      <c r="DV5" s="54" t="s">
        <v>81</v>
      </c>
      <c r="DW5" s="54" t="s">
        <v>82</v>
      </c>
      <c r="DX5" s="54" t="s">
        <v>83</v>
      </c>
      <c r="DY5" s="54" t="s">
        <v>84</v>
      </c>
      <c r="DZ5" s="54" t="s">
        <v>85</v>
      </c>
      <c r="EA5" s="54" t="s">
        <v>86</v>
      </c>
      <c r="EB5" s="54" t="s">
        <v>77</v>
      </c>
      <c r="EC5" s="54" t="s">
        <v>78</v>
      </c>
      <c r="ED5" s="54" t="s">
        <v>79</v>
      </c>
      <c r="EE5" s="54" t="s">
        <v>80</v>
      </c>
      <c r="EF5" s="54" t="s">
        <v>81</v>
      </c>
      <c r="EG5" s="54" t="s">
        <v>88</v>
      </c>
      <c r="EH5" s="54" t="s">
        <v>89</v>
      </c>
      <c r="EI5" s="54" t="s">
        <v>90</v>
      </c>
      <c r="EJ5" s="54" t="s">
        <v>91</v>
      </c>
      <c r="EK5" s="54" t="s">
        <v>92</v>
      </c>
      <c r="EL5" s="54" t="s">
        <v>77</v>
      </c>
      <c r="EM5" s="54" t="s">
        <v>78</v>
      </c>
      <c r="EN5" s="54" t="s">
        <v>79</v>
      </c>
      <c r="EO5" s="54" t="s">
        <v>80</v>
      </c>
      <c r="EP5" s="54" t="s">
        <v>81</v>
      </c>
      <c r="EQ5" s="54" t="s">
        <v>88</v>
      </c>
      <c r="ER5" s="54" t="s">
        <v>89</v>
      </c>
      <c r="ES5" s="54" t="s">
        <v>90</v>
      </c>
      <c r="ET5" s="54" t="s">
        <v>91</v>
      </c>
      <c r="EU5" s="54" t="s">
        <v>92</v>
      </c>
      <c r="EV5" s="54" t="s">
        <v>77</v>
      </c>
      <c r="EW5" s="54" t="s">
        <v>78</v>
      </c>
      <c r="EX5" s="54" t="s">
        <v>79</v>
      </c>
      <c r="EY5" s="54" t="s">
        <v>80</v>
      </c>
      <c r="EZ5" s="54" t="s">
        <v>81</v>
      </c>
      <c r="FA5" s="54" t="s">
        <v>88</v>
      </c>
      <c r="FB5" s="54" t="s">
        <v>89</v>
      </c>
      <c r="FC5" s="54" t="s">
        <v>90</v>
      </c>
      <c r="FD5" s="54" t="s">
        <v>91</v>
      </c>
      <c r="FE5" s="54" t="s">
        <v>92</v>
      </c>
      <c r="FF5" s="54" t="s">
        <v>77</v>
      </c>
      <c r="FG5" s="54" t="s">
        <v>78</v>
      </c>
      <c r="FH5" s="54" t="s">
        <v>79</v>
      </c>
      <c r="FI5" s="54" t="s">
        <v>80</v>
      </c>
      <c r="FJ5" s="54" t="s">
        <v>81</v>
      </c>
      <c r="FK5" s="54" t="s">
        <v>82</v>
      </c>
      <c r="FL5" s="54" t="s">
        <v>83</v>
      </c>
      <c r="FM5" s="54" t="s">
        <v>84</v>
      </c>
      <c r="FN5" s="54" t="s">
        <v>85</v>
      </c>
      <c r="FO5" s="54" t="s">
        <v>86</v>
      </c>
    </row>
    <row r="6" spans="8:171" s="62" customFormat="1">
      <c r="H6" s="42" t="s">
        <v>93</v>
      </c>
      <c r="I6" s="55" t="str">
        <f>I7</f>
        <v>2021</v>
      </c>
      <c r="J6" s="55" t="str">
        <f t="shared" ref="J6:AK6" si="3">J7</f>
        <v>468355</v>
      </c>
      <c r="K6" s="55" t="str">
        <f t="shared" si="3"/>
        <v>46</v>
      </c>
      <c r="L6" s="55" t="str">
        <f t="shared" si="3"/>
        <v>03</v>
      </c>
      <c r="M6" s="56" t="str">
        <f>M7</f>
        <v>3</v>
      </c>
      <c r="N6" s="56" t="str">
        <f>N7</f>
        <v>000</v>
      </c>
      <c r="O6" s="55" t="str">
        <f t="shared" si="3"/>
        <v>鹿児島県　沖永良部バス企業団</v>
      </c>
      <c r="P6" s="55" t="str">
        <f t="shared" si="3"/>
        <v>法適用</v>
      </c>
      <c r="Q6" s="55" t="str">
        <f t="shared" si="3"/>
        <v>交通事業</v>
      </c>
      <c r="R6" s="55" t="str">
        <f t="shared" si="3"/>
        <v>自動車運送事業</v>
      </c>
      <c r="S6" s="55" t="str">
        <f t="shared" si="3"/>
        <v>民間企業出身</v>
      </c>
      <c r="T6" s="57" t="str">
        <f t="shared" si="3"/>
        <v>-</v>
      </c>
      <c r="U6" s="57">
        <f t="shared" si="3"/>
        <v>69.8</v>
      </c>
      <c r="V6" s="58">
        <f t="shared" si="3"/>
        <v>328</v>
      </c>
      <c r="W6" s="58">
        <f t="shared" si="3"/>
        <v>11</v>
      </c>
      <c r="X6" s="58">
        <f t="shared" si="3"/>
        <v>14</v>
      </c>
      <c r="Y6" s="57" t="str">
        <f>Y7</f>
        <v>-</v>
      </c>
      <c r="Z6" s="55" t="str">
        <f t="shared" si="3"/>
        <v>無</v>
      </c>
      <c r="AA6" s="55" t="str">
        <f t="shared" si="3"/>
        <v>有</v>
      </c>
      <c r="AB6" s="58">
        <f t="shared" si="3"/>
        <v>60</v>
      </c>
      <c r="AC6" s="58">
        <f t="shared" si="3"/>
        <v>58</v>
      </c>
      <c r="AD6" s="58">
        <f t="shared" si="3"/>
        <v>57</v>
      </c>
      <c r="AE6" s="58">
        <f t="shared" si="3"/>
        <v>49</v>
      </c>
      <c r="AF6" s="58">
        <f t="shared" si="3"/>
        <v>48</v>
      </c>
      <c r="AG6" s="58">
        <f t="shared" si="3"/>
        <v>55404</v>
      </c>
      <c r="AH6" s="58">
        <f t="shared" si="3"/>
        <v>50583</v>
      </c>
      <c r="AI6" s="58">
        <f t="shared" si="3"/>
        <v>46126</v>
      </c>
      <c r="AJ6" s="58">
        <f t="shared" si="3"/>
        <v>65840</v>
      </c>
      <c r="AK6" s="58">
        <f t="shared" si="3"/>
        <v>82748</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c r="H7" s="42"/>
      <c r="I7" s="63" t="s">
        <v>94</v>
      </c>
      <c r="J7" s="63" t="s">
        <v>95</v>
      </c>
      <c r="K7" s="63" t="s">
        <v>96</v>
      </c>
      <c r="L7" s="63" t="s">
        <v>97</v>
      </c>
      <c r="M7" s="63" t="s">
        <v>98</v>
      </c>
      <c r="N7" s="63" t="s">
        <v>99</v>
      </c>
      <c r="O7" s="63" t="s">
        <v>100</v>
      </c>
      <c r="P7" s="63" t="s">
        <v>101</v>
      </c>
      <c r="Q7" s="63" t="s">
        <v>102</v>
      </c>
      <c r="R7" s="63" t="s">
        <v>103</v>
      </c>
      <c r="S7" s="63" t="s">
        <v>104</v>
      </c>
      <c r="T7" s="64" t="s">
        <v>105</v>
      </c>
      <c r="U7" s="64">
        <v>69.8</v>
      </c>
      <c r="V7" s="65">
        <v>328</v>
      </c>
      <c r="W7" s="65">
        <v>11</v>
      </c>
      <c r="X7" s="65">
        <v>14</v>
      </c>
      <c r="Y7" s="64" t="s">
        <v>105</v>
      </c>
      <c r="Z7" s="63" t="s">
        <v>106</v>
      </c>
      <c r="AA7" s="63" t="s">
        <v>107</v>
      </c>
      <c r="AB7" s="65">
        <v>60</v>
      </c>
      <c r="AC7" s="65">
        <v>58</v>
      </c>
      <c r="AD7" s="65">
        <v>57</v>
      </c>
      <c r="AE7" s="65">
        <v>49</v>
      </c>
      <c r="AF7" s="65">
        <v>48</v>
      </c>
      <c r="AG7" s="65">
        <v>55404</v>
      </c>
      <c r="AH7" s="65">
        <v>50583</v>
      </c>
      <c r="AI7" s="65">
        <v>46126</v>
      </c>
      <c r="AJ7" s="65">
        <v>65840</v>
      </c>
      <c r="AK7" s="65">
        <v>82748</v>
      </c>
      <c r="AL7" s="64">
        <v>101.9</v>
      </c>
      <c r="AM7" s="64">
        <v>106.1</v>
      </c>
      <c r="AN7" s="64">
        <v>104.5</v>
      </c>
      <c r="AO7" s="64">
        <v>102.9</v>
      </c>
      <c r="AP7" s="64">
        <v>100.5</v>
      </c>
      <c r="AQ7" s="64">
        <v>103.3</v>
      </c>
      <c r="AR7" s="64">
        <v>102.4</v>
      </c>
      <c r="AS7" s="64">
        <v>98.5</v>
      </c>
      <c r="AT7" s="64">
        <v>83.7</v>
      </c>
      <c r="AU7" s="64">
        <v>89.7</v>
      </c>
      <c r="AV7" s="64">
        <v>100</v>
      </c>
      <c r="AW7" s="64">
        <v>35.700000000000003</v>
      </c>
      <c r="AX7" s="64">
        <v>40.1</v>
      </c>
      <c r="AY7" s="64">
        <v>37.1</v>
      </c>
      <c r="AZ7" s="64">
        <v>23.6</v>
      </c>
      <c r="BA7" s="64">
        <v>22</v>
      </c>
      <c r="BB7" s="64">
        <v>94</v>
      </c>
      <c r="BC7" s="64">
        <v>93.2</v>
      </c>
      <c r="BD7" s="64">
        <v>89.9</v>
      </c>
      <c r="BE7" s="64">
        <v>71.400000000000006</v>
      </c>
      <c r="BF7" s="64">
        <v>76.900000000000006</v>
      </c>
      <c r="BG7" s="64">
        <v>100</v>
      </c>
      <c r="BH7" s="64">
        <v>262.10000000000002</v>
      </c>
      <c r="BI7" s="64">
        <v>709.1</v>
      </c>
      <c r="BJ7" s="64">
        <v>681.3</v>
      </c>
      <c r="BK7" s="64">
        <v>2279.8000000000002</v>
      </c>
      <c r="BL7" s="64">
        <v>814.5</v>
      </c>
      <c r="BM7" s="64">
        <v>156.69999999999999</v>
      </c>
      <c r="BN7" s="64">
        <v>155.30000000000001</v>
      </c>
      <c r="BO7" s="64">
        <v>154.19999999999999</v>
      </c>
      <c r="BP7" s="64">
        <v>126.8</v>
      </c>
      <c r="BQ7" s="64">
        <v>108.4</v>
      </c>
      <c r="BR7" s="64">
        <v>100</v>
      </c>
      <c r="BS7" s="64">
        <v>0</v>
      </c>
      <c r="BT7" s="64">
        <v>0</v>
      </c>
      <c r="BU7" s="64">
        <v>0</v>
      </c>
      <c r="BV7" s="64">
        <v>0</v>
      </c>
      <c r="BW7" s="64">
        <v>0</v>
      </c>
      <c r="BX7" s="64">
        <v>62.9</v>
      </c>
      <c r="BY7" s="64">
        <v>34.799999999999997</v>
      </c>
      <c r="BZ7" s="64">
        <v>35.1</v>
      </c>
      <c r="CA7" s="64">
        <v>58.4</v>
      </c>
      <c r="CB7" s="64">
        <v>66.5</v>
      </c>
      <c r="CC7" s="64">
        <v>0</v>
      </c>
      <c r="CD7" s="64">
        <v>923.4</v>
      </c>
      <c r="CE7" s="64">
        <v>872.1</v>
      </c>
      <c r="CF7" s="64">
        <v>809.2</v>
      </c>
      <c r="CG7" s="64">
        <v>1343.7</v>
      </c>
      <c r="CH7" s="64">
        <v>1723.9</v>
      </c>
      <c r="CI7" s="64">
        <v>14.5</v>
      </c>
      <c r="CJ7" s="64">
        <v>14.7</v>
      </c>
      <c r="CK7" s="64">
        <v>14.2</v>
      </c>
      <c r="CL7" s="64">
        <v>23.4</v>
      </c>
      <c r="CM7" s="64">
        <v>23.9</v>
      </c>
      <c r="CN7" s="64">
        <v>1599.3</v>
      </c>
      <c r="CO7" s="64">
        <v>1489.9</v>
      </c>
      <c r="CP7" s="64">
        <v>1568.2</v>
      </c>
      <c r="CQ7" s="64">
        <v>2120.4</v>
      </c>
      <c r="CR7" s="64">
        <v>2725.1</v>
      </c>
      <c r="CS7" s="64">
        <v>180.1</v>
      </c>
      <c r="CT7" s="64">
        <v>182.9</v>
      </c>
      <c r="CU7" s="64">
        <v>190.5</v>
      </c>
      <c r="CV7" s="64">
        <v>244.7</v>
      </c>
      <c r="CW7" s="64">
        <v>231.7</v>
      </c>
      <c r="CX7" s="64">
        <v>57.7</v>
      </c>
      <c r="CY7" s="64">
        <v>58.5</v>
      </c>
      <c r="CZ7" s="64">
        <v>51.6</v>
      </c>
      <c r="DA7" s="64">
        <v>63.4</v>
      </c>
      <c r="DB7" s="64">
        <v>63.3</v>
      </c>
      <c r="DC7" s="64">
        <v>8</v>
      </c>
      <c r="DD7" s="64">
        <v>8</v>
      </c>
      <c r="DE7" s="64">
        <v>7.5</v>
      </c>
      <c r="DF7" s="64">
        <v>9.6</v>
      </c>
      <c r="DG7" s="64">
        <v>10.3</v>
      </c>
      <c r="DH7" s="64">
        <v>0</v>
      </c>
      <c r="DI7" s="64">
        <v>0</v>
      </c>
      <c r="DJ7" s="64">
        <v>0</v>
      </c>
      <c r="DK7" s="64">
        <v>0</v>
      </c>
      <c r="DL7" s="64">
        <v>0</v>
      </c>
      <c r="DM7" s="64">
        <v>21.9</v>
      </c>
      <c r="DN7" s="64">
        <v>23.3</v>
      </c>
      <c r="DO7" s="64">
        <v>29.5</v>
      </c>
      <c r="DP7" s="64">
        <v>53.2</v>
      </c>
      <c r="DQ7" s="64">
        <v>56.9</v>
      </c>
      <c r="DR7" s="64">
        <v>62.4</v>
      </c>
      <c r="DS7" s="64">
        <v>63.9</v>
      </c>
      <c r="DT7" s="64">
        <v>61.1</v>
      </c>
      <c r="DU7" s="64">
        <v>48.5</v>
      </c>
      <c r="DV7" s="64">
        <v>55.3</v>
      </c>
      <c r="DW7" s="64">
        <v>77.8</v>
      </c>
      <c r="DX7" s="64">
        <v>77.400000000000006</v>
      </c>
      <c r="DY7" s="64">
        <v>74.900000000000006</v>
      </c>
      <c r="DZ7" s="64">
        <v>74.5</v>
      </c>
      <c r="EA7" s="64">
        <v>75.400000000000006</v>
      </c>
      <c r="EB7" s="66">
        <v>192.37</v>
      </c>
      <c r="EC7" s="66">
        <v>177.33</v>
      </c>
      <c r="ED7" s="66">
        <v>193.54</v>
      </c>
      <c r="EE7" s="66">
        <v>228.74</v>
      </c>
      <c r="EF7" s="66">
        <v>274.92</v>
      </c>
      <c r="EG7" s="66">
        <v>206.25</v>
      </c>
      <c r="EH7" s="66">
        <v>210.22</v>
      </c>
      <c r="EI7" s="66">
        <v>213.69</v>
      </c>
      <c r="EJ7" s="66">
        <v>183.59</v>
      </c>
      <c r="EK7" s="66">
        <v>198.62</v>
      </c>
      <c r="EL7" s="66">
        <v>269.82</v>
      </c>
      <c r="EM7" s="66">
        <v>257.26</v>
      </c>
      <c r="EN7" s="66">
        <v>243.55</v>
      </c>
      <c r="EO7" s="66">
        <v>270.13</v>
      </c>
      <c r="EP7" s="66">
        <v>349.15</v>
      </c>
      <c r="EQ7" s="66">
        <v>276.25</v>
      </c>
      <c r="ER7" s="66">
        <v>287.33</v>
      </c>
      <c r="ES7" s="66">
        <v>295.98</v>
      </c>
      <c r="ET7" s="66">
        <v>310.87</v>
      </c>
      <c r="EU7" s="66">
        <v>336.89</v>
      </c>
      <c r="EV7" s="66">
        <v>161.38999999999999</v>
      </c>
      <c r="EW7" s="66">
        <v>161.19</v>
      </c>
      <c r="EX7" s="66">
        <v>172.44</v>
      </c>
      <c r="EY7" s="66">
        <v>208.36</v>
      </c>
      <c r="EZ7" s="66">
        <v>255.8</v>
      </c>
      <c r="FA7" s="66">
        <v>152.52000000000001</v>
      </c>
      <c r="FB7" s="66">
        <v>157.06</v>
      </c>
      <c r="FC7" s="66">
        <v>161.36000000000001</v>
      </c>
      <c r="FD7" s="66">
        <v>178.97</v>
      </c>
      <c r="FE7" s="66">
        <v>184.26</v>
      </c>
      <c r="FF7" s="64">
        <v>2.5</v>
      </c>
      <c r="FG7" s="64">
        <v>3</v>
      </c>
      <c r="FH7" s="64">
        <v>2.8</v>
      </c>
      <c r="FI7" s="64">
        <v>2.6</v>
      </c>
      <c r="FJ7" s="64">
        <v>2.1</v>
      </c>
      <c r="FK7" s="64">
        <v>18.399999999999999</v>
      </c>
      <c r="FL7" s="64">
        <v>18.3</v>
      </c>
      <c r="FM7" s="64">
        <v>18.100000000000001</v>
      </c>
      <c r="FN7" s="64">
        <v>14.2</v>
      </c>
      <c r="FO7" s="64">
        <v>15.4</v>
      </c>
    </row>
    <row r="8" spans="8:171">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c r="H9" s="68"/>
      <c r="I9" s="68" t="s">
        <v>108</v>
      </c>
      <c r="J9" s="68" t="s">
        <v>109</v>
      </c>
      <c r="K9" s="68" t="s">
        <v>110</v>
      </c>
      <c r="L9" s="68" t="s">
        <v>111</v>
      </c>
      <c r="M9" s="68" t="s">
        <v>112</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113</v>
      </c>
      <c r="AV9" s="69"/>
      <c r="AW9" s="69"/>
      <c r="AX9" s="69"/>
      <c r="AY9" s="69"/>
      <c r="AZ9" s="69"/>
      <c r="BA9" s="67"/>
      <c r="BB9" s="67"/>
      <c r="BC9" s="2"/>
      <c r="BD9" s="2"/>
      <c r="BE9" s="2"/>
      <c r="BF9" s="67" t="s">
        <v>113</v>
      </c>
      <c r="BG9" s="69"/>
      <c r="BH9" s="69"/>
      <c r="BI9" s="69"/>
      <c r="BJ9" s="69"/>
      <c r="BK9" s="69"/>
      <c r="BL9" s="2"/>
      <c r="BM9" s="2"/>
      <c r="BN9" s="2"/>
      <c r="BO9" s="2"/>
      <c r="BP9" s="2"/>
      <c r="BQ9" s="67" t="s">
        <v>113</v>
      </c>
      <c r="BR9" s="69"/>
      <c r="BS9" s="69"/>
      <c r="BT9" s="69"/>
      <c r="BU9" s="69"/>
      <c r="BV9" s="69"/>
      <c r="BW9" s="2"/>
      <c r="BX9" s="2"/>
      <c r="BY9" s="2"/>
      <c r="BZ9" s="2"/>
      <c r="CA9" s="2"/>
      <c r="CB9" s="67" t="s">
        <v>113</v>
      </c>
      <c r="CC9" s="69"/>
      <c r="CD9" s="69"/>
      <c r="CE9" s="69"/>
      <c r="CF9" s="69"/>
      <c r="CG9" s="69"/>
      <c r="CH9" s="2"/>
      <c r="CI9" s="2"/>
      <c r="CJ9" s="2"/>
      <c r="CK9" s="2"/>
      <c r="CL9" s="2"/>
      <c r="CM9" s="2"/>
      <c r="CN9" s="2"/>
      <c r="CO9" s="2"/>
      <c r="CP9" s="2"/>
      <c r="CQ9" s="2"/>
      <c r="CR9" s="2"/>
      <c r="CS9" s="2"/>
      <c r="CT9" s="2"/>
      <c r="CU9" s="2"/>
      <c r="CV9" s="67" t="s">
        <v>113</v>
      </c>
      <c r="CW9" s="69"/>
      <c r="CX9" s="69"/>
      <c r="CY9" s="69"/>
      <c r="CZ9" s="69"/>
      <c r="DA9" s="69"/>
      <c r="DB9" s="2"/>
      <c r="DC9" s="2"/>
      <c r="DD9" s="2"/>
      <c r="DE9" s="2"/>
      <c r="DF9" s="67" t="s">
        <v>113</v>
      </c>
      <c r="DG9" s="69"/>
      <c r="DH9" s="69"/>
      <c r="DI9" s="69"/>
      <c r="DJ9" s="69"/>
      <c r="DK9" s="69"/>
      <c r="DL9" s="2"/>
      <c r="DM9" s="2"/>
      <c r="DN9" s="2"/>
      <c r="DO9" s="2"/>
      <c r="DP9" s="67" t="s">
        <v>113</v>
      </c>
      <c r="DQ9" s="69"/>
      <c r="DR9" s="69"/>
      <c r="DS9" s="69"/>
      <c r="DT9" s="69"/>
      <c r="DU9" s="69"/>
      <c r="DV9" s="2"/>
      <c r="DW9" s="2"/>
      <c r="DX9" s="2"/>
      <c r="DY9" s="2"/>
      <c r="DZ9" s="67" t="s">
        <v>113</v>
      </c>
      <c r="EA9" s="69"/>
      <c r="EB9" s="69"/>
      <c r="EC9" s="69"/>
      <c r="ED9" s="69"/>
      <c r="EE9" s="69"/>
      <c r="EF9" s="2"/>
      <c r="EG9" s="2"/>
      <c r="EH9" s="2"/>
      <c r="EI9" s="2"/>
      <c r="EJ9" s="67" t="s">
        <v>113</v>
      </c>
      <c r="EK9" s="69"/>
      <c r="EL9" s="69"/>
      <c r="EM9" s="69"/>
      <c r="EN9" s="69"/>
      <c r="EO9" s="69"/>
      <c r="EP9" s="2"/>
      <c r="EQ9" s="2"/>
      <c r="ER9" s="2"/>
      <c r="ES9" s="2"/>
      <c r="ET9" s="67" t="s">
        <v>113</v>
      </c>
      <c r="EU9" s="69"/>
      <c r="EV9" s="69"/>
      <c r="EW9" s="69"/>
      <c r="EX9" s="69"/>
      <c r="EY9" s="69"/>
      <c r="EZ9" s="2"/>
      <c r="FA9" s="2"/>
      <c r="FB9" s="2"/>
      <c r="FC9" s="2"/>
      <c r="FD9" s="67" t="s">
        <v>113</v>
      </c>
      <c r="FE9" s="69"/>
      <c r="FF9" s="69"/>
      <c r="FG9" s="69"/>
      <c r="FH9" s="69"/>
      <c r="FI9" s="69"/>
      <c r="FJ9" s="2"/>
      <c r="FK9" s="2"/>
      <c r="FL9" s="2"/>
      <c r="FM9" s="2"/>
    </row>
    <row r="10" spans="8:171">
      <c r="H10" s="68" t="s">
        <v>114</v>
      </c>
      <c r="I10" s="70" t="str">
        <f>IF(VALUE($I$6)=0,"0",IF(VALUE($I$6)&gt;2022,"R"&amp;TEXT(VALUE($I$6)-2022,"00"),"H"&amp;VALUE($I$6)-1992))</f>
        <v>H29</v>
      </c>
      <c r="J10" s="70" t="str">
        <f>IF(VALUE($I$6)=0,"0",IF(VALUE($I$6)&gt;2021,"R"&amp;TEXT(VALUE($I$6)-2021,"00"),"H"&amp;VALUE($I$6)-1991))</f>
        <v>H30</v>
      </c>
      <c r="K10" s="70" t="str">
        <f>IF(VALUE($I$6)=0,"0",IF(VALUE($I$6)&gt;2020,"R"&amp;TEXT(VALUE($I$6)-2020,"00"),"H"&amp;VALUE($I$6)-1990))</f>
        <v>R01</v>
      </c>
      <c r="L10" s="70" t="str">
        <f>IF(VALUE($I$6)=0,"0",IF(VALUE($I$6)&gt;2019,"R"&amp;TEXT(VALUE($I$6)-2019,"00"),"H"&amp;VALUE($I$6)-1989))</f>
        <v>R02</v>
      </c>
      <c r="M10" s="70" t="str">
        <f>IF(VALUE($I$6)=0,"0",IF(VALUE($I$6)&gt;2018,"R"&amp;TEXT(VALUE($I$6)-2018,"00"),"H"&amp;VALUE($I$6)-1988))</f>
        <v>R03</v>
      </c>
      <c r="N10" s="2"/>
      <c r="O10" s="2"/>
      <c r="P10" s="2"/>
      <c r="Q10" s="2"/>
      <c r="R10" s="2"/>
      <c r="S10" s="2"/>
      <c r="T10" s="2"/>
      <c r="U10" s="2"/>
      <c r="V10" s="2"/>
      <c r="W10" s="2"/>
      <c r="X10" s="2"/>
      <c r="Y10" s="2"/>
      <c r="Z10" s="2"/>
      <c r="AA10" s="2"/>
      <c r="AB10" s="2"/>
      <c r="AC10" s="2"/>
      <c r="AD10" s="2"/>
      <c r="AE10" s="2"/>
      <c r="AF10" s="2"/>
      <c r="AG10" s="2"/>
      <c r="AH10" s="2"/>
      <c r="AI10" s="2"/>
      <c r="AJ10" s="67" t="s">
        <v>113</v>
      </c>
      <c r="AK10" s="69"/>
      <c r="AL10" s="69"/>
      <c r="AM10" s="69"/>
      <c r="AN10" s="69"/>
      <c r="AO10" s="69"/>
      <c r="AP10" s="71"/>
      <c r="AQ10" s="71"/>
      <c r="AR10" s="71"/>
      <c r="AS10" s="71"/>
      <c r="AT10" s="71"/>
      <c r="AU10" s="72"/>
      <c r="AV10" s="73" t="str">
        <f>$I$10</f>
        <v>H29</v>
      </c>
      <c r="AW10" s="73" t="str">
        <f>$J$10</f>
        <v>H30</v>
      </c>
      <c r="AX10" s="73" t="str">
        <f>$K$10</f>
        <v>R01</v>
      </c>
      <c r="AY10" s="73" t="str">
        <f>$L$10</f>
        <v>R02</v>
      </c>
      <c r="AZ10" s="73" t="str">
        <f>$M$10</f>
        <v>R03</v>
      </c>
      <c r="BA10" s="71"/>
      <c r="BB10" s="72"/>
      <c r="BC10" s="71"/>
      <c r="BD10" s="71"/>
      <c r="BE10" s="71"/>
      <c r="BF10" s="72"/>
      <c r="BG10" s="73" t="str">
        <f>$I$10</f>
        <v>H29</v>
      </c>
      <c r="BH10" s="73" t="str">
        <f>$J$10</f>
        <v>H30</v>
      </c>
      <c r="BI10" s="73" t="str">
        <f>$K$10</f>
        <v>R01</v>
      </c>
      <c r="BJ10" s="73" t="str">
        <f>$L$10</f>
        <v>R02</v>
      </c>
      <c r="BK10" s="73" t="str">
        <f>$M$10</f>
        <v>R03</v>
      </c>
      <c r="BL10" s="71"/>
      <c r="BM10" s="71"/>
      <c r="BN10" s="71"/>
      <c r="BO10" s="71"/>
      <c r="BP10" s="71"/>
      <c r="BQ10" s="72"/>
      <c r="BR10" s="73" t="str">
        <f>$I$10</f>
        <v>H29</v>
      </c>
      <c r="BS10" s="73" t="str">
        <f>$J$10</f>
        <v>H30</v>
      </c>
      <c r="BT10" s="73" t="str">
        <f>$K$10</f>
        <v>R01</v>
      </c>
      <c r="BU10" s="73" t="str">
        <f>$L$10</f>
        <v>R02</v>
      </c>
      <c r="BV10" s="73" t="str">
        <f>$M$10</f>
        <v>R03</v>
      </c>
      <c r="BW10" s="71"/>
      <c r="BX10" s="71"/>
      <c r="BY10" s="71"/>
      <c r="BZ10" s="71"/>
      <c r="CA10" s="71"/>
      <c r="CB10" s="72"/>
      <c r="CC10" s="73" t="str">
        <f>$I$10</f>
        <v>H29</v>
      </c>
      <c r="CD10" s="73" t="str">
        <f>$J$10</f>
        <v>H30</v>
      </c>
      <c r="CE10" s="73" t="str">
        <f>$K$10</f>
        <v>R01</v>
      </c>
      <c r="CF10" s="73" t="str">
        <f>$L$10</f>
        <v>R02</v>
      </c>
      <c r="CG10" s="73" t="str">
        <f>$M$10</f>
        <v>R03</v>
      </c>
      <c r="CH10" s="71"/>
      <c r="CI10" s="71"/>
      <c r="CJ10" s="71"/>
      <c r="CK10" s="71"/>
      <c r="CL10" s="71"/>
      <c r="CM10" s="71"/>
      <c r="CN10" s="71"/>
      <c r="CO10" s="71"/>
      <c r="CP10" s="71"/>
      <c r="CQ10" s="71"/>
      <c r="CR10" s="71"/>
      <c r="CS10" s="71"/>
      <c r="CT10" s="71"/>
      <c r="CU10" s="71"/>
      <c r="CV10" s="72"/>
      <c r="CW10" s="73" t="str">
        <f>$I$10</f>
        <v>H29</v>
      </c>
      <c r="CX10" s="73" t="str">
        <f>$J$10</f>
        <v>H30</v>
      </c>
      <c r="CY10" s="73" t="str">
        <f>$K$10</f>
        <v>R01</v>
      </c>
      <c r="CZ10" s="73" t="str">
        <f>$L$10</f>
        <v>R02</v>
      </c>
      <c r="DA10" s="73" t="str">
        <f>$M$10</f>
        <v>R03</v>
      </c>
      <c r="DB10" s="71"/>
      <c r="DC10" s="71"/>
      <c r="DD10" s="71"/>
      <c r="DE10" s="71"/>
      <c r="DF10" s="72"/>
      <c r="DG10" s="73" t="str">
        <f>$I$10</f>
        <v>H29</v>
      </c>
      <c r="DH10" s="73" t="str">
        <f>$J$10</f>
        <v>H30</v>
      </c>
      <c r="DI10" s="73" t="str">
        <f>$K$10</f>
        <v>R01</v>
      </c>
      <c r="DJ10" s="73" t="str">
        <f>$L$10</f>
        <v>R02</v>
      </c>
      <c r="DK10" s="73" t="str">
        <f>$M$10</f>
        <v>R03</v>
      </c>
      <c r="DL10" s="71"/>
      <c r="DM10" s="71"/>
      <c r="DN10" s="71"/>
      <c r="DO10" s="71"/>
      <c r="DP10" s="72"/>
      <c r="DQ10" s="73" t="str">
        <f>$I$10</f>
        <v>H29</v>
      </c>
      <c r="DR10" s="73" t="str">
        <f>$J$10</f>
        <v>H30</v>
      </c>
      <c r="DS10" s="73" t="str">
        <f>$K$10</f>
        <v>R01</v>
      </c>
      <c r="DT10" s="73" t="str">
        <f>$L$10</f>
        <v>R02</v>
      </c>
      <c r="DU10" s="73" t="str">
        <f>$M$10</f>
        <v>R03</v>
      </c>
      <c r="DV10" s="71"/>
      <c r="DW10" s="71"/>
      <c r="DX10" s="71"/>
      <c r="DY10" s="71"/>
      <c r="DZ10" s="72"/>
      <c r="EA10" s="73" t="str">
        <f>$I$10</f>
        <v>H29</v>
      </c>
      <c r="EB10" s="73" t="str">
        <f>$J$10</f>
        <v>H30</v>
      </c>
      <c r="EC10" s="73" t="str">
        <f>$K$10</f>
        <v>R01</v>
      </c>
      <c r="ED10" s="73" t="str">
        <f>$L$10</f>
        <v>R02</v>
      </c>
      <c r="EE10" s="73" t="str">
        <f>$M$10</f>
        <v>R03</v>
      </c>
      <c r="EF10" s="71"/>
      <c r="EG10" s="71"/>
      <c r="EH10" s="71"/>
      <c r="EI10" s="71"/>
      <c r="EJ10" s="72"/>
      <c r="EK10" s="73" t="str">
        <f>$I$10</f>
        <v>H29</v>
      </c>
      <c r="EL10" s="73" t="str">
        <f>$J$10</f>
        <v>H30</v>
      </c>
      <c r="EM10" s="73" t="str">
        <f>$K$10</f>
        <v>R01</v>
      </c>
      <c r="EN10" s="73" t="str">
        <f>$L$10</f>
        <v>R02</v>
      </c>
      <c r="EO10" s="73" t="str">
        <f>$M$10</f>
        <v>R03</v>
      </c>
      <c r="EP10" s="71"/>
      <c r="EQ10" s="71"/>
      <c r="ER10" s="71"/>
      <c r="ES10" s="71"/>
      <c r="ET10" s="72"/>
      <c r="EU10" s="73" t="str">
        <f>$I$10</f>
        <v>H29</v>
      </c>
      <c r="EV10" s="73" t="str">
        <f>$J$10</f>
        <v>H30</v>
      </c>
      <c r="EW10" s="73" t="str">
        <f>$K$10</f>
        <v>R01</v>
      </c>
      <c r="EX10" s="73" t="str">
        <f>$L$10</f>
        <v>R02</v>
      </c>
      <c r="EY10" s="73" t="str">
        <f>$M$10</f>
        <v>R03</v>
      </c>
      <c r="EZ10" s="71"/>
      <c r="FA10" s="71"/>
      <c r="FB10" s="71"/>
      <c r="FC10" s="71"/>
      <c r="FD10" s="72"/>
      <c r="FE10" s="73" t="str">
        <f>$I$10</f>
        <v>H29</v>
      </c>
      <c r="FF10" s="73" t="str">
        <f>$J$10</f>
        <v>H30</v>
      </c>
      <c r="FG10" s="73" t="str">
        <f>$K$10</f>
        <v>R01</v>
      </c>
      <c r="FH10" s="73" t="str">
        <f>$L$10</f>
        <v>R02</v>
      </c>
      <c r="FI10" s="73" t="str">
        <f>$M$10</f>
        <v>R03</v>
      </c>
      <c r="FJ10" s="2"/>
      <c r="FK10" s="2"/>
      <c r="FL10" s="2"/>
      <c r="FM10" s="2"/>
    </row>
    <row r="11" spans="8:171">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$I$10</f>
        <v>H29</v>
      </c>
      <c r="AL11" s="73" t="str">
        <f>$J$10</f>
        <v>H30</v>
      </c>
      <c r="AM11" s="73" t="str">
        <f>$K$10</f>
        <v>R01</v>
      </c>
      <c r="AN11" s="73" t="str">
        <f>$L$10</f>
        <v>R02</v>
      </c>
      <c r="AO11" s="73" t="str">
        <f>$M$10</f>
        <v>R03</v>
      </c>
      <c r="AP11" s="71"/>
      <c r="AQ11" s="71"/>
      <c r="AR11" s="71"/>
      <c r="AS11" s="71"/>
      <c r="AT11" s="71"/>
      <c r="AU11" s="74" t="s">
        <v>115</v>
      </c>
      <c r="AV11" s="75">
        <f>AW7</f>
        <v>35.700000000000003</v>
      </c>
      <c r="AW11" s="75">
        <f>AX7</f>
        <v>40.1</v>
      </c>
      <c r="AX11" s="75">
        <f>AY7</f>
        <v>37.1</v>
      </c>
      <c r="AY11" s="75">
        <f>AZ7</f>
        <v>23.6</v>
      </c>
      <c r="AZ11" s="75">
        <f>BA7</f>
        <v>22</v>
      </c>
      <c r="BA11" s="71"/>
      <c r="BB11" s="72"/>
      <c r="BC11" s="71"/>
      <c r="BD11" s="71"/>
      <c r="BE11" s="71"/>
      <c r="BF11" s="74" t="s">
        <v>115</v>
      </c>
      <c r="BG11" s="75">
        <f>BH7</f>
        <v>262.10000000000002</v>
      </c>
      <c r="BH11" s="75">
        <f>BI7</f>
        <v>709.1</v>
      </c>
      <c r="BI11" s="75">
        <f>BJ7</f>
        <v>681.3</v>
      </c>
      <c r="BJ11" s="75">
        <f>BK7</f>
        <v>2279.8000000000002</v>
      </c>
      <c r="BK11" s="75">
        <f>BL7</f>
        <v>814.5</v>
      </c>
      <c r="BL11" s="71"/>
      <c r="BM11" s="71"/>
      <c r="BN11" s="71"/>
      <c r="BO11" s="71"/>
      <c r="BP11" s="71"/>
      <c r="BQ11" s="74" t="s">
        <v>115</v>
      </c>
      <c r="BR11" s="75">
        <f>BS7</f>
        <v>0</v>
      </c>
      <c r="BS11" s="75">
        <f>BT7</f>
        <v>0</v>
      </c>
      <c r="BT11" s="75">
        <f>BU7</f>
        <v>0</v>
      </c>
      <c r="BU11" s="75">
        <f>BV7</f>
        <v>0</v>
      </c>
      <c r="BV11" s="75">
        <f>BW7</f>
        <v>0</v>
      </c>
      <c r="BW11" s="71"/>
      <c r="BX11" s="71"/>
      <c r="BY11" s="71"/>
      <c r="BZ11" s="71"/>
      <c r="CA11" s="71"/>
      <c r="CB11" s="74" t="s">
        <v>22</v>
      </c>
      <c r="CC11" s="75">
        <f>CD7</f>
        <v>923.4</v>
      </c>
      <c r="CD11" s="75">
        <f>CE7</f>
        <v>872.1</v>
      </c>
      <c r="CE11" s="75">
        <f>CF7</f>
        <v>809.2</v>
      </c>
      <c r="CF11" s="75">
        <f>CG7</f>
        <v>1343.7</v>
      </c>
      <c r="CG11" s="75">
        <f>CH7</f>
        <v>1723.9</v>
      </c>
      <c r="CH11" s="71"/>
      <c r="CI11" s="71"/>
      <c r="CJ11" s="71"/>
      <c r="CK11" s="71"/>
      <c r="CL11" s="71"/>
      <c r="CM11" s="71"/>
      <c r="CN11" s="71"/>
      <c r="CO11" s="71"/>
      <c r="CP11" s="71"/>
      <c r="CQ11" s="71"/>
      <c r="CR11" s="71"/>
      <c r="CS11" s="71"/>
      <c r="CT11" s="71"/>
      <c r="CU11" s="71"/>
      <c r="CV11" s="74" t="s">
        <v>115</v>
      </c>
      <c r="CW11" s="75">
        <f>CX7</f>
        <v>57.7</v>
      </c>
      <c r="CX11" s="75">
        <f>CY7</f>
        <v>58.5</v>
      </c>
      <c r="CY11" s="75">
        <f>CZ7</f>
        <v>51.6</v>
      </c>
      <c r="CZ11" s="75">
        <f>DA7</f>
        <v>63.4</v>
      </c>
      <c r="DA11" s="75">
        <f>DB7</f>
        <v>63.3</v>
      </c>
      <c r="DB11" s="71"/>
      <c r="DC11" s="71"/>
      <c r="DD11" s="71"/>
      <c r="DE11" s="71"/>
      <c r="DF11" s="74" t="s">
        <v>115</v>
      </c>
      <c r="DG11" s="75">
        <f>DH7</f>
        <v>0</v>
      </c>
      <c r="DH11" s="75">
        <f>DI7</f>
        <v>0</v>
      </c>
      <c r="DI11" s="75">
        <f>DJ7</f>
        <v>0</v>
      </c>
      <c r="DJ11" s="75">
        <f>DK7</f>
        <v>0</v>
      </c>
      <c r="DK11" s="75">
        <f>DL7</f>
        <v>0</v>
      </c>
      <c r="DL11" s="71"/>
      <c r="DM11" s="71"/>
      <c r="DN11" s="71"/>
      <c r="DO11" s="71"/>
      <c r="DP11" s="74" t="s">
        <v>115</v>
      </c>
      <c r="DQ11" s="75">
        <f>DR7</f>
        <v>62.4</v>
      </c>
      <c r="DR11" s="75">
        <f>DS7</f>
        <v>63.9</v>
      </c>
      <c r="DS11" s="75">
        <f>DT7</f>
        <v>61.1</v>
      </c>
      <c r="DT11" s="75">
        <f>DU7</f>
        <v>48.5</v>
      </c>
      <c r="DU11" s="75">
        <f>DV7</f>
        <v>55.3</v>
      </c>
      <c r="DV11" s="71"/>
      <c r="DW11" s="71"/>
      <c r="DX11" s="71"/>
      <c r="DY11" s="71"/>
      <c r="DZ11" s="74" t="s">
        <v>116</v>
      </c>
      <c r="EA11" s="76">
        <f>EB7</f>
        <v>192.37</v>
      </c>
      <c r="EB11" s="76">
        <f>EC7</f>
        <v>177.33</v>
      </c>
      <c r="EC11" s="76">
        <f>ED7</f>
        <v>193.54</v>
      </c>
      <c r="ED11" s="76">
        <f>EE7</f>
        <v>228.74</v>
      </c>
      <c r="EE11" s="76">
        <f>EF7</f>
        <v>274.92</v>
      </c>
      <c r="EF11" s="71"/>
      <c r="EG11" s="71"/>
      <c r="EH11" s="71"/>
      <c r="EI11" s="71"/>
      <c r="EJ11" s="74" t="s">
        <v>115</v>
      </c>
      <c r="EK11" s="76">
        <f>EL7</f>
        <v>269.82</v>
      </c>
      <c r="EL11" s="76">
        <f>EM7</f>
        <v>257.26</v>
      </c>
      <c r="EM11" s="76">
        <f>EN7</f>
        <v>243.55</v>
      </c>
      <c r="EN11" s="76">
        <f>EO7</f>
        <v>270.13</v>
      </c>
      <c r="EO11" s="76">
        <f>EP7</f>
        <v>349.15</v>
      </c>
      <c r="EP11" s="71"/>
      <c r="EQ11" s="71"/>
      <c r="ER11" s="71"/>
      <c r="ES11" s="71"/>
      <c r="ET11" s="74" t="s">
        <v>116</v>
      </c>
      <c r="EU11" s="76">
        <f>EV7</f>
        <v>161.38999999999999</v>
      </c>
      <c r="EV11" s="76">
        <f>EW7</f>
        <v>161.19</v>
      </c>
      <c r="EW11" s="76">
        <f>EX7</f>
        <v>172.44</v>
      </c>
      <c r="EX11" s="76">
        <f>EY7</f>
        <v>208.36</v>
      </c>
      <c r="EY11" s="76">
        <f>EZ7</f>
        <v>255.8</v>
      </c>
      <c r="EZ11" s="71"/>
      <c r="FA11" s="71"/>
      <c r="FB11" s="71"/>
      <c r="FC11" s="71"/>
      <c r="FD11" s="74" t="s">
        <v>115</v>
      </c>
      <c r="FE11" s="75">
        <f>FF7</f>
        <v>2.5</v>
      </c>
      <c r="FF11" s="75">
        <f>FG7</f>
        <v>3</v>
      </c>
      <c r="FG11" s="75">
        <f>FH7</f>
        <v>2.8</v>
      </c>
      <c r="FH11" s="75">
        <f>FI7</f>
        <v>2.6</v>
      </c>
      <c r="FI11" s="75">
        <f>FJ7</f>
        <v>2.1</v>
      </c>
      <c r="FJ11" s="2"/>
      <c r="FK11" s="2"/>
      <c r="FL11" s="2"/>
      <c r="FM11" s="2"/>
    </row>
    <row r="12" spans="8:171">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115</v>
      </c>
      <c r="AK12" s="75">
        <f>AL7</f>
        <v>101.9</v>
      </c>
      <c r="AL12" s="75">
        <f>AM7</f>
        <v>106.1</v>
      </c>
      <c r="AM12" s="75">
        <f>AN7</f>
        <v>104.5</v>
      </c>
      <c r="AN12" s="75">
        <f>AO7</f>
        <v>102.9</v>
      </c>
      <c r="AO12" s="75">
        <f>AP7</f>
        <v>100.5</v>
      </c>
      <c r="AP12" s="71"/>
      <c r="AQ12" s="71"/>
      <c r="AR12" s="71"/>
      <c r="AS12" s="71"/>
      <c r="AT12" s="71"/>
      <c r="AU12" s="74" t="s">
        <v>117</v>
      </c>
      <c r="AV12" s="75">
        <f>BB7</f>
        <v>94</v>
      </c>
      <c r="AW12" s="75">
        <f>BC7</f>
        <v>93.2</v>
      </c>
      <c r="AX12" s="75">
        <f>BD7</f>
        <v>89.9</v>
      </c>
      <c r="AY12" s="75">
        <f>BE7</f>
        <v>71.400000000000006</v>
      </c>
      <c r="AZ12" s="75">
        <f>BF7</f>
        <v>76.900000000000006</v>
      </c>
      <c r="BA12" s="71"/>
      <c r="BB12" s="72"/>
      <c r="BC12" s="71"/>
      <c r="BD12" s="71"/>
      <c r="BE12" s="71"/>
      <c r="BF12" s="74" t="s">
        <v>118</v>
      </c>
      <c r="BG12" s="75">
        <f>BM7</f>
        <v>156.69999999999999</v>
      </c>
      <c r="BH12" s="75">
        <f>BN7</f>
        <v>155.30000000000001</v>
      </c>
      <c r="BI12" s="75">
        <f>BO7</f>
        <v>154.19999999999999</v>
      </c>
      <c r="BJ12" s="75">
        <f>BP7</f>
        <v>126.8</v>
      </c>
      <c r="BK12" s="75">
        <f>BQ7</f>
        <v>108.4</v>
      </c>
      <c r="BL12" s="71"/>
      <c r="BM12" s="71"/>
      <c r="BN12" s="71"/>
      <c r="BO12" s="71"/>
      <c r="BP12" s="71"/>
      <c r="BQ12" s="74" t="s">
        <v>118</v>
      </c>
      <c r="BR12" s="75">
        <f>BX7</f>
        <v>62.9</v>
      </c>
      <c r="BS12" s="75">
        <f>BY7</f>
        <v>34.799999999999997</v>
      </c>
      <c r="BT12" s="75">
        <f>BZ7</f>
        <v>35.1</v>
      </c>
      <c r="BU12" s="75">
        <f>CA7</f>
        <v>58.4</v>
      </c>
      <c r="BV12" s="75">
        <f>CB7</f>
        <v>66.5</v>
      </c>
      <c r="BW12" s="71"/>
      <c r="BX12" s="71"/>
      <c r="BY12" s="71"/>
      <c r="BZ12" s="71"/>
      <c r="CA12" s="71"/>
      <c r="CB12" s="74" t="s">
        <v>23</v>
      </c>
      <c r="CC12" s="75">
        <f>CN7</f>
        <v>1599.3</v>
      </c>
      <c r="CD12" s="75">
        <f>CO7</f>
        <v>1489.9</v>
      </c>
      <c r="CE12" s="75">
        <f>CP7</f>
        <v>1568.2</v>
      </c>
      <c r="CF12" s="75">
        <f>CQ7</f>
        <v>2120.4</v>
      </c>
      <c r="CG12" s="75">
        <f>CR7</f>
        <v>2725.1</v>
      </c>
      <c r="CH12" s="71"/>
      <c r="CI12" s="71"/>
      <c r="CJ12" s="71"/>
      <c r="CK12" s="71"/>
      <c r="CL12" s="71"/>
      <c r="CM12" s="71"/>
      <c r="CN12" s="71"/>
      <c r="CO12" s="71"/>
      <c r="CP12" s="71"/>
      <c r="CQ12" s="71"/>
      <c r="CR12" s="71"/>
      <c r="CS12" s="71"/>
      <c r="CT12" s="71"/>
      <c r="CU12" s="71"/>
      <c r="CV12" s="74" t="s">
        <v>118</v>
      </c>
      <c r="CW12" s="75">
        <f>DC7</f>
        <v>8</v>
      </c>
      <c r="CX12" s="75">
        <f>DD7</f>
        <v>8</v>
      </c>
      <c r="CY12" s="75">
        <f>DE7</f>
        <v>7.5</v>
      </c>
      <c r="CZ12" s="75">
        <f>DF7</f>
        <v>9.6</v>
      </c>
      <c r="DA12" s="75">
        <f>DG7</f>
        <v>10.3</v>
      </c>
      <c r="DB12" s="71"/>
      <c r="DC12" s="71"/>
      <c r="DD12" s="71"/>
      <c r="DE12" s="71"/>
      <c r="DF12" s="74" t="s">
        <v>119</v>
      </c>
      <c r="DG12" s="75">
        <f>DM7</f>
        <v>21.9</v>
      </c>
      <c r="DH12" s="75">
        <f>DN7</f>
        <v>23.3</v>
      </c>
      <c r="DI12" s="75">
        <f>DO7</f>
        <v>29.5</v>
      </c>
      <c r="DJ12" s="75">
        <f>DP7</f>
        <v>53.2</v>
      </c>
      <c r="DK12" s="75">
        <f>DQ7</f>
        <v>56.9</v>
      </c>
      <c r="DL12" s="71"/>
      <c r="DM12" s="71"/>
      <c r="DN12" s="71"/>
      <c r="DO12" s="71"/>
      <c r="DP12" s="74" t="s">
        <v>120</v>
      </c>
      <c r="DQ12" s="75">
        <f>DW7</f>
        <v>77.8</v>
      </c>
      <c r="DR12" s="75">
        <f>DX7</f>
        <v>77.400000000000006</v>
      </c>
      <c r="DS12" s="75">
        <f>DY7</f>
        <v>74.900000000000006</v>
      </c>
      <c r="DT12" s="75">
        <f>DZ7</f>
        <v>74.5</v>
      </c>
      <c r="DU12" s="75">
        <f>EA7</f>
        <v>75.400000000000006</v>
      </c>
      <c r="DV12" s="71"/>
      <c r="DW12" s="71"/>
      <c r="DX12" s="71"/>
      <c r="DY12" s="71"/>
      <c r="DZ12" s="74" t="s">
        <v>118</v>
      </c>
      <c r="EA12" s="76">
        <f>EG7</f>
        <v>206.25</v>
      </c>
      <c r="EB12" s="76">
        <f>EH7</f>
        <v>210.22</v>
      </c>
      <c r="EC12" s="76">
        <f>EI7</f>
        <v>213.69</v>
      </c>
      <c r="ED12" s="76">
        <f>EJ7</f>
        <v>183.59</v>
      </c>
      <c r="EE12" s="76">
        <f>EK7</f>
        <v>198.62</v>
      </c>
      <c r="EF12" s="71"/>
      <c r="EG12" s="71"/>
      <c r="EH12" s="71"/>
      <c r="EI12" s="71"/>
      <c r="EJ12" s="74" t="s">
        <v>118</v>
      </c>
      <c r="EK12" s="76">
        <f>EQ7</f>
        <v>276.25</v>
      </c>
      <c r="EL12" s="76">
        <f>ER7</f>
        <v>287.33</v>
      </c>
      <c r="EM12" s="76">
        <f>ES7</f>
        <v>295.98</v>
      </c>
      <c r="EN12" s="76">
        <f>ET7</f>
        <v>310.87</v>
      </c>
      <c r="EO12" s="76">
        <f>EU7</f>
        <v>336.89</v>
      </c>
      <c r="EP12" s="71"/>
      <c r="EQ12" s="71"/>
      <c r="ER12" s="71"/>
      <c r="ES12" s="71"/>
      <c r="ET12" s="74" t="s">
        <v>121</v>
      </c>
      <c r="EU12" s="76">
        <f>FA7</f>
        <v>152.52000000000001</v>
      </c>
      <c r="EV12" s="76">
        <f>FB7</f>
        <v>157.06</v>
      </c>
      <c r="EW12" s="76">
        <f>FC7</f>
        <v>161.36000000000001</v>
      </c>
      <c r="EX12" s="76">
        <f>FD7</f>
        <v>178.97</v>
      </c>
      <c r="EY12" s="76">
        <f>FE7</f>
        <v>184.26</v>
      </c>
      <c r="EZ12" s="71"/>
      <c r="FA12" s="71"/>
      <c r="FB12" s="71"/>
      <c r="FC12" s="71"/>
      <c r="FD12" s="74" t="s">
        <v>118</v>
      </c>
      <c r="FE12" s="75">
        <f>FK7</f>
        <v>18.399999999999999</v>
      </c>
      <c r="FF12" s="75">
        <f>FL7</f>
        <v>18.3</v>
      </c>
      <c r="FG12" s="75">
        <f>FM7</f>
        <v>18.100000000000001</v>
      </c>
      <c r="FH12" s="75">
        <f>FN7</f>
        <v>14.2</v>
      </c>
      <c r="FI12" s="75">
        <f>FO7</f>
        <v>15.4</v>
      </c>
      <c r="FJ12" s="2"/>
      <c r="FK12" s="2"/>
      <c r="FL12" s="2"/>
      <c r="FM12" s="2"/>
    </row>
    <row r="13" spans="8:171">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118</v>
      </c>
      <c r="AK13" s="75">
        <f>AQ7</f>
        <v>103.3</v>
      </c>
      <c r="AL13" s="75">
        <f>AR7</f>
        <v>102.4</v>
      </c>
      <c r="AM13" s="75">
        <f>AS7</f>
        <v>98.5</v>
      </c>
      <c r="AN13" s="75">
        <f>AT7</f>
        <v>83.7</v>
      </c>
      <c r="AO13" s="75">
        <f>AU7</f>
        <v>89.7</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24</v>
      </c>
      <c r="CC13" s="75">
        <f>CI7</f>
        <v>14.5</v>
      </c>
      <c r="CD13" s="75">
        <f>CJ7</f>
        <v>14.7</v>
      </c>
      <c r="CE13" s="75">
        <f>CK7</f>
        <v>14.2</v>
      </c>
      <c r="CF13" s="75">
        <f>CL7</f>
        <v>23.4</v>
      </c>
      <c r="CG13" s="75">
        <f>CM7</f>
        <v>23.9</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25</v>
      </c>
      <c r="CC14" s="75">
        <f>CS7</f>
        <v>180.1</v>
      </c>
      <c r="CD14" s="75">
        <f>CT7</f>
        <v>182.9</v>
      </c>
      <c r="CE14" s="75">
        <f>CU7</f>
        <v>190.5</v>
      </c>
      <c r="CF14" s="75">
        <f>CV7</f>
        <v>244.7</v>
      </c>
      <c r="CG14" s="75">
        <f>CW7</f>
        <v>231.7</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122</v>
      </c>
      <c r="AV15" s="69"/>
      <c r="AW15" s="69"/>
      <c r="AX15" s="69"/>
      <c r="AY15" s="69"/>
      <c r="AZ15" s="69"/>
      <c r="BA15" s="2"/>
      <c r="BB15" s="67"/>
      <c r="BC15" s="2"/>
      <c r="BD15" s="2"/>
      <c r="BE15" s="2"/>
      <c r="BF15" s="67" t="s">
        <v>122</v>
      </c>
      <c r="BG15" s="69"/>
      <c r="BH15" s="69"/>
      <c r="BI15" s="69"/>
      <c r="BJ15" s="69"/>
      <c r="BK15" s="69"/>
      <c r="BL15" s="2"/>
      <c r="BM15" s="2"/>
      <c r="BN15" s="2"/>
      <c r="BO15" s="2"/>
      <c r="BP15" s="2"/>
      <c r="BQ15" s="67" t="s">
        <v>122</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122</v>
      </c>
      <c r="CW15" s="69"/>
      <c r="CX15" s="69"/>
      <c r="CY15" s="69"/>
      <c r="CZ15" s="69"/>
      <c r="DA15" s="69"/>
      <c r="DB15" s="2"/>
      <c r="DC15" s="2"/>
      <c r="DD15" s="2"/>
      <c r="DE15" s="2"/>
      <c r="DF15" s="67" t="s">
        <v>122</v>
      </c>
      <c r="DG15" s="69"/>
      <c r="DH15" s="69"/>
      <c r="DI15" s="69"/>
      <c r="DJ15" s="69"/>
      <c r="DK15" s="69"/>
      <c r="DL15" s="2"/>
      <c r="DM15" s="2"/>
      <c r="DN15" s="2"/>
      <c r="DO15" s="2"/>
      <c r="DP15" s="67" t="s">
        <v>122</v>
      </c>
      <c r="DQ15" s="69"/>
      <c r="DR15" s="69"/>
      <c r="DS15" s="69"/>
      <c r="DT15" s="69"/>
      <c r="DU15" s="69"/>
      <c r="DV15" s="2"/>
      <c r="DW15" s="2"/>
      <c r="DX15" s="2"/>
      <c r="DY15" s="2"/>
      <c r="DZ15" s="67" t="s">
        <v>122</v>
      </c>
      <c r="EA15" s="69"/>
      <c r="EB15" s="69"/>
      <c r="EC15" s="69"/>
      <c r="ED15" s="69"/>
      <c r="EE15" s="69"/>
      <c r="EF15" s="2"/>
      <c r="EG15" s="2"/>
      <c r="EH15" s="2"/>
      <c r="EI15" s="2"/>
      <c r="EJ15" s="67" t="s">
        <v>122</v>
      </c>
      <c r="EK15" s="69"/>
      <c r="EL15" s="69"/>
      <c r="EM15" s="69"/>
      <c r="EN15" s="69"/>
      <c r="EO15" s="69"/>
      <c r="EP15" s="2"/>
      <c r="EQ15" s="2"/>
      <c r="ER15" s="2"/>
      <c r="ES15" s="2"/>
      <c r="ET15" s="67" t="s">
        <v>122</v>
      </c>
      <c r="EU15" s="69"/>
      <c r="EV15" s="69"/>
      <c r="EW15" s="69"/>
      <c r="EX15" s="69"/>
      <c r="EY15" s="69"/>
      <c r="EZ15" s="2"/>
      <c r="FA15" s="2"/>
      <c r="FB15" s="2"/>
      <c r="FC15" s="2"/>
      <c r="FD15" s="67" t="s">
        <v>122</v>
      </c>
      <c r="FE15" s="69"/>
      <c r="FF15" s="69"/>
      <c r="FG15" s="69"/>
      <c r="FH15" s="69"/>
      <c r="FI15" s="69"/>
      <c r="FJ15" s="2"/>
      <c r="FK15" s="2"/>
      <c r="FL15" s="2"/>
      <c r="FM15" s="2"/>
    </row>
    <row r="16" spans="8:171">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122</v>
      </c>
      <c r="AK16" s="69"/>
      <c r="AL16" s="69"/>
      <c r="AM16" s="69"/>
      <c r="AN16" s="69"/>
      <c r="AO16" s="69"/>
      <c r="AP16" s="2"/>
      <c r="AQ16" s="2"/>
      <c r="AR16" s="2"/>
      <c r="AS16" s="2"/>
      <c r="AT16" s="2"/>
      <c r="AU16" s="67"/>
      <c r="AV16" s="77" t="str">
        <f>$I$10</f>
        <v>H29</v>
      </c>
      <c r="AW16" s="77" t="str">
        <f>$J$10</f>
        <v>H30</v>
      </c>
      <c r="AX16" s="77" t="str">
        <f>$K$10</f>
        <v>R01</v>
      </c>
      <c r="AY16" s="77" t="str">
        <f>$L$10</f>
        <v>R02</v>
      </c>
      <c r="AZ16" s="77" t="str">
        <f>$M$10</f>
        <v>R03</v>
      </c>
      <c r="BA16" s="2"/>
      <c r="BB16" s="67"/>
      <c r="BC16" s="2"/>
      <c r="BD16" s="2"/>
      <c r="BE16" s="2"/>
      <c r="BF16" s="67"/>
      <c r="BG16" s="77" t="str">
        <f>$I$10</f>
        <v>H29</v>
      </c>
      <c r="BH16" s="77" t="str">
        <f>$J$10</f>
        <v>H30</v>
      </c>
      <c r="BI16" s="77" t="str">
        <f>$K$10</f>
        <v>R01</v>
      </c>
      <c r="BJ16" s="77" t="str">
        <f>$L$10</f>
        <v>R02</v>
      </c>
      <c r="BK16" s="77" t="str">
        <f>$M$10</f>
        <v>R03</v>
      </c>
      <c r="BL16" s="2"/>
      <c r="BM16" s="2"/>
      <c r="BN16" s="2"/>
      <c r="BO16" s="2"/>
      <c r="BP16" s="2"/>
      <c r="BQ16" s="67"/>
      <c r="BR16" s="77" t="str">
        <f>$I$10</f>
        <v>H29</v>
      </c>
      <c r="BS16" s="77" t="str">
        <f>$J$10</f>
        <v>H30</v>
      </c>
      <c r="BT16" s="77" t="str">
        <f>$K$10</f>
        <v>R01</v>
      </c>
      <c r="BU16" s="77" t="str">
        <f>$L$10</f>
        <v>R02</v>
      </c>
      <c r="BV16" s="77" t="str">
        <f>$M$10</f>
        <v>R03</v>
      </c>
      <c r="BW16" s="2"/>
      <c r="BX16" s="2"/>
      <c r="BY16" s="2"/>
      <c r="BZ16" s="2"/>
      <c r="CA16" s="2"/>
      <c r="CB16" s="67" t="s">
        <v>122</v>
      </c>
      <c r="CC16" s="69"/>
      <c r="CD16" s="69"/>
      <c r="CE16" s="69"/>
      <c r="CF16" s="69"/>
      <c r="CG16" s="69"/>
      <c r="CH16" s="2"/>
      <c r="CI16" s="2"/>
      <c r="CJ16" s="2"/>
      <c r="CK16" s="2"/>
      <c r="CL16" s="2"/>
      <c r="CM16" s="2"/>
      <c r="CN16" s="2"/>
      <c r="CO16" s="2"/>
      <c r="CP16" s="2"/>
      <c r="CQ16" s="2"/>
      <c r="CR16" s="2"/>
      <c r="CS16" s="2"/>
      <c r="CT16" s="2"/>
      <c r="CU16" s="2"/>
      <c r="CV16" s="67"/>
      <c r="CW16" s="77" t="str">
        <f>$I$10</f>
        <v>H29</v>
      </c>
      <c r="CX16" s="77" t="str">
        <f>$J$10</f>
        <v>H30</v>
      </c>
      <c r="CY16" s="77" t="str">
        <f>$K$10</f>
        <v>R01</v>
      </c>
      <c r="CZ16" s="77" t="str">
        <f>$L$10</f>
        <v>R02</v>
      </c>
      <c r="DA16" s="77" t="str">
        <f>$M$10</f>
        <v>R03</v>
      </c>
      <c r="DB16" s="2"/>
      <c r="DC16" s="2"/>
      <c r="DD16" s="2"/>
      <c r="DE16" s="2"/>
      <c r="DF16" s="67"/>
      <c r="DG16" s="77" t="str">
        <f>$I$10</f>
        <v>H29</v>
      </c>
      <c r="DH16" s="77" t="str">
        <f>$J$10</f>
        <v>H30</v>
      </c>
      <c r="DI16" s="77" t="str">
        <f>$K$10</f>
        <v>R01</v>
      </c>
      <c r="DJ16" s="77" t="str">
        <f>$L$10</f>
        <v>R02</v>
      </c>
      <c r="DK16" s="77" t="str">
        <f>$M$10</f>
        <v>R03</v>
      </c>
      <c r="DL16" s="2"/>
      <c r="DM16" s="2"/>
      <c r="DN16" s="2"/>
      <c r="DO16" s="2"/>
      <c r="DP16" s="67"/>
      <c r="DQ16" s="77" t="str">
        <f>$I$10</f>
        <v>H29</v>
      </c>
      <c r="DR16" s="77" t="str">
        <f>$J$10</f>
        <v>H30</v>
      </c>
      <c r="DS16" s="77" t="str">
        <f>$K$10</f>
        <v>R01</v>
      </c>
      <c r="DT16" s="77" t="str">
        <f>$L$10</f>
        <v>R02</v>
      </c>
      <c r="DU16" s="77" t="str">
        <f>$M$10</f>
        <v>R03</v>
      </c>
      <c r="DV16" s="2"/>
      <c r="DW16" s="2"/>
      <c r="DX16" s="2"/>
      <c r="DY16" s="2"/>
      <c r="DZ16" s="67"/>
      <c r="EA16" s="77" t="str">
        <f>$I$10</f>
        <v>H29</v>
      </c>
      <c r="EB16" s="77" t="str">
        <f>$J$10</f>
        <v>H30</v>
      </c>
      <c r="EC16" s="77" t="str">
        <f>$K$10</f>
        <v>R01</v>
      </c>
      <c r="ED16" s="77" t="str">
        <f>$L$10</f>
        <v>R02</v>
      </c>
      <c r="EE16" s="77" t="str">
        <f>$M$10</f>
        <v>R03</v>
      </c>
      <c r="EF16" s="2"/>
      <c r="EG16" s="2"/>
      <c r="EH16" s="2"/>
      <c r="EI16" s="2"/>
      <c r="EJ16" s="67"/>
      <c r="EK16" s="77" t="str">
        <f>$I$10</f>
        <v>H29</v>
      </c>
      <c r="EL16" s="77" t="str">
        <f>$J$10</f>
        <v>H30</v>
      </c>
      <c r="EM16" s="77" t="str">
        <f>$K$10</f>
        <v>R01</v>
      </c>
      <c r="EN16" s="77" t="str">
        <f>$L$10</f>
        <v>R02</v>
      </c>
      <c r="EO16" s="77" t="str">
        <f>$M$10</f>
        <v>R03</v>
      </c>
      <c r="EP16" s="2"/>
      <c r="EQ16" s="2"/>
      <c r="ER16" s="2"/>
      <c r="ES16" s="2"/>
      <c r="ET16" s="67"/>
      <c r="EU16" s="77" t="str">
        <f>$I$10</f>
        <v>H29</v>
      </c>
      <c r="EV16" s="77" t="str">
        <f>$J$10</f>
        <v>H30</v>
      </c>
      <c r="EW16" s="77" t="str">
        <f>$K$10</f>
        <v>R01</v>
      </c>
      <c r="EX16" s="77" t="str">
        <f>$L$10</f>
        <v>R02</v>
      </c>
      <c r="EY16" s="77" t="str">
        <f>$M$10</f>
        <v>R03</v>
      </c>
      <c r="EZ16" s="2"/>
      <c r="FA16" s="2"/>
      <c r="FB16" s="2"/>
      <c r="FC16" s="2"/>
      <c r="FD16" s="67"/>
      <c r="FE16" s="77" t="str">
        <f>$I$10</f>
        <v>H29</v>
      </c>
      <c r="FF16" s="77" t="str">
        <f>$J$10</f>
        <v>H30</v>
      </c>
      <c r="FG16" s="77" t="str">
        <f>$K$10</f>
        <v>R01</v>
      </c>
      <c r="FH16" s="77" t="str">
        <f>$L$10</f>
        <v>R02</v>
      </c>
      <c r="FI16" s="77" t="str">
        <f>$M$10</f>
        <v>R03</v>
      </c>
      <c r="FJ16" s="2"/>
      <c r="FK16" s="2"/>
      <c r="FL16" s="2"/>
      <c r="FM16" s="2"/>
    </row>
    <row r="17" spans="8:169">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$I$10</f>
        <v>H29</v>
      </c>
      <c r="AL17" s="77" t="str">
        <f>$J$10</f>
        <v>H30</v>
      </c>
      <c r="AM17" s="77" t="str">
        <f>$K$10</f>
        <v>R01</v>
      </c>
      <c r="AN17" s="77" t="str">
        <f>$L$10</f>
        <v>R02</v>
      </c>
      <c r="AO17" s="77" t="str">
        <f>$M$10</f>
        <v>R03</v>
      </c>
      <c r="AP17" s="2"/>
      <c r="AQ17" s="2"/>
      <c r="AR17" s="2"/>
      <c r="AS17" s="2"/>
      <c r="AT17" s="2"/>
      <c r="AU17" s="78" t="s">
        <v>115</v>
      </c>
      <c r="AV17" s="79">
        <f>IF(AW7="-",NA(),AW7)</f>
        <v>35.700000000000003</v>
      </c>
      <c r="AW17" s="79">
        <f>IF(AX7="-",NA(),AX7)</f>
        <v>40.1</v>
      </c>
      <c r="AX17" s="79">
        <f>IF(AY7="-",NA(),AY7)</f>
        <v>37.1</v>
      </c>
      <c r="AY17" s="79">
        <f>IF(AZ7="-",NA(),AZ7)</f>
        <v>23.6</v>
      </c>
      <c r="AZ17" s="79">
        <f>IF(BA7="-",NA(),BA7)</f>
        <v>22</v>
      </c>
      <c r="BA17" s="2"/>
      <c r="BB17" s="67"/>
      <c r="BC17" s="2"/>
      <c r="BD17" s="2"/>
      <c r="BE17" s="2"/>
      <c r="BF17" s="78" t="s">
        <v>115</v>
      </c>
      <c r="BG17" s="79">
        <f>IF(BH7="-",NA(),BH7)</f>
        <v>262.10000000000002</v>
      </c>
      <c r="BH17" s="79">
        <f>IF(BI7="-",NA(),BI7)</f>
        <v>709.1</v>
      </c>
      <c r="BI17" s="79">
        <f>IF(BJ7="-",NA(),BJ7)</f>
        <v>681.3</v>
      </c>
      <c r="BJ17" s="79">
        <f>IF(BK7="-",NA(),BK7)</f>
        <v>2279.8000000000002</v>
      </c>
      <c r="BK17" s="79">
        <f>IF(BL7="-",NA(),BL7)</f>
        <v>814.5</v>
      </c>
      <c r="BL17" s="2"/>
      <c r="BM17" s="2"/>
      <c r="BN17" s="2"/>
      <c r="BO17" s="2"/>
      <c r="BP17" s="2"/>
      <c r="BQ17" s="78" t="s">
        <v>115</v>
      </c>
      <c r="BR17" s="79">
        <f>IF(BS7="-",NA(),BS7)</f>
        <v>0</v>
      </c>
      <c r="BS17" s="79">
        <f>IF(BT7="-",NA(),BT7)</f>
        <v>0</v>
      </c>
      <c r="BT17" s="79">
        <f>IF(BU7="-",NA(),BU7)</f>
        <v>0</v>
      </c>
      <c r="BU17" s="79">
        <f>IF(BV7="-",NA(),BV7)</f>
        <v>0</v>
      </c>
      <c r="BV17" s="79">
        <f>IF(BW7="-",NA(),BW7)</f>
        <v>0</v>
      </c>
      <c r="BW17" s="2"/>
      <c r="BX17" s="2"/>
      <c r="BY17" s="2"/>
      <c r="BZ17" s="2"/>
      <c r="CA17" s="2"/>
      <c r="CB17" s="67"/>
      <c r="CC17" s="77" t="str">
        <f>$I$10</f>
        <v>H29</v>
      </c>
      <c r="CD17" s="77" t="str">
        <f>$J$10</f>
        <v>H30</v>
      </c>
      <c r="CE17" s="77" t="str">
        <f>$K$10</f>
        <v>R01</v>
      </c>
      <c r="CF17" s="77" t="str">
        <f>$L$10</f>
        <v>R02</v>
      </c>
      <c r="CG17" s="77" t="str">
        <f>$M$10</f>
        <v>R03</v>
      </c>
      <c r="CH17" s="2"/>
      <c r="CI17" s="2"/>
      <c r="CJ17" s="2"/>
      <c r="CK17" s="2"/>
      <c r="CL17" s="2"/>
      <c r="CM17" s="2"/>
      <c r="CN17" s="2"/>
      <c r="CO17" s="2"/>
      <c r="CP17" s="2"/>
      <c r="CQ17" s="2"/>
      <c r="CR17" s="2"/>
      <c r="CS17" s="2"/>
      <c r="CT17" s="2"/>
      <c r="CU17" s="2"/>
      <c r="CV17" s="78" t="s">
        <v>115</v>
      </c>
      <c r="CW17" s="79">
        <f>IF(CX7="-",NA(),CX7)</f>
        <v>57.7</v>
      </c>
      <c r="CX17" s="79">
        <f>IF(CY7="-",NA(),CY7)</f>
        <v>58.5</v>
      </c>
      <c r="CY17" s="79">
        <f>IF(CZ7="-",NA(),CZ7)</f>
        <v>51.6</v>
      </c>
      <c r="CZ17" s="79">
        <f>IF(DA7="-",NA(),DA7)</f>
        <v>63.4</v>
      </c>
      <c r="DA17" s="79">
        <f>IF(DB7="-",NA(),DB7)</f>
        <v>63.3</v>
      </c>
      <c r="DB17" s="2"/>
      <c r="DC17" s="2"/>
      <c r="DD17" s="2"/>
      <c r="DE17" s="2"/>
      <c r="DF17" s="78" t="s">
        <v>115</v>
      </c>
      <c r="DG17" s="79">
        <f>IF(DH7="-",NA(),DH7)</f>
        <v>0</v>
      </c>
      <c r="DH17" s="79">
        <f>IF(DI7="-",NA(),DI7)</f>
        <v>0</v>
      </c>
      <c r="DI17" s="79">
        <f>IF(DJ7="-",NA(),DJ7)</f>
        <v>0</v>
      </c>
      <c r="DJ17" s="79">
        <f>IF(DK7="-",NA(),DK7)</f>
        <v>0</v>
      </c>
      <c r="DK17" s="79">
        <f>IF(DL7="-",NA(),DL7)</f>
        <v>0</v>
      </c>
      <c r="DL17" s="2"/>
      <c r="DM17" s="2"/>
      <c r="DN17" s="2"/>
      <c r="DO17" s="2"/>
      <c r="DP17" s="78" t="s">
        <v>115</v>
      </c>
      <c r="DQ17" s="79">
        <f>IF(DR7="-",NA(),DR7)</f>
        <v>62.4</v>
      </c>
      <c r="DR17" s="79">
        <f>IF(DS7="-",NA(),DS7)</f>
        <v>63.9</v>
      </c>
      <c r="DS17" s="79">
        <f>IF(DT7="-",NA(),DT7)</f>
        <v>61.1</v>
      </c>
      <c r="DT17" s="79">
        <f>IF(DU7="-",NA(),DU7)</f>
        <v>48.5</v>
      </c>
      <c r="DU17" s="79">
        <f>IF(DV7="-",NA(),DV7)</f>
        <v>55.3</v>
      </c>
      <c r="DV17" s="2"/>
      <c r="DW17" s="2"/>
      <c r="DX17" s="2"/>
      <c r="DY17" s="2"/>
      <c r="DZ17" s="78" t="s">
        <v>115</v>
      </c>
      <c r="EA17" s="80">
        <f>IF(EB7="-",NA(),EB7)</f>
        <v>192.37</v>
      </c>
      <c r="EB17" s="80">
        <f>IF(EC7="-",NA(),EC7)</f>
        <v>177.33</v>
      </c>
      <c r="EC17" s="80">
        <f>IF(ED7="-",NA(),ED7)</f>
        <v>193.54</v>
      </c>
      <c r="ED17" s="80">
        <f>IF(EE7="-",NA(),EE7)</f>
        <v>228.74</v>
      </c>
      <c r="EE17" s="80">
        <f>IF(EF7="-",NA(),EF7)</f>
        <v>274.92</v>
      </c>
      <c r="EF17" s="2"/>
      <c r="EG17" s="2"/>
      <c r="EH17" s="2"/>
      <c r="EI17" s="2"/>
      <c r="EJ17" s="78" t="s">
        <v>115</v>
      </c>
      <c r="EK17" s="80">
        <f>IF(EL7="-",NA(),EL7)</f>
        <v>269.82</v>
      </c>
      <c r="EL17" s="80">
        <f>IF(EM7="-",NA(),EM7)</f>
        <v>257.26</v>
      </c>
      <c r="EM17" s="80">
        <f>IF(EN7="-",NA(),EN7)</f>
        <v>243.55</v>
      </c>
      <c r="EN17" s="80">
        <f>IF(EO7="-",NA(),EO7)</f>
        <v>270.13</v>
      </c>
      <c r="EO17" s="80">
        <f>IF(EP7="-",NA(),EP7)</f>
        <v>349.15</v>
      </c>
      <c r="EP17" s="2"/>
      <c r="EQ17" s="2"/>
      <c r="ER17" s="2"/>
      <c r="ES17" s="2"/>
      <c r="ET17" s="78" t="s">
        <v>115</v>
      </c>
      <c r="EU17" s="80">
        <f>IF(EV7="-",NA(),EV7)</f>
        <v>161.38999999999999</v>
      </c>
      <c r="EV17" s="80">
        <f>IF(EW7="-",NA(),EW7)</f>
        <v>161.19</v>
      </c>
      <c r="EW17" s="80">
        <f>IF(EX7="-",NA(),EX7)</f>
        <v>172.44</v>
      </c>
      <c r="EX17" s="80">
        <f>IF(EY7="-",NA(),EY7)</f>
        <v>208.36</v>
      </c>
      <c r="EY17" s="80">
        <f>IF(EZ7="-",NA(),EZ7)</f>
        <v>255.8</v>
      </c>
      <c r="EZ17" s="2"/>
      <c r="FA17" s="2"/>
      <c r="FB17" s="2"/>
      <c r="FC17" s="2"/>
      <c r="FD17" s="78" t="s">
        <v>115</v>
      </c>
      <c r="FE17" s="79">
        <f>IF(FF7="-",NA(),FF7)</f>
        <v>2.5</v>
      </c>
      <c r="FF17" s="79">
        <f>IF(FG7="-",NA(),FG7)</f>
        <v>3</v>
      </c>
      <c r="FG17" s="79">
        <f>IF(FH7="-",NA(),FH7)</f>
        <v>2.8</v>
      </c>
      <c r="FH17" s="79">
        <f>IF(FI7="-",NA(),FI7)</f>
        <v>2.6</v>
      </c>
      <c r="FI17" s="79">
        <f>IF(FJ7="-",NA(),FJ7)</f>
        <v>2.1</v>
      </c>
      <c r="FJ17" s="2"/>
      <c r="FK17" s="2"/>
      <c r="FL17" s="2"/>
      <c r="FM17" s="2"/>
    </row>
    <row r="18" spans="8:169">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115</v>
      </c>
      <c r="AK18" s="79">
        <f>IF(AL7="-",NA(),AL7)</f>
        <v>101.9</v>
      </c>
      <c r="AL18" s="79">
        <f>IF(AM7="-",NA(),AM7)</f>
        <v>106.1</v>
      </c>
      <c r="AM18" s="79">
        <f>IF(AN7="-",NA(),AN7)</f>
        <v>104.5</v>
      </c>
      <c r="AN18" s="79">
        <f>IF(AO7="-",NA(),AO7)</f>
        <v>102.9</v>
      </c>
      <c r="AO18" s="79">
        <f>IF(AP7="-",NA(),AP7)</f>
        <v>100.5</v>
      </c>
      <c r="AP18" s="2"/>
      <c r="AQ18" s="2"/>
      <c r="AR18" s="2"/>
      <c r="AS18" s="2"/>
      <c r="AT18" s="2"/>
      <c r="AU18" s="78" t="s">
        <v>123</v>
      </c>
      <c r="AV18" s="79">
        <f>IF(BB7="-",NA(),BB7)</f>
        <v>94</v>
      </c>
      <c r="AW18" s="79">
        <f>IF(BC7="-",NA(),BC7)</f>
        <v>93.2</v>
      </c>
      <c r="AX18" s="79">
        <f>IF(BD7="-",NA(),BD7)</f>
        <v>89.9</v>
      </c>
      <c r="AY18" s="79">
        <f>IF(BE7="-",NA(),BE7)</f>
        <v>71.400000000000006</v>
      </c>
      <c r="AZ18" s="79">
        <f>IF(BF7="-",NA(),BF7)</f>
        <v>76.900000000000006</v>
      </c>
      <c r="BA18" s="2"/>
      <c r="BB18" s="2"/>
      <c r="BC18" s="2"/>
      <c r="BD18" s="2"/>
      <c r="BE18" s="2"/>
      <c r="BF18" s="78" t="s">
        <v>118</v>
      </c>
      <c r="BG18" s="79">
        <f>IF(BM7="-",NA(),BM7)</f>
        <v>156.69999999999999</v>
      </c>
      <c r="BH18" s="79">
        <f>IF(BN7="-",NA(),BN7)</f>
        <v>155.30000000000001</v>
      </c>
      <c r="BI18" s="79">
        <f>IF(BO7="-",NA(),BO7)</f>
        <v>154.19999999999999</v>
      </c>
      <c r="BJ18" s="79">
        <f>IF(BP7="-",NA(),BP7)</f>
        <v>126.8</v>
      </c>
      <c r="BK18" s="79">
        <f>IF(BQ7="-",NA(),BQ7)</f>
        <v>108.4</v>
      </c>
      <c r="BL18" s="2"/>
      <c r="BM18" s="2"/>
      <c r="BN18" s="2"/>
      <c r="BO18" s="2"/>
      <c r="BP18" s="2"/>
      <c r="BQ18" s="78" t="s">
        <v>118</v>
      </c>
      <c r="BR18" s="79">
        <f>IF(BX7="-",NA(),BX7)</f>
        <v>62.9</v>
      </c>
      <c r="BS18" s="79">
        <f>IF(BY7="-",NA(),BY7)</f>
        <v>34.799999999999997</v>
      </c>
      <c r="BT18" s="79">
        <f>IF(BZ7="-",NA(),BZ7)</f>
        <v>35.1</v>
      </c>
      <c r="BU18" s="79">
        <f>IF(CA7="-",NA(),CA7)</f>
        <v>58.4</v>
      </c>
      <c r="BV18" s="79">
        <f>IF(CB7="-",NA(),CB7)</f>
        <v>66.5</v>
      </c>
      <c r="BW18" s="2"/>
      <c r="BX18" s="2"/>
      <c r="BY18" s="2"/>
      <c r="BZ18" s="2"/>
      <c r="CA18" s="2"/>
      <c r="CB18" s="81" t="s">
        <v>22</v>
      </c>
      <c r="CC18" s="79">
        <f>IF(CC11="-",NA(),CC11)</f>
        <v>923.4</v>
      </c>
      <c r="CD18" s="79">
        <f t="shared" ref="CD18:CG18" si="4">IF(CD11="-",NA(),CD11)</f>
        <v>872.1</v>
      </c>
      <c r="CE18" s="79">
        <f t="shared" si="4"/>
        <v>809.2</v>
      </c>
      <c r="CF18" s="79">
        <f t="shared" si="4"/>
        <v>1343.7</v>
      </c>
      <c r="CG18" s="79">
        <f t="shared" si="4"/>
        <v>1723.9</v>
      </c>
      <c r="CH18" s="2"/>
      <c r="CI18" s="2"/>
      <c r="CJ18" s="2"/>
      <c r="CK18" s="2"/>
      <c r="CL18" s="2"/>
      <c r="CM18" s="2"/>
      <c r="CN18" s="2"/>
      <c r="CO18" s="2"/>
      <c r="CP18" s="2"/>
      <c r="CQ18" s="2"/>
      <c r="CR18" s="2"/>
      <c r="CS18" s="2"/>
      <c r="CT18" s="2"/>
      <c r="CU18" s="2"/>
      <c r="CV18" s="78" t="s">
        <v>118</v>
      </c>
      <c r="CW18" s="79">
        <f>IF(DC7="-",NA(),DC7)</f>
        <v>8</v>
      </c>
      <c r="CX18" s="79">
        <f>IF(DD7="-",NA(),DD7)</f>
        <v>8</v>
      </c>
      <c r="CY18" s="79">
        <f>IF(DE7="-",NA(),DE7)</f>
        <v>7.5</v>
      </c>
      <c r="CZ18" s="79">
        <f>IF(DF7="-",NA(),DF7)</f>
        <v>9.6</v>
      </c>
      <c r="DA18" s="79">
        <f>IF(DG7="-",NA(),DG7)</f>
        <v>10.3</v>
      </c>
      <c r="DB18" s="2"/>
      <c r="DC18" s="2"/>
      <c r="DD18" s="2"/>
      <c r="DE18" s="2"/>
      <c r="DF18" s="78" t="s">
        <v>118</v>
      </c>
      <c r="DG18" s="79">
        <f>IF(DM7="-",NA(),DM7)</f>
        <v>21.9</v>
      </c>
      <c r="DH18" s="79">
        <f>IF(DN7="-",NA(),DN7)</f>
        <v>23.3</v>
      </c>
      <c r="DI18" s="79">
        <f>IF(DO7="-",NA(),DO7)</f>
        <v>29.5</v>
      </c>
      <c r="DJ18" s="79">
        <f>IF(DP7="-",NA(),DP7)</f>
        <v>53.2</v>
      </c>
      <c r="DK18" s="79">
        <f>IF(DQ7="-",NA(),DQ7)</f>
        <v>56.9</v>
      </c>
      <c r="DL18" s="2"/>
      <c r="DM18" s="2"/>
      <c r="DN18" s="2"/>
      <c r="DO18" s="2"/>
      <c r="DP18" s="78" t="s">
        <v>118</v>
      </c>
      <c r="DQ18" s="79">
        <f>IF(DW7="-",NA(),DW7)</f>
        <v>77.8</v>
      </c>
      <c r="DR18" s="79">
        <f>IF(DX7="-",NA(),DX7)</f>
        <v>77.400000000000006</v>
      </c>
      <c r="DS18" s="79">
        <f>IF(DY7="-",NA(),DY7)</f>
        <v>74.900000000000006</v>
      </c>
      <c r="DT18" s="79">
        <f>IF(DZ7="-",NA(),DZ7)</f>
        <v>74.5</v>
      </c>
      <c r="DU18" s="79">
        <f>IF(EA7="-",NA(),EA7)</f>
        <v>75.400000000000006</v>
      </c>
      <c r="DV18" s="2"/>
      <c r="DW18" s="2"/>
      <c r="DX18" s="2"/>
      <c r="DY18" s="2"/>
      <c r="DZ18" s="78" t="s">
        <v>118</v>
      </c>
      <c r="EA18" s="80">
        <f>IF(EG7="-",NA(),EG7)</f>
        <v>206.25</v>
      </c>
      <c r="EB18" s="80">
        <f>IF(EH7="-",NA(),EH7)</f>
        <v>210.22</v>
      </c>
      <c r="EC18" s="80">
        <f>IF(EI7="-",NA(),EI7)</f>
        <v>213.69</v>
      </c>
      <c r="ED18" s="80">
        <f>IF(EJ7="-",NA(),EJ7)</f>
        <v>183.59</v>
      </c>
      <c r="EE18" s="80">
        <f>IF(EK7="-",NA(),EK7)</f>
        <v>198.62</v>
      </c>
      <c r="EF18" s="2"/>
      <c r="EG18" s="2"/>
      <c r="EH18" s="2"/>
      <c r="EI18" s="2"/>
      <c r="EJ18" s="78" t="s">
        <v>118</v>
      </c>
      <c r="EK18" s="80">
        <f>IF(EQ7="-",NA(),EQ7)</f>
        <v>276.25</v>
      </c>
      <c r="EL18" s="80">
        <f>IF(ER7="-",NA(),ER7)</f>
        <v>287.33</v>
      </c>
      <c r="EM18" s="80">
        <f>IF(ES7="-",NA(),ES7)</f>
        <v>295.98</v>
      </c>
      <c r="EN18" s="80">
        <f>IF(ET7="-",NA(),ET7)</f>
        <v>310.87</v>
      </c>
      <c r="EO18" s="80">
        <f>IF(EU7="-",NA(),EU7)</f>
        <v>336.89</v>
      </c>
      <c r="EP18" s="2"/>
      <c r="EQ18" s="2"/>
      <c r="ER18" s="2"/>
      <c r="ES18" s="2"/>
      <c r="ET18" s="78" t="s">
        <v>118</v>
      </c>
      <c r="EU18" s="80">
        <f>IF(FA7="-",NA(),FA7)</f>
        <v>152.52000000000001</v>
      </c>
      <c r="EV18" s="80">
        <f>IF(FB7="-",NA(),FB7)</f>
        <v>157.06</v>
      </c>
      <c r="EW18" s="80">
        <f>IF(FC7="-",NA(),FC7)</f>
        <v>161.36000000000001</v>
      </c>
      <c r="EX18" s="80">
        <f>IF(FD7="-",NA(),FD7)</f>
        <v>178.97</v>
      </c>
      <c r="EY18" s="80">
        <f>IF(FE7="-",NA(),FE7)</f>
        <v>184.26</v>
      </c>
      <c r="EZ18" s="2"/>
      <c r="FA18" s="2"/>
      <c r="FB18" s="2"/>
      <c r="FC18" s="2"/>
      <c r="FD18" s="78" t="s">
        <v>118</v>
      </c>
      <c r="FE18" s="79">
        <f>IF(FK7="-",NA(),FK7)</f>
        <v>18.399999999999999</v>
      </c>
      <c r="FF18" s="79">
        <f>IF(FL7="-",NA(),FL7)</f>
        <v>18.3</v>
      </c>
      <c r="FG18" s="79">
        <f>IF(FM7="-",NA(),FM7)</f>
        <v>18.100000000000001</v>
      </c>
      <c r="FH18" s="79">
        <f>IF(FN7="-",NA(),FN7)</f>
        <v>14.2</v>
      </c>
      <c r="FI18" s="79">
        <f>IF(FO7="-",NA(),FO7)</f>
        <v>15.4</v>
      </c>
      <c r="FJ18" s="2"/>
      <c r="FK18" s="2"/>
      <c r="FL18" s="2"/>
      <c r="FM18" s="2"/>
    </row>
    <row r="19" spans="8:169">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118</v>
      </c>
      <c r="AK19" s="79">
        <f>IF(AQ7="-",NA(),AQ7)</f>
        <v>103.3</v>
      </c>
      <c r="AL19" s="79">
        <f>IF(AR7="-",NA(),AR7)</f>
        <v>102.4</v>
      </c>
      <c r="AM19" s="79">
        <f>IF(AS7="-",NA(),AS7)</f>
        <v>98.5</v>
      </c>
      <c r="AN19" s="79">
        <f>IF(AT7="-",NA(),AT7)</f>
        <v>83.7</v>
      </c>
      <c r="AO19" s="79">
        <f>IF(AU7="-",NA(),AU7)</f>
        <v>89.7</v>
      </c>
      <c r="AP19" s="2"/>
      <c r="AQ19" s="2"/>
      <c r="AR19" s="2"/>
      <c r="AS19" s="2"/>
      <c r="AT19" s="2"/>
      <c r="AU19" s="78" t="s">
        <v>124</v>
      </c>
      <c r="AV19" s="82">
        <f>$BG$7</f>
        <v>100</v>
      </c>
      <c r="AW19" s="82">
        <f>$BG$7</f>
        <v>100</v>
      </c>
      <c r="AX19" s="82">
        <f>$BG$7</f>
        <v>100</v>
      </c>
      <c r="AY19" s="82">
        <f>$BG$7</f>
        <v>100</v>
      </c>
      <c r="AZ19" s="82">
        <f>$BG$7</f>
        <v>100</v>
      </c>
      <c r="BA19" s="2"/>
      <c r="BB19" s="2"/>
      <c r="BC19" s="2"/>
      <c r="BD19" s="2"/>
      <c r="BE19" s="2"/>
      <c r="BF19" s="78" t="s">
        <v>124</v>
      </c>
      <c r="BG19" s="82">
        <f>$BR$7</f>
        <v>100</v>
      </c>
      <c r="BH19" s="82">
        <f>$BR$7</f>
        <v>100</v>
      </c>
      <c r="BI19" s="82">
        <f>$BR$7</f>
        <v>100</v>
      </c>
      <c r="BJ19" s="82">
        <f>$BR$7</f>
        <v>100</v>
      </c>
      <c r="BK19" s="82">
        <f>$BR$7</f>
        <v>100</v>
      </c>
      <c r="BL19" s="2"/>
      <c r="BM19" s="2"/>
      <c r="BN19" s="2"/>
      <c r="BO19" s="2"/>
      <c r="BP19" s="2"/>
      <c r="BQ19" s="78" t="s">
        <v>124</v>
      </c>
      <c r="BR19" s="82">
        <f>$CC$7</f>
        <v>0</v>
      </c>
      <c r="BS19" s="82">
        <f>$CC$7</f>
        <v>0</v>
      </c>
      <c r="BT19" s="82">
        <f>$CC$7</f>
        <v>0</v>
      </c>
      <c r="BU19" s="82">
        <f>$CC$7</f>
        <v>0</v>
      </c>
      <c r="BV19" s="82">
        <f>$CC$7</f>
        <v>0</v>
      </c>
      <c r="BW19" s="2"/>
      <c r="BX19" s="2"/>
      <c r="BY19" s="2"/>
      <c r="BZ19" s="2"/>
      <c r="CA19" s="2"/>
      <c r="CB19" s="81" t="s">
        <v>23</v>
      </c>
      <c r="CC19" s="79">
        <f t="shared" ref="CC19:CG21" si="5">IF(CC12="-",NA(),CC12)</f>
        <v>1599.3</v>
      </c>
      <c r="CD19" s="79">
        <f t="shared" si="5"/>
        <v>1489.9</v>
      </c>
      <c r="CE19" s="79">
        <f t="shared" si="5"/>
        <v>1568.2</v>
      </c>
      <c r="CF19" s="79">
        <f t="shared" si="5"/>
        <v>2120.4</v>
      </c>
      <c r="CG19" s="79">
        <f t="shared" si="5"/>
        <v>2725.1</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124</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125</v>
      </c>
      <c r="BR20" s="2"/>
      <c r="BS20" s="2"/>
      <c r="BT20" s="2"/>
      <c r="BU20" s="2"/>
      <c r="BV20" s="2"/>
      <c r="BW20" s="2"/>
      <c r="BX20" s="2"/>
      <c r="BY20" s="2"/>
      <c r="BZ20" s="2"/>
      <c r="CA20" s="2"/>
      <c r="CB20" s="81" t="s">
        <v>24</v>
      </c>
      <c r="CC20" s="79">
        <f t="shared" si="5"/>
        <v>14.5</v>
      </c>
      <c r="CD20" s="79">
        <f t="shared" si="5"/>
        <v>14.7</v>
      </c>
      <c r="CE20" s="79">
        <f t="shared" si="5"/>
        <v>14.2</v>
      </c>
      <c r="CF20" s="79">
        <f t="shared" si="5"/>
        <v>23.4</v>
      </c>
      <c r="CG20" s="79">
        <f t="shared" si="5"/>
        <v>23.9</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126</v>
      </c>
      <c r="CC21" s="79">
        <f t="shared" si="5"/>
        <v>180.1</v>
      </c>
      <c r="CD21" s="79">
        <f t="shared" si="5"/>
        <v>182.9</v>
      </c>
      <c r="CE21" s="79">
        <f t="shared" si="5"/>
        <v>190.5</v>
      </c>
      <c r="CF21" s="79">
        <f t="shared" si="5"/>
        <v>244.7</v>
      </c>
      <c r="CG21" s="79">
        <f t="shared" si="5"/>
        <v>231.7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2023-02-06T01:23:36Z</cp:lastPrinted>
  <dcterms:created xsi:type="dcterms:W3CDTF">2022-12-09T03:22:22Z</dcterms:created>
  <dcterms:modified xsi:type="dcterms:W3CDTF">2023-02-06T01:23:40Z</dcterms:modified>
  <cp:category/>
</cp:coreProperties>
</file>