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3 財務係\★★★業務データ★★★\04 普通会計決算統計\42 普通会計決算統計総括\Ｒ３\31_【国照会】令和２年度財政状況資料集の作成及び提出について\10市町村回答\36_龍郷町(照会中)\"/>
    </mc:Choice>
  </mc:AlternateContent>
  <bookViews>
    <workbookView xWindow="0" yWindow="0" windowWidth="16380" windowHeight="819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5" r:id="rId14"/>
    <sheet name="施設類型別ストック情報分析表①" sheetId="16" r:id="rId15"/>
    <sheet name="施設類型別ストック情報分析表②" sheetId="17" r:id="rId16"/>
    <sheet name="データシート" sheetId="14" state="hidden" r:id="rId17"/>
  </sheets>
  <calcPr calcId="162913" calcMode="manual"/>
  <extLst>
    <ext xmlns:loext="http://schemas.libreoffice.org/" uri="{7626C862-2A13-11E5-B345-FEFF819CDC9F}">
      <loext:extCalcPr stringRefSyntax="ExcelA1"/>
    </ext>
  </extLst>
</workbook>
</file>

<file path=xl/calcChain.xml><?xml version="1.0" encoding="utf-8"?>
<calcChain xmlns="http://schemas.openxmlformats.org/spreadsheetml/2006/main">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A36" i="14"/>
  <c r="A35" i="14"/>
  <c r="A34" i="14"/>
  <c r="A33" i="14"/>
  <c r="A32" i="14"/>
  <c r="A31" i="14"/>
  <c r="A30" i="14"/>
  <c r="A29" i="14"/>
  <c r="A28"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DG43" i="1"/>
  <c r="CQ43" i="1"/>
  <c r="CO43" i="1" s="1"/>
  <c r="BY43" i="1"/>
  <c r="BW43" i="1" s="1"/>
  <c r="BE43" i="1"/>
  <c r="AM43" i="1"/>
  <c r="U43" i="1"/>
  <c r="E43" i="1"/>
  <c r="C43" i="1"/>
  <c r="DG42" i="1"/>
  <c r="CQ42" i="1"/>
  <c r="CO42" i="1" s="1"/>
  <c r="BY42" i="1"/>
  <c r="BW42" i="1" s="1"/>
  <c r="BE42" i="1"/>
  <c r="AM42" i="1"/>
  <c r="U42" i="1"/>
  <c r="E42" i="1"/>
  <c r="C42" i="1"/>
  <c r="DG41" i="1"/>
  <c r="CQ41" i="1"/>
  <c r="CO41" i="1" s="1"/>
  <c r="BY41" i="1"/>
  <c r="BE41" i="1"/>
  <c r="AM41" i="1"/>
  <c r="U41" i="1"/>
  <c r="E41" i="1"/>
  <c r="C41" i="1"/>
  <c r="DG40" i="1"/>
  <c r="CQ40" i="1"/>
  <c r="CO40" i="1" s="1"/>
  <c r="BY40" i="1"/>
  <c r="BE40" i="1"/>
  <c r="AM40" i="1"/>
  <c r="U40" i="1"/>
  <c r="E40" i="1"/>
  <c r="C40" i="1"/>
  <c r="DG39" i="1"/>
  <c r="CQ39" i="1"/>
  <c r="CO39" i="1" s="1"/>
  <c r="BY39" i="1"/>
  <c r="BE39" i="1"/>
  <c r="AM39" i="1"/>
  <c r="U39" i="1"/>
  <c r="E39" i="1"/>
  <c r="C39" i="1"/>
  <c r="DG38" i="1"/>
  <c r="CQ38" i="1"/>
  <c r="CO38" i="1" s="1"/>
  <c r="BY38" i="1"/>
  <c r="BE38" i="1"/>
  <c r="AM38" i="1"/>
  <c r="U38" i="1"/>
  <c r="E38" i="1"/>
  <c r="C38" i="1"/>
  <c r="DG37" i="1"/>
  <c r="CQ37" i="1"/>
  <c r="CO37" i="1" s="1"/>
  <c r="BY37" i="1"/>
  <c r="BE37" i="1"/>
  <c r="AM37" i="1"/>
  <c r="U37" i="1"/>
  <c r="E37" i="1"/>
  <c r="C37" i="1"/>
  <c r="DG36" i="1"/>
  <c r="CQ36" i="1"/>
  <c r="CO36" i="1" s="1"/>
  <c r="BY36" i="1"/>
  <c r="BE36" i="1"/>
  <c r="AM36" i="1"/>
  <c r="W36" i="1"/>
  <c r="E36" i="1"/>
  <c r="C36" i="1" s="1"/>
  <c r="DG35" i="1"/>
  <c r="CQ35" i="1"/>
  <c r="CO35" i="1"/>
  <c r="BY35" i="1"/>
  <c r="BE35" i="1"/>
  <c r="AM35" i="1"/>
  <c r="W35" i="1"/>
  <c r="E35" i="1"/>
  <c r="DG34" i="1"/>
  <c r="CQ34" i="1"/>
  <c r="CO34" i="1" s="1"/>
  <c r="BY34" i="1"/>
  <c r="BG34" i="1"/>
  <c r="AO34" i="1"/>
  <c r="W34" i="1"/>
  <c r="E34" i="1"/>
  <c r="C34" i="1" s="1"/>
  <c r="C35" i="1" s="1"/>
  <c r="U34" i="1" l="1"/>
  <c r="U35" i="1" s="1"/>
  <c r="U36" i="1" s="1"/>
  <c r="AM34" i="1" s="1"/>
  <c r="BE34" i="1" l="1"/>
  <c r="BW34" i="1" s="1"/>
  <c r="BW35" i="1" s="1"/>
  <c r="BW36" i="1" s="1"/>
  <c r="BW37" i="1" s="1"/>
  <c r="BW38" i="1" s="1"/>
  <c r="BW39" i="1" s="1"/>
  <c r="BW40" i="1" s="1"/>
  <c r="BW41" i="1" s="1"/>
</calcChain>
</file>

<file path=xl/sharedStrings.xml><?xml version="1.0" encoding="utf-8"?>
<sst xmlns="http://schemas.openxmlformats.org/spreadsheetml/2006/main" count="1173" uniqueCount="527">
  <si>
    <r>
      <rPr>
        <b/>
        <sz val="28"/>
        <rFont val="DejaVu Sans"/>
        <family val="2"/>
      </rPr>
      <t>令和</t>
    </r>
    <r>
      <rPr>
        <b/>
        <sz val="28"/>
        <rFont val="ＭＳ ゴシック"/>
        <family val="3"/>
      </rPr>
      <t>2</t>
    </r>
    <r>
      <rPr>
        <b/>
        <sz val="28"/>
        <rFont val="DejaVu Sans"/>
        <family val="2"/>
      </rPr>
      <t>年度　財政状況資料集</t>
    </r>
  </si>
  <si>
    <t>総括表（市町村）</t>
  </si>
  <si>
    <t>都道府県名</t>
  </si>
  <si>
    <t>鹿児島県</t>
  </si>
  <si>
    <t>市町村類型</t>
  </si>
  <si>
    <t>Ⅱ－２</t>
  </si>
  <si>
    <t>指定団体等の指定状況</t>
  </si>
  <si>
    <t>区分</t>
  </si>
  <si>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</si>
  <si>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</si>
  <si>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</si>
  <si>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</si>
  <si>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</si>
  <si>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</si>
  <si>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</si>
  <si>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</si>
  <si>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</si>
  <si>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</si>
  <si>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</si>
  <si>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龍郷町</t>
  </si>
  <si>
    <t>地方交付税種地</t>
  </si>
  <si>
    <t>2-2</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</si>
  <si>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</si>
  <si>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</si>
  <si>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</si>
  <si>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</si>
  <si>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</si>
  <si>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</si>
  <si>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</si>
  <si>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</si>
  <si>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</si>
  <si>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</si>
  <si>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</si>
  <si>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</si>
  <si>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</si>
  <si>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</si>
  <si>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</si>
  <si>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</si>
  <si>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</si>
  <si>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</si>
  <si>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</si>
  <si>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</si>
  <si>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</si>
  <si>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0.2</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</si>
  <si>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</si>
  <si>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</si>
  <si>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</si>
  <si>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</si>
  <si>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</si>
  <si>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03.01.01(</t>
    </r>
    <r>
      <rPr>
        <sz val="9"/>
        <rFont val="DejaVu Sans"/>
        <family val="2"/>
      </rPr>
      <t>人</t>
    </r>
    <r>
      <rPr>
        <sz val="9"/>
        <rFont val="ＭＳ ゴシック"/>
        <family val="3"/>
      </rPr>
      <t>)</t>
    </r>
  </si>
  <si>
    <r>
      <rPr>
        <sz val="9"/>
        <color rgb="FF000000"/>
        <rFont val="DejaVu Sans"/>
        <family val="2"/>
      </rPr>
      <t>平成</t>
    </r>
    <r>
      <rPr>
        <sz val="9"/>
        <color rgb="FF000000"/>
        <rFont val="ＭＳ ゴシック"/>
        <family val="3"/>
      </rPr>
      <t>27</t>
    </r>
    <r>
      <rPr>
        <sz val="9"/>
        <color rgb="FF000000"/>
        <rFont val="DejaVu Sans"/>
        <family val="2"/>
      </rPr>
      <t>年国調</t>
    </r>
  </si>
  <si>
    <r>
      <rPr>
        <sz val="9"/>
        <color rgb="FF000000"/>
        <rFont val="DejaVu Sans"/>
        <family val="2"/>
      </rPr>
      <t>平成</t>
    </r>
    <r>
      <rPr>
        <sz val="9"/>
        <color rgb="FF000000"/>
        <rFont val="ＭＳ ゴシック"/>
        <family val="3"/>
      </rPr>
      <t>22</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</si>
  <si>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</si>
  <si>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</si>
  <si>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</si>
  <si>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</si>
  <si>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</si>
  <si>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</si>
  <si>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実質単年度収支</t>
  </si>
  <si>
    <t>　実質公債費比率</t>
  </si>
  <si>
    <r>
      <rPr>
        <sz val="9"/>
        <rFont val="DejaVu Sans"/>
        <family val="2"/>
      </rPr>
      <t>令</t>
    </r>
    <r>
      <rPr>
        <sz val="9"/>
        <rFont val="ＭＳ ゴシック"/>
        <family val="3"/>
      </rPr>
      <t>02.01.01(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</si>
  <si>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</si>
  <si>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</si>
  <si>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</si>
  <si>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</si>
  <si>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</si>
  <si>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0.8</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</si>
  <si>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</si>
  <si>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</si>
  <si>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t>0.7</t>
  </si>
  <si>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</si>
  <si>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</si>
  <si>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</si>
  <si>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</si>
  <si>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</si>
  <si>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</si>
  <si>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</si>
  <si>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</si>
  <si>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</si>
  <si>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</si>
  <si>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</si>
  <si>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</si>
  <si>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</si>
  <si>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</si>
  <si>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</si>
  <si>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市区町村長</t>
  </si>
  <si>
    <t>一般職員</t>
  </si>
  <si>
    <t>　うち公的資金</t>
  </si>
  <si>
    <t>副市区町村長</t>
  </si>
  <si>
    <t>　うち消防職員</t>
  </si>
  <si>
    <t>債務負担行為額（支出予定額）</t>
  </si>
  <si>
    <t>教育長</t>
  </si>
  <si>
    <t>　うち技能労務職員</t>
  </si>
  <si>
    <t>*</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</si>
  <si>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</si>
  <si>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</si>
  <si>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</si>
  <si>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</si>
  <si>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</si>
  <si>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</si>
  <si>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</si>
  <si>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</si>
  <si>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</si>
  <si>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</si>
  <si>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</si>
  <si>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</si>
  <si>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</si>
  <si>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</si>
  <si>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</si>
  <si>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</si>
  <si>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</si>
  <si>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</si>
  <si>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</si>
  <si>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</si>
  <si>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</si>
  <si>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</si>
  <si>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</si>
  <si>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</si>
  <si>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</si>
  <si>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内の数値は、令和元年度は「減収補塡債（特例分）」及び「臨時財政対策債」を、令和</t>
    </r>
    <r>
      <rPr>
        <sz val="9"/>
        <color rgb="FF000000"/>
        <rFont val="ＭＳ ゴシック"/>
        <family val="3"/>
      </rPr>
      <t>2</t>
    </r>
    <r>
      <rPr>
        <sz val="9"/>
        <color rgb="FF000000"/>
        <rFont val="DejaVu Sans"/>
        <family val="2"/>
      </rPr>
      <t>年度は「減収補塡債（特例分）」「猶予特例債」及び「臨時財政対策債」を除いて算出したものである。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</si>
  <si>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</si>
  <si>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</si>
  <si>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</si>
  <si>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</si>
  <si>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</si>
  <si>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</si>
  <si>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b/>
        <sz val="9"/>
        <color rgb="FF000000"/>
        <rFont val="DejaVu Sans"/>
        <family val="2"/>
      </rPr>
      <t>令和</t>
    </r>
    <r>
      <rPr>
        <b/>
        <sz val="9"/>
        <color rgb="FF000000"/>
        <rFont val="ＭＳ ゴシック"/>
        <family val="3"/>
      </rPr>
      <t>2</t>
    </r>
    <r>
      <rPr>
        <b/>
        <sz val="9"/>
        <color rgb="FF000000"/>
        <rFont val="DejaVu Sans"/>
        <family val="2"/>
      </rPr>
      <t>年度</t>
    </r>
  </si>
  <si>
    <t>鹿児島県龍郷町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</si>
  <si>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</si>
  <si>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</si>
  <si>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</si>
  <si>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</si>
  <si>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</si>
  <si>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</si>
  <si>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</si>
  <si>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</si>
  <si>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</si>
  <si>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</si>
  <si>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</si>
  <si>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</si>
  <si>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</si>
  <si>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</si>
  <si>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</si>
  <si>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</si>
  <si>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</si>
  <si>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</si>
  <si>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</si>
  <si>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</si>
  <si>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</si>
  <si>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</si>
  <si>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</si>
  <si>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</si>
  <si>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</si>
  <si>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</si>
  <si>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</si>
  <si>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</si>
  <si>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</si>
  <si>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</si>
  <si>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</si>
  <si>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</si>
  <si>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</si>
  <si>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</si>
  <si>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</si>
  <si>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</si>
  <si>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</si>
  <si>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</si>
  <si>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</si>
  <si>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</si>
  <si>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</si>
  <si>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</si>
  <si>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</si>
  <si>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</si>
  <si>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</si>
  <si>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</si>
  <si>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</si>
  <si>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</si>
  <si>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</si>
  <si>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</si>
  <si>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</si>
  <si>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</si>
  <si>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</si>
  <si>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</si>
  <si>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</si>
  <si>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</si>
  <si>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</si>
  <si>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</si>
  <si>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</si>
  <si>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</si>
  <si>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</si>
  <si>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</si>
  <si>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地方交付税</t>
  </si>
  <si>
    <t>　　事業所税</t>
  </si>
  <si>
    <t>性質別歳出の状況（単位 千円・％）</t>
  </si>
  <si>
    <t>　普通交付税</t>
  </si>
  <si>
    <t>　　都市計画税</t>
  </si>
  <si>
    <t>充当一般財源等</t>
  </si>
  <si>
    <t>　特別交付税</t>
  </si>
  <si>
    <t>　　水利地益税等</t>
  </si>
  <si>
    <t>義務的経費計</t>
  </si>
  <si>
    <t>　震災復興特別交付税</t>
  </si>
  <si>
    <t>　法定外目的税</t>
  </si>
  <si>
    <t>　人件費</t>
  </si>
  <si>
    <r>
      <rPr>
        <sz val="9"/>
        <color rgb="FF000000"/>
        <rFont val="ＭＳ ゴシック"/>
        <family val="3"/>
      </rPr>
      <t>(</t>
    </r>
    <r>
      <rPr>
        <sz val="9"/>
        <color rgb="FF000000"/>
        <rFont val="DejaVu Sans"/>
        <family val="2"/>
      </rPr>
      <t>一般財源計</t>
    </r>
    <r>
      <rPr>
        <sz val="9"/>
        <color rgb="FF000000"/>
        <rFont val="ＭＳ ゴシック"/>
        <family val="3"/>
      </rPr>
      <t>)</t>
    </r>
  </si>
  <si>
    <t>旧法による税</t>
  </si>
  <si>
    <t>　　うち職員給</t>
  </si>
  <si>
    <t>交通安全対策特別交付金</t>
  </si>
  <si>
    <t>　扶助費</t>
  </si>
  <si>
    <t>分担金・負担金</t>
  </si>
  <si>
    <t>　公債費</t>
  </si>
  <si>
    <t>使用料</t>
  </si>
  <si>
    <t>内訳</t>
  </si>
  <si>
    <t>元利償還金</t>
  </si>
  <si>
    <t>手数料</t>
  </si>
  <si>
    <r>
      <rPr>
        <sz val="9"/>
        <color rgb="FF000000"/>
        <rFont val="DejaVu Sans"/>
        <family val="2"/>
      </rPr>
      <t>令和</t>
    </r>
    <r>
      <rPr>
        <sz val="9"/>
        <color rgb="FF000000"/>
        <rFont val="ＭＳ ゴシック"/>
        <family val="3"/>
      </rPr>
      <t>2</t>
    </r>
    <r>
      <rPr>
        <sz val="9"/>
        <color rgb="FF000000"/>
        <rFont val="DejaVu Sans"/>
        <family val="2"/>
      </rPr>
      <t>年度</t>
    </r>
  </si>
  <si>
    <t>令和元年度</t>
  </si>
  <si>
    <t>　うち元金</t>
  </si>
  <si>
    <t>国庫支出金</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</si>
  <si>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</si>
  <si>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</si>
  <si>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</si>
  <si>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</si>
  <si>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・計</t>
  </si>
  <si>
    <t>市町村民税</t>
  </si>
  <si>
    <t>一時借入金利子</t>
  </si>
  <si>
    <t>都道府県支出金</t>
  </si>
  <si>
    <t>純固定資産税</t>
  </si>
  <si>
    <t>その他の経費</t>
  </si>
  <si>
    <t>財産収入</t>
  </si>
  <si>
    <t>　物件費</t>
  </si>
  <si>
    <t>寄附金</t>
  </si>
  <si>
    <t>公営事業等への繰出</t>
  </si>
  <si>
    <t>国民健康保険事業会計の状況</t>
  </si>
  <si>
    <t>　維持補修費</t>
  </si>
  <si>
    <t>繰入金</t>
  </si>
  <si>
    <t>　補助費等</t>
  </si>
  <si>
    <t>繰越金</t>
  </si>
  <si>
    <t>上水道</t>
  </si>
  <si>
    <t>再差引収支</t>
  </si>
  <si>
    <t>　　うち一部事務組合負担金</t>
  </si>
  <si>
    <t>諸収入</t>
  </si>
  <si>
    <t>下水道</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</si>
  <si>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</si>
  <si>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</si>
  <si>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地方債</t>
  </si>
  <si>
    <t>工業用水道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</si>
  <si>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</si>
  <si>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</si>
  <si>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</si>
  <si>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交通</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</si>
  <si>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</si>
  <si>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</si>
  <si>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</si>
  <si>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t>　うち猶予特例債</t>
  </si>
  <si>
    <t>国民健康保険</t>
  </si>
  <si>
    <t>　前年度繰上充用金</t>
  </si>
  <si>
    <t>　うち臨時財政対策債</t>
  </si>
  <si>
    <t>その他</t>
  </si>
  <si>
    <t>保険給付費</t>
  </si>
  <si>
    <t>投資的経費計</t>
  </si>
  <si>
    <t>歳入合計</t>
  </si>
  <si>
    <t>　　うち人件費</t>
  </si>
  <si>
    <t>普通建設事業費</t>
  </si>
  <si>
    <r>
      <rPr>
        <sz val="9"/>
        <color rgb="FF000000"/>
        <rFont val="ＭＳ ゴシック"/>
        <family val="3"/>
      </rPr>
      <t>(</t>
    </r>
    <r>
      <rPr>
        <sz val="9"/>
        <color rgb="FF000000"/>
        <rFont val="DejaVu Sans"/>
        <family val="2"/>
      </rPr>
      <t>注釈</t>
    </r>
    <r>
      <rPr>
        <sz val="9"/>
        <color rgb="FF000000"/>
        <rFont val="ＭＳ ゴシック"/>
        <family val="3"/>
      </rPr>
      <t>)</t>
    </r>
  </si>
  <si>
    <t>　うち補助</t>
  </si>
  <si>
    <t>　　普通建設事業費の補助事業費には受託事業費のうちの補助事業費を含み、</t>
  </si>
  <si>
    <t>　うち単独</t>
  </si>
  <si>
    <t>　単独事業費には同級他団体施行事業負担金及び受託事業費のうちの単独事業費を含む。</t>
  </si>
  <si>
    <t>災害復旧事業費</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</si>
  <si>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</si>
  <si>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</si>
  <si>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2</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</si>
  <si>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</si>
  <si>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</si>
  <si>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</si>
  <si>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</si>
  <si>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</si>
  <si>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</si>
  <si>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</si>
  <si>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</si>
  <si>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</si>
  <si>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</si>
  <si>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</si>
  <si>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</si>
  <si>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</si>
  <si>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</si>
  <si>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</si>
  <si>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</si>
  <si>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</si>
  <si>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</si>
  <si>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デジタル放送事業特別会計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</si>
  <si>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</si>
  <si>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</si>
  <si>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</si>
  <si>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</si>
  <si>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</si>
  <si>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</si>
  <si>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</si>
  <si>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</si>
  <si>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</si>
  <si>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</si>
  <si>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</si>
  <si>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</si>
  <si>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t>国民健康保険事業勘定特別会計</t>
  </si>
  <si>
    <t>介護保険事業特別会計</t>
  </si>
  <si>
    <t>後期高齢者医療特別会計</t>
  </si>
  <si>
    <t>水道事業会計</t>
  </si>
  <si>
    <t>法適用企業</t>
  </si>
  <si>
    <t>生活排水処理事業特別会計</t>
  </si>
  <si>
    <t>法非適用企業</t>
  </si>
  <si>
    <t>連結実質赤字額</t>
  </si>
  <si>
    <t>公営企業会計等</t>
  </si>
  <si>
    <t>関係する一部事務組合等の財政状況（単位：百万円）</t>
  </si>
  <si>
    <t>一部事務組合等名</t>
  </si>
  <si>
    <t>左のうち
一般会計等
負担見込額</t>
  </si>
  <si>
    <t>鹿児島県市町村総合事務組合</t>
  </si>
  <si>
    <t>大島地区衛生組合</t>
  </si>
  <si>
    <t>大島地区消防組合</t>
  </si>
  <si>
    <t>奄美群島広域事務組合</t>
  </si>
  <si>
    <t>大島農業共済事務組合</t>
  </si>
  <si>
    <t>奄美大島地区介護保険一部事務組合</t>
  </si>
  <si>
    <t>鹿児島県後期高齢者医療広域連合（一般会計）</t>
  </si>
  <si>
    <t>鹿児島県後期高齢者医療広域連合（特別会計）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</si>
  <si>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</si>
  <si>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</si>
  <si>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</si>
  <si>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</si>
  <si>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</si>
  <si>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</si>
  <si>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</si>
  <si>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</si>
  <si>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DejaVu Sans"/>
        <family val="2"/>
      </rPr>
      <t>平成</t>
    </r>
    <r>
      <rPr>
        <sz val="14"/>
        <color rgb="FF000000"/>
        <rFont val="ＭＳ Ｐゴシック"/>
        <family val="3"/>
      </rPr>
      <t>30</t>
    </r>
    <r>
      <rPr>
        <sz val="14"/>
        <color rgb="FF000000"/>
        <rFont val="DejaVu Sans"/>
        <family val="2"/>
      </rPr>
      <t>年度</t>
    </r>
  </si>
  <si>
    <r>
      <rPr>
        <sz val="14"/>
        <color rgb="FF000000"/>
        <rFont val="DejaVu Sans"/>
        <family val="2"/>
      </rPr>
      <t>令和</t>
    </r>
    <r>
      <rPr>
        <sz val="14"/>
        <color rgb="FF000000"/>
        <rFont val="ＭＳ Ｐゴシック"/>
        <family val="3"/>
      </rPr>
      <t>2</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</si>
  <si>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</si>
  <si>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</si>
  <si>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</si>
  <si>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</si>
  <si>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</si>
  <si>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</si>
  <si>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</si>
  <si>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</si>
  <si>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</si>
  <si>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</si>
  <si>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</si>
  <si>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</si>
  <si>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</si>
  <si>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</si>
  <si>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</si>
  <si>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</si>
  <si>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</si>
  <si>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</si>
  <si>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</si>
  <si>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</si>
  <si>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</si>
  <si>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</si>
  <si>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</si>
  <si>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</si>
  <si>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</si>
  <si>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</si>
  <si>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</si>
  <si>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</si>
  <si>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</si>
  <si>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</si>
  <si>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</si>
  <si>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</si>
  <si>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</si>
  <si>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</si>
  <si>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</si>
  <si>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</si>
  <si>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</si>
  <si>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</si>
  <si>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</si>
  <si>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</si>
  <si>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</si>
  <si>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</si>
  <si>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</si>
  <si>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</si>
  <si>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</si>
  <si>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</si>
  <si>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</si>
  <si>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</si>
  <si>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</si>
  <si>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</si>
  <si>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</si>
  <si>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</si>
  <si>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</si>
  <si>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</si>
  <si>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</si>
  <si>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</si>
  <si>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</si>
  <si>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</si>
  <si>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</si>
  <si>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</si>
  <si>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</si>
  <si>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</si>
  <si>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</si>
  <si>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</si>
  <si>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</si>
  <si>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</si>
  <si>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</si>
  <si>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</si>
  <si>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</si>
  <si>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</si>
  <si>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</si>
  <si>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</si>
  <si>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</si>
  <si>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</si>
  <si>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</si>
  <si>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</si>
  <si>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</si>
  <si>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</si>
  <si>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</si>
  <si>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</si>
  <si>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</si>
  <si>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</si>
  <si>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</si>
  <si>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</si>
  <si>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</si>
  <si>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</si>
  <si>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</si>
  <si>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</si>
  <si>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</si>
  <si>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</si>
  <si>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</si>
  <si>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</si>
  <si>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</si>
  <si>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3</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</si>
  <si>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</si>
  <si>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</si>
  <si>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</si>
  <si>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</si>
  <si>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</si>
  <si>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</si>
  <si>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</si>
  <si>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H28</t>
  </si>
  <si>
    <t>うち単独分</t>
  </si>
  <si>
    <t xml:space="preserve"> H29</t>
  </si>
  <si>
    <t xml:space="preserve"> H30</t>
  </si>
  <si>
    <t xml:space="preserve"> R01</t>
  </si>
  <si>
    <t xml:space="preserve"> R02</t>
  </si>
  <si>
    <t xml:space="preserve"> 過去５年間平均</t>
  </si>
  <si>
    <t>標準財政規模比（％）</t>
  </si>
  <si>
    <t>年度</t>
  </si>
  <si>
    <t>H28</t>
  </si>
  <si>
    <t>H29</t>
  </si>
  <si>
    <t>H30</t>
  </si>
  <si>
    <t>R01</t>
  </si>
  <si>
    <t>R02</t>
  </si>
  <si>
    <t>財政調整基金残高</t>
  </si>
  <si>
    <t>実質収支額</t>
  </si>
  <si>
    <t>▲ 5.90</t>
  </si>
  <si>
    <t>会計</t>
  </si>
  <si>
    <t>その他会計（赤字）</t>
  </si>
  <si>
    <t>その他会計（黒字）</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</si>
  <si>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</si>
  <si>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</si>
  <si>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</si>
  <si>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</si>
  <si>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</si>
  <si>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</si>
  <si>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</si>
  <si>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</si>
  <si>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</si>
  <si>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</si>
  <si>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</si>
  <si>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</si>
  <si>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</si>
  <si>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</si>
  <si>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H27</t>
    </r>
    <r>
      <rPr>
        <sz val="13"/>
        <color rgb="FF000000"/>
        <rFont val="DejaVu Sans"/>
        <family val="2"/>
      </rPr>
      <t>末</t>
    </r>
  </si>
  <si>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</si>
  <si>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</si>
  <si>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</si>
  <si>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</si>
  <si>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</si>
  <si>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</si>
  <si>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t>
  </si>
  <si>
    <t>減債基金積立相当額</t>
  </si>
  <si>
    <t>　－</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</si>
  <si>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</si>
  <si>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</si>
  <si>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</si>
  <si>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</si>
  <si>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</si>
  <si>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</si>
  <si>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</si>
  <si>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</si>
  <si>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</si>
  <si>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</si>
  <si>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</si>
  <si>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</si>
  <si>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</si>
  <si>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</si>
  <si>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</si>
  <si>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</si>
  <si>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年度中に市町村合併した団体で、合併前の団体ごとの決算に基づく将来負担比率を算出していない団体については、グラフを表記しない。</t>
    </r>
  </si>
  <si>
    <t>庁舎整備基金</t>
  </si>
  <si>
    <t>地域福祉基金</t>
  </si>
  <si>
    <t>安全安心対策基金</t>
  </si>
  <si>
    <t>ふるさと納税基金</t>
  </si>
  <si>
    <t>教育施設整備基金</t>
  </si>
  <si>
    <t>基金残高合計</t>
  </si>
  <si>
    <r>
      <rPr>
        <sz val="11"/>
        <rFont val="DejaVu Sans"/>
        <family val="2"/>
      </rPr>
      <t>類似団体内平均</t>
    </r>
    <r>
      <rPr>
        <sz val="11"/>
        <rFont val="ＭＳ ゴシック"/>
        <family val="3"/>
      </rPr>
      <t>(</t>
    </r>
    <r>
      <rPr>
        <sz val="11"/>
        <rFont val="DejaVu Sans"/>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</si>
  <si>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</si>
  <si>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</si>
  <si>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</si>
  <si>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</si>
  <si>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</si>
  <si>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</si>
  <si>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</si>
  <si>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</si>
  <si>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</si>
  <si>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</si>
  <si>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4"/>
  </si>
  <si>
    <t>分析欄</t>
    <rPh sb="0" eb="2">
      <t>ブンセキ</t>
    </rPh>
    <rPh sb="2" eb="3">
      <t>ラン</t>
    </rPh>
    <phoneticPr fontId="44"/>
  </si>
  <si>
    <t>(　参考　）</t>
    <rPh sb="2" eb="4">
      <t>サンコウ</t>
    </rPh>
    <phoneticPr fontId="44"/>
  </si>
  <si>
    <t>当該団体値</t>
    <rPh sb="0" eb="2">
      <t>トウガイ</t>
    </rPh>
    <rPh sb="2" eb="4">
      <t>ダンタイ</t>
    </rPh>
    <rPh sb="4" eb="5">
      <t>アタイ</t>
    </rPh>
    <phoneticPr fontId="44"/>
  </si>
  <si>
    <t>将来負担比率</t>
    <phoneticPr fontId="44"/>
  </si>
  <si>
    <t>有形固定資産減価償却率</t>
    <phoneticPr fontId="44"/>
  </si>
  <si>
    <t>類似団体内平均値</t>
    <phoneticPr fontId="44"/>
  </si>
  <si>
    <t>将来負担比率</t>
    <phoneticPr fontId="44"/>
  </si>
  <si>
    <t>有形固定資産減価償却率</t>
    <phoneticPr fontId="44"/>
  </si>
  <si>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4"/>
  </si>
  <si>
    <t>実質公債費比率</t>
    <phoneticPr fontId="44"/>
  </si>
  <si>
    <t>類似団体内平均値</t>
    <phoneticPr fontId="44"/>
  </si>
  <si>
    <t xml:space="preserve"> </t>
    <phoneticPr fontId="44"/>
  </si>
  <si>
    <t xml:space="preserve"> </t>
    <phoneticPr fontId="44"/>
  </si>
  <si>
    <t>将来負担比率はここ数年算定されていない。これは、充当可能基金残高や起債の基準財政需要額算入見込額等の充当可能財源が、将来負担額を上回っているためである。有形固定資産減価償却率は増加傾向となっている。今後は公共施設等総合管理計画に基づき、各施設の老朽化対策に取り組む必要がある。</t>
    <rPh sb="0" eb="2">
      <t>ショウライ</t>
    </rPh>
    <rPh sb="2" eb="4">
      <t>フタン</t>
    </rPh>
    <rPh sb="4" eb="6">
      <t>ヒリツ</t>
    </rPh>
    <rPh sb="9" eb="11">
      <t>スウネン</t>
    </rPh>
    <rPh sb="11" eb="13">
      <t>サンテイ</t>
    </rPh>
    <rPh sb="58" eb="63">
      <t>ショウライフタンガク</t>
    </rPh>
    <rPh sb="64" eb="66">
      <t>ウワマワ</t>
    </rPh>
    <rPh sb="76" eb="78">
      <t>ユウケイ</t>
    </rPh>
    <rPh sb="78" eb="80">
      <t>コテイ</t>
    </rPh>
    <rPh sb="80" eb="82">
      <t>シサン</t>
    </rPh>
    <rPh sb="82" eb="84">
      <t>ゲンカ</t>
    </rPh>
    <rPh sb="84" eb="86">
      <t>ショウキャク</t>
    </rPh>
    <rPh sb="86" eb="87">
      <t>リツ</t>
    </rPh>
    <rPh sb="88" eb="90">
      <t>ゾウカ</t>
    </rPh>
    <rPh sb="90" eb="92">
      <t>ケイコウ</t>
    </rPh>
    <rPh sb="99" eb="101">
      <t>コンゴ</t>
    </rPh>
    <rPh sb="102" eb="104">
      <t>コウキョウ</t>
    </rPh>
    <rPh sb="104" eb="106">
      <t>シセツ</t>
    </rPh>
    <rPh sb="106" eb="107">
      <t>トウ</t>
    </rPh>
    <rPh sb="107" eb="109">
      <t>ソウゴウ</t>
    </rPh>
    <rPh sb="109" eb="111">
      <t>カンリ</t>
    </rPh>
    <rPh sb="111" eb="113">
      <t>ケイカク</t>
    </rPh>
    <rPh sb="114" eb="115">
      <t>モト</t>
    </rPh>
    <rPh sb="118" eb="119">
      <t>カク</t>
    </rPh>
    <rPh sb="119" eb="121">
      <t>シセツ</t>
    </rPh>
    <rPh sb="122" eb="124">
      <t>ロウキュウ</t>
    </rPh>
    <rPh sb="124" eb="125">
      <t>カ</t>
    </rPh>
    <rPh sb="125" eb="127">
      <t>タイサク</t>
    </rPh>
    <rPh sb="128" eb="129">
      <t>ト</t>
    </rPh>
    <rPh sb="130" eb="131">
      <t>ク</t>
    </rPh>
    <rPh sb="132" eb="134">
      <t>ヒツヨウ</t>
    </rPh>
    <phoneticPr fontId="44"/>
  </si>
  <si>
    <t>将来負担比率はここ数年算定されていない。これは、充当可能基金残高や起債の基準財政需要額算入見込額等充当可能財源が、将来負担額を上回っているためである。一方、実質公債費比率は類似団体と比較して高い水準にあり、今後も大型起債事業等による地方債残高の増加が見込まれ、これらの地方債償還が開始することから、実質公債費比率の上昇が考えられる。今後は地方債発行額の抑制を図り、公債費の平準化を進めていく必要がある。</t>
    <rPh sb="24" eb="26">
      <t>ジュウトウ</t>
    </rPh>
    <rPh sb="26" eb="28">
      <t>カノウ</t>
    </rPh>
    <rPh sb="28" eb="32">
      <t>キキンザンダカ</t>
    </rPh>
    <rPh sb="33" eb="35">
      <t>キサイ</t>
    </rPh>
    <rPh sb="43" eb="48">
      <t>サンニュウミコミガク</t>
    </rPh>
    <rPh sb="48" eb="49">
      <t>トウ</t>
    </rPh>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</si>
</sst>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quot;△ &quot;#,##0.0"/>
    <numFmt numFmtId="191" formatCode="#,##0.0_ "/>
    <numFmt numFmtId="192" formatCode="#,##0_ "/>
    <numFmt numFmtId="193" formatCode="#,##0.0_);[Red]\(#,##0.0\)"/>
  </numFmts>
  <fonts count="49" x14ac:knownFonts="1">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ＭＳ ゴシック"/>
      <family val="3"/>
    </font>
    <font>
      <sz val="13"/>
      <color rgb="FF000000"/>
      <name val="DejaVu Sans"/>
      <family val="2"/>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10"/>
      <color rgb="FF000000"/>
      <name val="DejaVu Sans"/>
      <family val="2"/>
    </font>
    <font>
      <sz val="11"/>
      <name val="ＭＳ Ｐゴシック"/>
      <family val="3"/>
      <charset val="128"/>
    </font>
    <font>
      <sz val="6"/>
      <name val="ＭＳ Ｐゴシック"/>
      <family val="3"/>
      <charset val="128"/>
    </font>
    <font>
      <sz val="11"/>
      <color indexed="8"/>
      <name val="ＭＳ Ｐゴシック"/>
      <family val="3"/>
      <charset val="128"/>
    </font>
    <font>
      <sz val="14"/>
      <color indexed="8"/>
      <name val="ＭＳ Ｐ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
      <patternFill patternType="solid">
        <fgColor indexed="9"/>
        <bgColor indexed="64"/>
      </patternFill>
    </fill>
    <fill>
      <patternFill patternType="solid">
        <fgColor theme="0"/>
        <bgColor indexed="64"/>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8">
    <xf numFmtId="0" fontId="0" fillId="0" borderId="0">
      <alignment vertical="center"/>
    </xf>
    <xf numFmtId="0" fontId="1" fillId="0" borderId="0">
      <alignment vertical="center"/>
    </xf>
    <xf numFmtId="0" fontId="43" fillId="0" borderId="0"/>
    <xf numFmtId="0" fontId="43" fillId="0" borderId="0">
      <alignment vertical="center"/>
    </xf>
    <xf numFmtId="0" fontId="43" fillId="0" borderId="0">
      <alignment vertical="center"/>
    </xf>
    <xf numFmtId="0" fontId="43" fillId="0" borderId="0"/>
    <xf numFmtId="0" fontId="43" fillId="0" borderId="0"/>
    <xf numFmtId="0" fontId="47" fillId="0" borderId="0">
      <alignment vertical="center"/>
    </xf>
  </cellStyleXfs>
  <cellXfs count="777">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49" fontId="2" fillId="0" borderId="0" xfId="1" applyNumberFormat="1" applyFont="1" applyAlignment="1">
      <alignment vertical="center"/>
    </xf>
    <xf numFmtId="0" fontId="6" fillId="0" borderId="0" xfId="1" applyFont="1" applyAlignment="1">
      <alignment vertical="center"/>
    </xf>
    <xf numFmtId="0" fontId="7" fillId="0" borderId="0" xfId="1" applyFont="1" applyAlignme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pplyAlignment="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pplyAlignment="1">
      <alignment vertical="center"/>
    </xf>
    <xf numFmtId="177" fontId="2" fillId="0" borderId="30" xfId="1" applyNumberFormat="1" applyFont="1" applyBorder="1" applyAlignment="1">
      <alignment vertical="center"/>
    </xf>
    <xf numFmtId="177" fontId="2" fillId="0" borderId="31" xfId="1" applyNumberFormat="1" applyFont="1" applyBorder="1" applyAlignment="1">
      <alignment vertical="center"/>
    </xf>
    <xf numFmtId="0" fontId="2" fillId="0" borderId="25" xfId="1" applyFont="1" applyBorder="1" applyAlignment="1">
      <alignment vertical="center"/>
    </xf>
    <xf numFmtId="0" fontId="2" fillId="0" borderId="0" xfId="1" applyFont="1" applyBorder="1" applyAlignment="1">
      <alignment vertical="center"/>
    </xf>
    <xf numFmtId="0" fontId="2" fillId="0" borderId="26" xfId="1" applyFont="1" applyBorder="1" applyAlignment="1">
      <alignment vertical="center"/>
    </xf>
    <xf numFmtId="49" fontId="2" fillId="0" borderId="25" xfId="1" applyNumberFormat="1" applyFont="1" applyBorder="1" applyAlignment="1">
      <alignment vertical="center"/>
    </xf>
    <xf numFmtId="49" fontId="8" fillId="0" borderId="0" xfId="1" applyNumberFormat="1" applyFont="1" applyBorder="1" applyAlignment="1">
      <alignment vertical="center"/>
    </xf>
    <xf numFmtId="0" fontId="8" fillId="0" borderId="0" xfId="1" applyFont="1" applyBorder="1" applyAlignment="1">
      <alignment vertical="center"/>
    </xf>
    <xf numFmtId="0" fontId="8" fillId="0" borderId="0" xfId="1" applyFont="1" applyBorder="1" applyAlignment="1">
      <alignment vertical="center"/>
    </xf>
    <xf numFmtId="0" fontId="2" fillId="0" borderId="0" xfId="1" applyFont="1" applyBorder="1" applyAlignment="1">
      <alignment horizontal="center" vertical="center"/>
    </xf>
    <xf numFmtId="49" fontId="2" fillId="0" borderId="0" xfId="1" applyNumberFormat="1" applyFont="1" applyBorder="1" applyAlignment="1">
      <alignment horizontal="center" vertical="center"/>
    </xf>
    <xf numFmtId="0" fontId="2" fillId="0" borderId="26" xfId="1" applyFont="1" applyBorder="1" applyAlignment="1">
      <alignment horizontal="center" vertical="center"/>
    </xf>
    <xf numFmtId="0" fontId="2" fillId="0" borderId="32"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8" fillId="0" borderId="0" xfId="1" applyFont="1" applyAlignment="1">
      <alignment vertical="center"/>
    </xf>
    <xf numFmtId="0" fontId="2" fillId="0" borderId="0" xfId="1" applyFont="1" applyAlignment="1">
      <alignment vertical="center"/>
    </xf>
    <xf numFmtId="0" fontId="2" fillId="0" borderId="0" xfId="1" applyFont="1" applyAlignment="1">
      <alignment vertical="center"/>
    </xf>
    <xf numFmtId="0" fontId="2" fillId="0" borderId="0" xfId="1" applyFont="1" applyAlignment="1">
      <alignment vertical="center" shrinkToFit="1"/>
    </xf>
    <xf numFmtId="49" fontId="13" fillId="0" borderId="0" xfId="1" applyNumberFormat="1" applyFont="1" applyAlignment="1">
      <alignment vertical="center"/>
    </xf>
    <xf numFmtId="49" fontId="2" fillId="0" borderId="0" xfId="1" applyNumberFormat="1" applyFont="1" applyAlignment="1">
      <alignment vertical="center"/>
    </xf>
    <xf numFmtId="49" fontId="2" fillId="0" borderId="0" xfId="1" applyNumberFormat="1" applyFont="1" applyAlignment="1">
      <alignment vertical="center"/>
    </xf>
    <xf numFmtId="0" fontId="15" fillId="0" borderId="0" xfId="1" applyFont="1" applyAlignment="1">
      <alignment vertical="center"/>
    </xf>
    <xf numFmtId="0" fontId="17" fillId="0" borderId="33" xfId="1" applyFont="1" applyBorder="1" applyAlignment="1">
      <alignment horizontal="center" vertical="center"/>
    </xf>
    <xf numFmtId="0" fontId="17" fillId="0" borderId="33" xfId="1" applyFont="1" applyBorder="1" applyAlignment="1">
      <alignment vertical="center"/>
    </xf>
    <xf numFmtId="0" fontId="2" fillId="0" borderId="0" xfId="1" applyFont="1" applyBorder="1" applyAlignment="1">
      <alignment vertical="center"/>
    </xf>
    <xf numFmtId="0" fontId="2" fillId="0" borderId="42" xfId="1" applyFont="1" applyBorder="1" applyAlignment="1">
      <alignment vertical="center"/>
    </xf>
    <xf numFmtId="0" fontId="8" fillId="0" borderId="0" xfId="1" applyFont="1" applyBorder="1" applyAlignment="1">
      <alignment vertical="center"/>
    </xf>
    <xf numFmtId="0" fontId="2" fillId="0" borderId="33" xfId="1" applyFont="1" applyBorder="1" applyAlignment="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0" xfId="1" applyFont="1" applyAlignment="1">
      <alignment vertical="center"/>
    </xf>
    <xf numFmtId="0" fontId="2" fillId="0" borderId="0" xfId="1" applyFont="1" applyAlignment="1">
      <alignment vertical="center"/>
    </xf>
    <xf numFmtId="0" fontId="2" fillId="0" borderId="0" xfId="1" applyFont="1" applyBorder="1" applyAlignment="1">
      <alignment vertical="center"/>
    </xf>
    <xf numFmtId="0" fontId="9" fillId="0" borderId="0" xfId="1" applyFont="1" applyBorder="1" applyAlignment="1">
      <alignment vertical="center"/>
    </xf>
    <xf numFmtId="0" fontId="9" fillId="0" borderId="0" xfId="1" applyFont="1" applyAlignment="1">
      <alignment vertical="center"/>
    </xf>
    <xf numFmtId="0" fontId="3" fillId="0" borderId="0" xfId="1" applyFont="1">
      <alignment vertical="center"/>
    </xf>
    <xf numFmtId="49" fontId="2" fillId="3" borderId="0" xfId="1" applyNumberFormat="1" applyFont="1" applyFill="1" applyAlignment="1" applyProtection="1">
      <alignment vertical="center"/>
    </xf>
    <xf numFmtId="0" fontId="2" fillId="3" borderId="0" xfId="1" applyFont="1" applyFill="1" applyAlignment="1" applyProtection="1">
      <alignment vertical="center"/>
    </xf>
    <xf numFmtId="0" fontId="2" fillId="3" borderId="0" xfId="1" applyFont="1" applyFill="1" applyBorder="1" applyAlignment="1" applyProtection="1">
      <alignment vertical="center"/>
    </xf>
    <xf numFmtId="0" fontId="2" fillId="3" borderId="30" xfId="1" applyFont="1" applyFill="1" applyBorder="1" applyAlignment="1" applyProtection="1">
      <alignment vertical="center"/>
    </xf>
    <xf numFmtId="0" fontId="3" fillId="3" borderId="0" xfId="1" applyFont="1" applyFill="1" applyProtection="1">
      <alignment vertical="center"/>
    </xf>
    <xf numFmtId="0" fontId="3" fillId="0" borderId="0" xfId="1" applyFont="1" applyProtection="1">
      <alignment vertical="center"/>
    </xf>
    <xf numFmtId="0" fontId="18" fillId="3" borderId="0" xfId="1" applyFont="1" applyFill="1" applyAlignment="1" applyProtection="1">
      <alignment vertical="center"/>
    </xf>
    <xf numFmtId="0" fontId="2" fillId="3" borderId="0" xfId="1" applyFont="1" applyFill="1" applyAlignment="1" applyProtection="1">
      <alignment vertical="center"/>
    </xf>
    <xf numFmtId="0" fontId="3" fillId="3" borderId="0" xfId="1" applyFont="1" applyFill="1" applyAlignment="1" applyProtection="1">
      <alignment vertical="center"/>
    </xf>
    <xf numFmtId="0" fontId="3" fillId="0" borderId="0" xfId="1" applyFont="1" applyAlignment="1" applyProtection="1">
      <alignment vertical="center"/>
    </xf>
    <xf numFmtId="0" fontId="23" fillId="3" borderId="0" xfId="1" applyFont="1" applyFill="1" applyAlignment="1" applyProtection="1">
      <alignment vertical="center"/>
    </xf>
    <xf numFmtId="0" fontId="24" fillId="3" borderId="0" xfId="1" applyFont="1" applyFill="1" applyAlignment="1" applyProtection="1">
      <alignment vertical="center"/>
    </xf>
    <xf numFmtId="0" fontId="22" fillId="3" borderId="0" xfId="1" applyFont="1" applyFill="1" applyAlignment="1" applyProtection="1">
      <alignment vertical="center"/>
    </xf>
    <xf numFmtId="0" fontId="24" fillId="3" borderId="0" xfId="1" applyFont="1" applyFill="1" applyProtection="1">
      <alignment vertical="center"/>
    </xf>
    <xf numFmtId="0" fontId="24" fillId="0" borderId="0" xfId="1" applyFont="1" applyProtection="1">
      <alignment vertical="center"/>
    </xf>
    <xf numFmtId="0" fontId="23" fillId="3" borderId="0" xfId="1" applyFont="1" applyFill="1" applyBorder="1" applyAlignment="1" applyProtection="1">
      <alignment vertical="center"/>
    </xf>
    <xf numFmtId="0" fontId="24" fillId="3" borderId="0" xfId="1" applyFont="1" applyFill="1" applyBorder="1" applyAlignment="1" applyProtection="1">
      <alignment vertical="center"/>
    </xf>
    <xf numFmtId="0" fontId="23" fillId="0" borderId="58" xfId="1" applyFont="1" applyBorder="1" applyAlignment="1" applyProtection="1">
      <alignment horizontal="center" vertical="center" shrinkToFit="1"/>
      <protection locked="0"/>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pplyAlignment="1" applyProtection="1">
      <alignment vertical="center"/>
    </xf>
    <xf numFmtId="0" fontId="23" fillId="0" borderId="88" xfId="1" applyFont="1" applyBorder="1" applyAlignment="1" applyProtection="1">
      <alignment horizontal="center" vertical="center" shrinkToFit="1"/>
      <protection locked="0"/>
    </xf>
    <xf numFmtId="0" fontId="23" fillId="3" borderId="68" xfId="1" applyFont="1" applyFill="1" applyBorder="1" applyAlignment="1" applyProtection="1">
      <alignment horizontal="center" vertical="center" shrinkToFit="1"/>
      <protection locked="0"/>
    </xf>
    <xf numFmtId="0" fontId="3" fillId="3" borderId="0" xfId="1" applyFont="1" applyFill="1" applyProtection="1">
      <alignment vertical="center"/>
    </xf>
    <xf numFmtId="0" fontId="23" fillId="0" borderId="98" xfId="1" applyFont="1" applyBorder="1" applyAlignment="1" applyProtection="1">
      <alignment horizontal="center" vertical="center" shrinkToFit="1"/>
      <protection locked="0"/>
    </xf>
    <xf numFmtId="0" fontId="23" fillId="3" borderId="0" xfId="1" applyFont="1" applyFill="1" applyBorder="1" applyAlignment="1" applyProtection="1">
      <alignment horizontal="center" vertical="center" shrinkToFit="1"/>
    </xf>
    <xf numFmtId="0" fontId="23" fillId="3" borderId="0" xfId="1" applyFont="1" applyFill="1" applyBorder="1" applyAlignment="1" applyProtection="1">
      <alignment horizontal="left" vertical="center" shrinkToFit="1"/>
    </xf>
    <xf numFmtId="183" fontId="23" fillId="3" borderId="0" xfId="1" applyNumberFormat="1" applyFont="1" applyFill="1" applyBorder="1" applyAlignment="1" applyProtection="1">
      <alignment horizontal="right" vertical="center" shrinkToFit="1"/>
    </xf>
    <xf numFmtId="183" fontId="23" fillId="3" borderId="0" xfId="1" applyNumberFormat="1" applyFont="1" applyFill="1" applyBorder="1" applyAlignment="1" applyProtection="1">
      <alignment horizontal="left" vertical="center" shrinkToFit="1"/>
    </xf>
    <xf numFmtId="0" fontId="26" fillId="3" borderId="0" xfId="1" applyFont="1" applyFill="1" applyBorder="1" applyAlignment="1" applyProtection="1">
      <alignment vertical="center"/>
    </xf>
    <xf numFmtId="0" fontId="22" fillId="3" borderId="30" xfId="1" applyFont="1" applyFill="1" applyBorder="1" applyAlignment="1" applyProtection="1">
      <alignment vertical="center"/>
    </xf>
    <xf numFmtId="0" fontId="23" fillId="3" borderId="30" xfId="1" applyFont="1" applyFill="1" applyBorder="1" applyAlignment="1" applyProtection="1">
      <alignment horizontal="center" vertical="center"/>
    </xf>
    <xf numFmtId="0" fontId="22" fillId="3" borderId="41" xfId="1" applyFont="1" applyFill="1" applyBorder="1" applyAlignment="1" applyProtection="1">
      <alignment vertical="center"/>
    </xf>
    <xf numFmtId="0" fontId="23" fillId="3" borderId="114" xfId="1" applyFont="1" applyFill="1" applyBorder="1" applyAlignment="1" applyProtection="1">
      <alignment vertical="center"/>
    </xf>
    <xf numFmtId="0" fontId="23" fillId="3" borderId="42" xfId="1" applyFont="1" applyFill="1" applyBorder="1" applyAlignment="1" applyProtection="1">
      <alignment vertical="center"/>
    </xf>
    <xf numFmtId="0" fontId="23" fillId="3" borderId="0" xfId="1" applyFont="1" applyFill="1" applyBorder="1" applyAlignment="1" applyProtection="1">
      <alignment vertical="center"/>
    </xf>
    <xf numFmtId="0" fontId="23" fillId="3" borderId="26" xfId="1" applyFont="1" applyFill="1" applyBorder="1" applyAlignment="1" applyProtection="1">
      <alignment vertical="center"/>
    </xf>
    <xf numFmtId="0" fontId="23" fillId="3" borderId="0" xfId="1" applyFont="1" applyFill="1" applyAlignment="1" applyProtection="1">
      <alignment vertical="center"/>
    </xf>
    <xf numFmtId="0" fontId="23" fillId="3" borderId="0" xfId="1" applyFont="1" applyFill="1" applyBorder="1" applyAlignment="1" applyProtection="1">
      <alignment horizontal="center" vertical="center"/>
    </xf>
    <xf numFmtId="0" fontId="24" fillId="3" borderId="0" xfId="1" applyFont="1" applyFill="1" applyAlignment="1" applyProtection="1">
      <alignment vertical="center"/>
    </xf>
    <xf numFmtId="0" fontId="24" fillId="3" borderId="0" xfId="1" applyFont="1" applyFill="1" applyBorder="1" applyAlignment="1" applyProtection="1">
      <alignment horizontal="center" vertical="center"/>
    </xf>
    <xf numFmtId="0" fontId="24" fillId="3" borderId="25" xfId="1" applyFont="1" applyFill="1" applyBorder="1" applyAlignment="1" applyProtection="1">
      <alignment vertical="center"/>
    </xf>
    <xf numFmtId="0" fontId="24" fillId="3" borderId="0" xfId="1" applyFont="1" applyFill="1" applyBorder="1" applyAlignment="1" applyProtection="1">
      <alignment vertical="center"/>
    </xf>
    <xf numFmtId="0" fontId="28" fillId="3" borderId="0" xfId="1" applyFont="1" applyFill="1" applyProtection="1">
      <alignment vertical="center"/>
    </xf>
    <xf numFmtId="0" fontId="1" fillId="3" borderId="0" xfId="1" applyFont="1" applyFill="1" applyAlignment="1"/>
    <xf numFmtId="0" fontId="1" fillId="3" borderId="0" xfId="1" applyFont="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0" fontId="3" fillId="0" borderId="0" xfId="1" applyFont="1" applyBorder="1">
      <alignment vertical="center"/>
    </xf>
    <xf numFmtId="188" fontId="17" fillId="0" borderId="0" xfId="1" applyNumberFormat="1" applyFont="1" applyBorder="1">
      <alignment vertical="center"/>
    </xf>
    <xf numFmtId="0" fontId="25" fillId="0" borderId="0" xfId="1" applyFont="1" applyBorder="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Border="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76" fontId="17" fillId="0" borderId="0" xfId="1" applyNumberFormat="1" applyFont="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Border="1" applyAlignment="1"/>
    <xf numFmtId="0" fontId="3" fillId="0" borderId="0" xfId="1" applyFont="1" applyBorder="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pplyAlignment="1">
      <alignment vertical="center"/>
    </xf>
    <xf numFmtId="176" fontId="31" fillId="0" borderId="44"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pplyProtection="1">
      <alignment horizontal="right" vertical="center" shrinkToFit="1"/>
    </xf>
    <xf numFmtId="185" fontId="33" fillId="0" borderId="19" xfId="1" applyNumberFormat="1" applyFont="1" applyBorder="1" applyAlignment="1" applyProtection="1">
      <alignment horizontal="right" vertical="center" shrinkToFit="1"/>
    </xf>
    <xf numFmtId="185" fontId="33" fillId="0" borderId="20" xfId="1" applyNumberFormat="1" applyFont="1" applyBorder="1" applyAlignment="1" applyProtection="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pplyProtection="1">
      <alignment horizontal="right" vertical="center" shrinkToFit="1"/>
    </xf>
    <xf numFmtId="185" fontId="33" fillId="0" borderId="22" xfId="1" applyNumberFormat="1" applyFont="1" applyBorder="1" applyAlignment="1" applyProtection="1">
      <alignment horizontal="right" vertical="center" shrinkToFit="1"/>
    </xf>
    <xf numFmtId="185" fontId="33" fillId="0" borderId="24" xfId="1" applyNumberFormat="1" applyFont="1" applyBorder="1" applyAlignment="1" applyProtection="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pplyProtection="1">
      <alignment horizontal="right" vertical="center" shrinkToFit="1"/>
    </xf>
    <xf numFmtId="185" fontId="33" fillId="0" borderId="18" xfId="1" applyNumberFormat="1" applyFont="1" applyBorder="1" applyAlignment="1" applyProtection="1">
      <alignment horizontal="right" vertical="center" shrinkToFit="1"/>
    </xf>
    <xf numFmtId="185" fontId="33" fillId="0" borderId="10" xfId="1" applyNumberFormat="1" applyFont="1" applyBorder="1" applyAlignment="1" applyProtection="1">
      <alignment horizontal="right" vertical="center" shrinkToFit="1"/>
    </xf>
    <xf numFmtId="0" fontId="3" fillId="0" borderId="0" xfId="1" applyFont="1">
      <alignment vertical="center"/>
    </xf>
    <xf numFmtId="0" fontId="33"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pplyAlignment="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pplyAlignment="1">
      <alignment vertical="center"/>
    </xf>
    <xf numFmtId="0" fontId="33" fillId="0" borderId="125" xfId="1" applyFont="1" applyBorder="1" applyAlignment="1">
      <alignment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5" fillId="0" borderId="0" xfId="1" applyFont="1" applyBorder="1" applyAlignment="1">
      <alignment vertical="center"/>
    </xf>
    <xf numFmtId="0" fontId="34" fillId="0" borderId="0" xfId="1" applyFont="1" applyBorder="1" applyAlignment="1">
      <alignment vertical="center" wrapText="1"/>
    </xf>
    <xf numFmtId="0" fontId="34" fillId="0" borderId="0" xfId="1" applyFont="1" applyBorder="1" applyAlignment="1">
      <alignment vertical="center" wrapText="1"/>
    </xf>
    <xf numFmtId="0" fontId="33" fillId="0" borderId="0" xfId="1" applyFont="1" applyBorder="1" applyAlignment="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center" vertical="center"/>
    </xf>
    <xf numFmtId="0" fontId="35"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5"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8"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pplyProtection="1">
      <alignment horizontal="right" vertical="center" shrinkToFit="1"/>
    </xf>
    <xf numFmtId="183" fontId="34" fillId="0" borderId="12" xfId="1" applyNumberFormat="1" applyFont="1" applyBorder="1" applyAlignment="1" applyProtection="1">
      <alignment horizontal="right" vertical="center" shrinkToFit="1"/>
    </xf>
    <xf numFmtId="183" fontId="34" fillId="0" borderId="2" xfId="1" applyNumberFormat="1" applyFont="1" applyBorder="1" applyAlignment="1" applyProtection="1">
      <alignment horizontal="right" vertical="center" shrinkToFit="1"/>
    </xf>
    <xf numFmtId="0" fontId="34" fillId="0" borderId="7" xfId="1" applyFont="1" applyBorder="1" applyAlignment="1">
      <alignment vertical="center"/>
    </xf>
    <xf numFmtId="183" fontId="34" fillId="0" borderId="6" xfId="1" applyNumberFormat="1" applyFont="1" applyBorder="1" applyAlignment="1" applyProtection="1">
      <alignment horizontal="right" vertical="center" shrinkToFit="1"/>
    </xf>
    <xf numFmtId="183" fontId="34" fillId="0" borderId="13" xfId="1" applyNumberFormat="1" applyFont="1" applyBorder="1" applyAlignment="1" applyProtection="1">
      <alignment horizontal="right" vertical="center" shrinkToFit="1"/>
    </xf>
    <xf numFmtId="183" fontId="34" fillId="0" borderId="14" xfId="1" applyNumberFormat="1" applyFont="1" applyBorder="1" applyAlignment="1" applyProtection="1">
      <alignment horizontal="right" vertical="center" shrinkToFit="1"/>
    </xf>
    <xf numFmtId="0" fontId="34" fillId="0" borderId="43" xfId="1" applyFont="1" applyBorder="1" applyAlignment="1">
      <alignment vertical="center"/>
    </xf>
    <xf numFmtId="0" fontId="34" fillId="0" borderId="146" xfId="1" applyFont="1" applyBorder="1" applyAlignment="1">
      <alignment vertical="center"/>
    </xf>
    <xf numFmtId="183" fontId="34" fillId="0" borderId="9" xfId="1" applyNumberFormat="1" applyFont="1" applyBorder="1" applyAlignment="1" applyProtection="1">
      <alignment horizontal="right" vertical="center" shrinkToFit="1"/>
    </xf>
    <xf numFmtId="183" fontId="34" fillId="0" borderId="18" xfId="1" applyNumberFormat="1" applyFont="1" applyBorder="1" applyAlignment="1" applyProtection="1">
      <alignment horizontal="right" vertical="center" shrinkToFit="1"/>
    </xf>
    <xf numFmtId="183" fontId="34" fillId="0" borderId="10" xfId="1" applyNumberFormat="1" applyFont="1" applyBorder="1" applyAlignment="1" applyProtection="1">
      <alignment horizontal="right" vertical="center" shrinkToFit="1"/>
    </xf>
    <xf numFmtId="0" fontId="34" fillId="0" borderId="0" xfId="1" applyFont="1" applyAlignment="1"/>
    <xf numFmtId="0" fontId="35" fillId="0" borderId="0" xfId="1" applyFont="1" applyAlignment="1"/>
    <xf numFmtId="0" fontId="34" fillId="0" borderId="0" xfId="1" applyFont="1" applyAlignment="1">
      <alignment vertical="center"/>
    </xf>
    <xf numFmtId="183" fontId="34"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5" fillId="0" borderId="0" xfId="1" applyFont="1" applyAlignment="1">
      <alignment vertical="top"/>
    </xf>
    <xf numFmtId="0" fontId="38" fillId="0" borderId="0" xfId="1" applyFont="1" applyAlignment="1">
      <alignment vertical="center"/>
    </xf>
    <xf numFmtId="0" fontId="37" fillId="0" borderId="0" xfId="1" applyFont="1" applyAlignment="1">
      <alignment vertical="center" wrapText="1"/>
    </xf>
    <xf numFmtId="0" fontId="3" fillId="0" borderId="0" xfId="1" applyFont="1" applyAlignment="1">
      <alignment vertical="center"/>
    </xf>
    <xf numFmtId="0" fontId="32" fillId="0" borderId="0" xfId="1" applyFont="1" applyAlignment="1">
      <alignment horizontal="center" vertical="center"/>
    </xf>
    <xf numFmtId="0" fontId="35"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5"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0"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pplyProtection="1">
      <alignment horizontal="right" vertical="center" shrinkToFit="1"/>
    </xf>
    <xf numFmtId="183" fontId="34" fillId="0" borderId="12" xfId="1" applyNumberFormat="1" applyFont="1" applyBorder="1" applyAlignment="1" applyProtection="1">
      <alignment horizontal="right" vertical="center" shrinkToFit="1"/>
    </xf>
    <xf numFmtId="183" fontId="34" fillId="0" borderId="2" xfId="1" applyNumberFormat="1" applyFont="1" applyBorder="1" applyAlignment="1" applyProtection="1">
      <alignment horizontal="right" vertical="center" shrinkToFit="1"/>
    </xf>
    <xf numFmtId="0" fontId="34" fillId="0" borderId="7" xfId="1" applyFont="1" applyBorder="1" applyAlignment="1">
      <alignment vertical="center"/>
    </xf>
    <xf numFmtId="183" fontId="34" fillId="0" borderId="6" xfId="1" applyNumberFormat="1" applyFont="1" applyBorder="1" applyAlignment="1" applyProtection="1">
      <alignment horizontal="right" vertical="center" shrinkToFit="1"/>
    </xf>
    <xf numFmtId="183" fontId="34" fillId="0" borderId="13" xfId="1" applyNumberFormat="1" applyFont="1" applyBorder="1" applyAlignment="1" applyProtection="1">
      <alignment horizontal="right" vertical="center" shrinkToFit="1"/>
    </xf>
    <xf numFmtId="183" fontId="34" fillId="0" borderId="14" xfId="1" applyNumberFormat="1" applyFont="1" applyBorder="1" applyAlignment="1" applyProtection="1">
      <alignment horizontal="right" vertical="center" shrinkToFit="1"/>
    </xf>
    <xf numFmtId="0" fontId="34" fillId="0" borderId="43" xfId="1" applyFont="1" applyBorder="1" applyAlignment="1">
      <alignment vertical="center"/>
    </xf>
    <xf numFmtId="0" fontId="34" fillId="0" borderId="21" xfId="1" applyFont="1" applyBorder="1" applyAlignment="1">
      <alignment vertical="center"/>
    </xf>
    <xf numFmtId="0" fontId="34" fillId="0" borderId="7" xfId="1" applyFont="1" applyBorder="1" applyAlignment="1">
      <alignment vertical="center" wrapText="1"/>
    </xf>
    <xf numFmtId="0" fontId="34" fillId="0" borderId="146" xfId="1" applyFont="1" applyBorder="1" applyAlignment="1">
      <alignment vertical="center"/>
    </xf>
    <xf numFmtId="183" fontId="34" fillId="0" borderId="9" xfId="1" applyNumberFormat="1" applyFont="1" applyBorder="1" applyAlignment="1" applyProtection="1">
      <alignment horizontal="right" vertical="center" shrinkToFit="1"/>
    </xf>
    <xf numFmtId="183" fontId="34" fillId="0" borderId="18" xfId="1" applyNumberFormat="1" applyFont="1" applyBorder="1" applyAlignment="1" applyProtection="1">
      <alignment horizontal="right" vertical="center" shrinkToFit="1"/>
    </xf>
    <xf numFmtId="183" fontId="34" fillId="0" borderId="10" xfId="1" applyNumberFormat="1" applyFont="1" applyBorder="1" applyAlignment="1" applyProtection="1">
      <alignment horizontal="right" vertical="center" shrinkToFit="1"/>
    </xf>
    <xf numFmtId="0" fontId="35" fillId="0" borderId="0" xfId="1" applyFont="1" applyBorder="1" applyAlignment="1"/>
    <xf numFmtId="0" fontId="34" fillId="0" borderId="0" xfId="1" applyFont="1" applyBorder="1" applyAlignment="1">
      <alignment vertical="center"/>
    </xf>
    <xf numFmtId="0" fontId="34" fillId="0" borderId="0" xfId="1" applyFont="1" applyBorder="1" applyAlignment="1">
      <alignment horizontal="left" vertical="center"/>
    </xf>
    <xf numFmtId="183" fontId="34" fillId="0" borderId="0" xfId="1" applyNumberFormat="1" applyFont="1" applyBorder="1" applyAlignment="1" applyProtection="1">
      <alignment horizontal="right" vertical="center"/>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pplyProtection="1">
      <alignment horizontal="right" vertical="center" shrinkToFit="1"/>
    </xf>
    <xf numFmtId="183" fontId="40" fillId="0" borderId="20" xfId="1" applyNumberFormat="1" applyFont="1" applyBorder="1" applyAlignment="1" applyProtection="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pplyProtection="1">
      <alignment horizontal="right" vertical="center" shrinkToFit="1"/>
    </xf>
    <xf numFmtId="183" fontId="40" fillId="0" borderId="24" xfId="1" applyNumberFormat="1" applyFont="1" applyBorder="1" applyAlignment="1" applyProtection="1">
      <alignment horizontal="right" vertical="center" shrinkToFit="1"/>
    </xf>
    <xf numFmtId="183" fontId="40" fillId="0" borderId="13" xfId="1" applyNumberFormat="1" applyFont="1" applyBorder="1" applyAlignment="1" applyProtection="1">
      <alignment horizontal="right" vertical="center" shrinkToFit="1"/>
    </xf>
    <xf numFmtId="183" fontId="40" fillId="0" borderId="14" xfId="1" applyNumberFormat="1" applyFont="1" applyBorder="1" applyAlignment="1" applyProtection="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pplyProtection="1">
      <alignment horizontal="right" vertical="center" shrinkToFit="1"/>
    </xf>
    <xf numFmtId="183" fontId="40" fillId="0" borderId="28" xfId="1" applyNumberFormat="1" applyFont="1" applyBorder="1" applyAlignment="1" applyProtection="1">
      <alignment horizontal="right" vertical="center" shrinkToFit="1"/>
    </xf>
    <xf numFmtId="0" fontId="1" fillId="0" borderId="0" xfId="1" applyFont="1" applyAlignment="1"/>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0" fontId="1" fillId="0" borderId="21" xfId="1" applyFont="1" applyBorder="1" applyAlignment="1">
      <alignment vertical="center"/>
    </xf>
    <xf numFmtId="176" fontId="30" fillId="0" borderId="43" xfId="1" applyNumberFormat="1" applyFont="1" applyBorder="1" applyAlignment="1">
      <alignment horizontal="center"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76" fontId="31" fillId="0" borderId="43" xfId="1" applyNumberFormat="1" applyFont="1" applyBorder="1" applyAlignment="1">
      <alignment horizontal="center" vertical="center"/>
    </xf>
    <xf numFmtId="176" fontId="31" fillId="0" borderId="44" xfId="1" applyNumberFormat="1" applyFont="1" applyBorder="1" applyAlignment="1">
      <alignment horizontal="center" vertical="center"/>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133" xfId="1" applyNumberFormat="1" applyFont="1" applyBorder="1" applyAlignment="1">
      <alignment vertical="center"/>
    </xf>
    <xf numFmtId="190" fontId="31" fillId="0" borderId="22" xfId="1" applyNumberFormat="1" applyFont="1" applyBorder="1" applyAlignment="1">
      <alignment vertical="center"/>
    </xf>
    <xf numFmtId="176" fontId="31" fillId="0" borderId="47" xfId="1" applyNumberFormat="1" applyFont="1" applyBorder="1" applyAlignment="1">
      <alignment horizontal="center" vertical="center"/>
    </xf>
    <xf numFmtId="176" fontId="31" fillId="0" borderId="134" xfId="1" applyNumberFormat="1" applyFont="1" applyBorder="1" applyAlignment="1">
      <alignment horizontal="center" vertical="center"/>
    </xf>
    <xf numFmtId="187" fontId="31" fillId="0" borderId="135" xfId="1" applyNumberFormat="1" applyFont="1" applyBorder="1" applyAlignment="1">
      <alignment vertical="center"/>
    </xf>
    <xf numFmtId="187" fontId="31" fillId="0" borderId="136" xfId="1" applyNumberFormat="1" applyFont="1" applyBorder="1" applyAlignment="1">
      <alignment vertical="center"/>
    </xf>
    <xf numFmtId="190" fontId="31" fillId="0" borderId="134" xfId="1" applyNumberFormat="1" applyFont="1" applyBorder="1" applyAlignment="1">
      <alignment vertical="center"/>
    </xf>
    <xf numFmtId="187" fontId="31" fillId="0" borderId="137" xfId="1" applyNumberFormat="1" applyFont="1" applyBorder="1" applyAlignment="1">
      <alignment vertical="center"/>
    </xf>
    <xf numFmtId="190" fontId="31" fillId="0" borderId="138" xfId="1" applyNumberFormat="1" applyFont="1" applyBorder="1" applyAlignment="1">
      <alignment vertical="center"/>
    </xf>
    <xf numFmtId="190" fontId="31" fillId="0" borderId="135" xfId="1" applyNumberFormat="1" applyFont="1" applyBorder="1" applyAlignment="1">
      <alignment vertical="center"/>
    </xf>
    <xf numFmtId="187" fontId="31" fillId="0" borderId="135" xfId="1" applyNumberFormat="1" applyFont="1" applyBorder="1" applyAlignment="1">
      <alignment vertical="center" wrapText="1"/>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42" xfId="1" applyNumberFormat="1" applyFont="1" applyBorder="1" applyAlignment="1">
      <alignment vertical="center"/>
    </xf>
    <xf numFmtId="0" fontId="30" fillId="0" borderId="0" xfId="1" applyFont="1" applyAlignment="1"/>
    <xf numFmtId="0" fontId="1" fillId="0" borderId="13" xfId="1" applyFont="1" applyBorder="1" applyAlignment="1"/>
    <xf numFmtId="0" fontId="30" fillId="0" borderId="13" xfId="1" applyFont="1" applyBorder="1" applyAlignment="1"/>
    <xf numFmtId="0" fontId="1" fillId="0" borderId="13" xfId="1" applyFont="1" applyBorder="1" applyAlignment="1">
      <alignment vertical="center"/>
    </xf>
    <xf numFmtId="0" fontId="30" fillId="0" borderId="13" xfId="1" applyFont="1" applyBorder="1" applyAlignment="1">
      <alignment vertical="center"/>
    </xf>
    <xf numFmtId="0" fontId="29" fillId="0" borderId="13" xfId="1" applyFont="1" applyBorder="1" applyAlignment="1"/>
    <xf numFmtId="0" fontId="42" fillId="0" borderId="13" xfId="1" applyFont="1" applyBorder="1" applyAlignment="1"/>
    <xf numFmtId="0" fontId="30" fillId="0" borderId="0" xfId="1" applyFont="1" applyAlignment="1"/>
    <xf numFmtId="0" fontId="1" fillId="0" borderId="13" xfId="1" applyFont="1" applyBorder="1" applyAlignment="1"/>
    <xf numFmtId="0" fontId="30" fillId="0" borderId="13" xfId="1" applyFont="1" applyBorder="1" applyAlignment="1"/>
    <xf numFmtId="183" fontId="1" fillId="0" borderId="13" xfId="1" applyNumberFormat="1" applyFont="1" applyBorder="1" applyAlignment="1"/>
    <xf numFmtId="0" fontId="45" fillId="0" borderId="0" xfId="3" applyFont="1">
      <alignment vertical="center"/>
    </xf>
    <xf numFmtId="0" fontId="43" fillId="7" borderId="0" xfId="2" applyFill="1"/>
    <xf numFmtId="0" fontId="43" fillId="7" borderId="0" xfId="2" applyFill="1" applyProtection="1">
      <protection hidden="1"/>
    </xf>
    <xf numFmtId="0" fontId="45" fillId="0" borderId="43" xfId="3" applyFont="1" applyBorder="1">
      <alignment vertical="center"/>
    </xf>
    <xf numFmtId="0" fontId="45" fillId="0" borderId="42" xfId="3" applyFont="1" applyBorder="1">
      <alignment vertical="center"/>
    </xf>
    <xf numFmtId="191" fontId="45" fillId="0" borderId="42" xfId="3" applyNumberFormat="1" applyFont="1" applyBorder="1">
      <alignment vertical="center"/>
    </xf>
    <xf numFmtId="0" fontId="45" fillId="0" borderId="44" xfId="3" applyFont="1" applyBorder="1">
      <alignment vertical="center"/>
    </xf>
    <xf numFmtId="0" fontId="46" fillId="0" borderId="0" xfId="3" applyFont="1">
      <alignment vertical="center"/>
    </xf>
    <xf numFmtId="0" fontId="45" fillId="0" borderId="45" xfId="3" applyFont="1" applyBorder="1">
      <alignment vertical="center"/>
    </xf>
    <xf numFmtId="0" fontId="45" fillId="0" borderId="46" xfId="3" applyFont="1" applyBorder="1">
      <alignment vertical="center"/>
    </xf>
    <xf numFmtId="0" fontId="45" fillId="0" borderId="47" xfId="3" applyFont="1" applyBorder="1">
      <alignment vertical="center"/>
    </xf>
    <xf numFmtId="0" fontId="45" fillId="0" borderId="33" xfId="3" applyFont="1" applyBorder="1">
      <alignment vertical="center"/>
    </xf>
    <xf numFmtId="0" fontId="45" fillId="0" borderId="48" xfId="3" applyFont="1" applyBorder="1">
      <alignment vertical="center"/>
    </xf>
    <xf numFmtId="0" fontId="45" fillId="0" borderId="41" xfId="3" applyFont="1" applyBorder="1">
      <alignment vertical="center"/>
    </xf>
    <xf numFmtId="0" fontId="46" fillId="0" borderId="43" xfId="3" applyFont="1" applyBorder="1">
      <alignment vertical="center"/>
    </xf>
    <xf numFmtId="192" fontId="47" fillId="0" borderId="0" xfId="3" applyNumberFormat="1" applyFont="1">
      <alignment vertical="center"/>
    </xf>
    <xf numFmtId="192" fontId="45" fillId="0" borderId="0" xfId="3" applyNumberFormat="1" applyFont="1">
      <alignment vertical="center"/>
    </xf>
    <xf numFmtId="187" fontId="45" fillId="7" borderId="0" xfId="4" applyNumberFormat="1" applyFont="1" applyFill="1" applyAlignment="1">
      <alignment vertical="center" wrapText="1"/>
    </xf>
    <xf numFmtId="49" fontId="45" fillId="7" borderId="0" xfId="4" applyNumberFormat="1" applyFont="1" applyFill="1" applyAlignment="1">
      <alignment horizontal="center" vertical="center" wrapText="1"/>
    </xf>
    <xf numFmtId="49" fontId="45" fillId="7" borderId="0" xfId="4" applyNumberFormat="1" applyFont="1" applyFill="1" applyAlignment="1">
      <alignment horizontal="center" vertical="center"/>
    </xf>
    <xf numFmtId="192" fontId="45" fillId="0" borderId="45" xfId="3" applyNumberFormat="1" applyFont="1" applyBorder="1">
      <alignment vertical="center"/>
    </xf>
    <xf numFmtId="192" fontId="45" fillId="0" borderId="46" xfId="3" applyNumberFormat="1" applyFont="1" applyBorder="1">
      <alignment vertical="center"/>
    </xf>
    <xf numFmtId="193" fontId="45" fillId="0" borderId="0" xfId="3" applyNumberFormat="1" applyFont="1">
      <alignment vertical="center"/>
    </xf>
    <xf numFmtId="192" fontId="45" fillId="0" borderId="47" xfId="3" applyNumberFormat="1" applyFont="1" applyBorder="1">
      <alignment vertical="center"/>
    </xf>
    <xf numFmtId="192" fontId="45" fillId="0" borderId="33" xfId="3" applyNumberFormat="1" applyFont="1" applyBorder="1">
      <alignment vertical="center"/>
    </xf>
    <xf numFmtId="191" fontId="45" fillId="0" borderId="33" xfId="3" applyNumberFormat="1" applyFont="1" applyBorder="1">
      <alignment vertical="center"/>
    </xf>
    <xf numFmtId="192" fontId="45" fillId="0" borderId="48" xfId="3" applyNumberFormat="1" applyFont="1" applyBorder="1">
      <alignment vertical="center"/>
    </xf>
    <xf numFmtId="0" fontId="46" fillId="0" borderId="45" xfId="3" applyFont="1" applyBorder="1">
      <alignment vertical="center"/>
    </xf>
    <xf numFmtId="0" fontId="45" fillId="0" borderId="0" xfId="4" applyFont="1">
      <alignment vertical="center"/>
    </xf>
    <xf numFmtId="191" fontId="45" fillId="0" borderId="0" xfId="4" applyNumberFormat="1" applyFont="1">
      <alignment vertical="center"/>
    </xf>
    <xf numFmtId="192" fontId="43" fillId="0" borderId="0" xfId="5" applyNumberFormat="1" applyAlignment="1">
      <alignment vertical="center"/>
    </xf>
    <xf numFmtId="183" fontId="43" fillId="0" borderId="0" xfId="6" applyNumberFormat="1" applyAlignment="1">
      <alignment horizontal="right" vertical="center"/>
    </xf>
    <xf numFmtId="184" fontId="43" fillId="0" borderId="0" xfId="6" applyNumberFormat="1" applyAlignment="1">
      <alignment horizontal="right" vertical="center"/>
    </xf>
    <xf numFmtId="192" fontId="45" fillId="7" borderId="0" xfId="3" applyNumberFormat="1" applyFont="1" applyFill="1" applyAlignment="1">
      <alignment vertical="center" wrapText="1"/>
    </xf>
    <xf numFmtId="192" fontId="43" fillId="0" borderId="0" xfId="5" applyNumberFormat="1" applyAlignment="1">
      <alignment horizontal="center" vertical="center"/>
    </xf>
    <xf numFmtId="0" fontId="48" fillId="0" borderId="0" xfId="7" applyFont="1">
      <alignment vertical="center"/>
    </xf>
    <xf numFmtId="190" fontId="45" fillId="0" borderId="0" xfId="3" applyNumberFormat="1" applyFont="1">
      <alignment vertical="center"/>
    </xf>
    <xf numFmtId="0" fontId="43" fillId="8" borderId="0" xfId="2" applyFill="1" applyAlignment="1">
      <alignment vertical="center"/>
    </xf>
    <xf numFmtId="0" fontId="0" fillId="8" borderId="0" xfId="2" applyFont="1" applyFill="1" applyAlignment="1">
      <alignment vertical="center"/>
    </xf>
    <xf numFmtId="0" fontId="43" fillId="8" borderId="0" xfId="2" applyFill="1" applyAlignment="1" applyProtection="1">
      <alignment vertical="center"/>
      <protection hidden="1"/>
    </xf>
    <xf numFmtId="0" fontId="45" fillId="8" borderId="0" xfId="3" applyFont="1" applyFill="1">
      <alignment vertical="center"/>
    </xf>
    <xf numFmtId="187" fontId="45" fillId="8" borderId="0" xfId="4" applyNumberFormat="1" applyFont="1" applyFill="1" applyAlignment="1">
      <alignment vertical="center" wrapText="1"/>
    </xf>
    <xf numFmtId="0" fontId="45" fillId="0" borderId="0" xfId="3" applyFont="1" applyFill="1">
      <alignment vertical="center"/>
    </xf>
    <xf numFmtId="187" fontId="45" fillId="0" borderId="0" xfId="4" applyNumberFormat="1" applyFont="1" applyFill="1" applyAlignment="1">
      <alignment vertical="center" wrapText="1"/>
    </xf>
    <xf numFmtId="192" fontId="45" fillId="0" borderId="0" xfId="3" applyNumberFormat="1" applyFont="1" applyFill="1" applyAlignment="1">
      <alignment vertical="center" wrapText="1"/>
    </xf>
    <xf numFmtId="49" fontId="4" fillId="0" borderId="0" xfId="1" applyNumberFormat="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9"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8" fillId="0" borderId="5" xfId="1" applyFont="1" applyBorder="1" applyAlignment="1">
      <alignment horizontal="left" vertical="center"/>
    </xf>
    <xf numFmtId="177" fontId="2" fillId="0" borderId="5" xfId="1" applyNumberFormat="1" applyFont="1" applyBorder="1" applyAlignment="1">
      <alignment horizontal="right" vertical="center" shrinkToFit="1"/>
    </xf>
    <xf numFmtId="0" fontId="8" fillId="0" borderId="6" xfId="1" applyFont="1" applyBorder="1" applyAlignment="1">
      <alignment vertical="center"/>
    </xf>
    <xf numFmtId="0" fontId="2" fillId="0" borderId="7" xfId="1" applyFont="1" applyBorder="1" applyAlignment="1">
      <alignment horizontal="center" vertical="center"/>
    </xf>
    <xf numFmtId="0" fontId="9"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8" fillId="0" borderId="8" xfId="1" applyFont="1" applyBorder="1" applyAlignment="1">
      <alignment horizontal="left" vertical="center"/>
    </xf>
    <xf numFmtId="177" fontId="2" fillId="0" borderId="8" xfId="1" applyNumberFormat="1" applyFont="1" applyBorder="1" applyAlignment="1">
      <alignment horizontal="right" vertical="center" shrinkToFit="1"/>
    </xf>
    <xf numFmtId="0" fontId="8" fillId="0" borderId="9" xfId="1" applyFont="1" applyBorder="1" applyAlignment="1">
      <alignment horizontal="center" vertical="center"/>
    </xf>
    <xf numFmtId="0" fontId="8"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8" fillId="0" borderId="11" xfId="1" applyFont="1" applyBorder="1" applyAlignment="1">
      <alignment horizontal="center" vertical="center"/>
    </xf>
    <xf numFmtId="0" fontId="8" fillId="0" borderId="12" xfId="1" applyFont="1" applyBorder="1" applyAlignment="1">
      <alignment vertical="center"/>
    </xf>
    <xf numFmtId="176" fontId="2" fillId="0" borderId="2" xfId="1" applyNumberFormat="1" applyFont="1" applyBorder="1" applyAlignment="1">
      <alignment horizontal="right" vertical="center" shrinkToFit="1"/>
    </xf>
    <xf numFmtId="0" fontId="8" fillId="0" borderId="13" xfId="1" applyFont="1" applyBorder="1" applyAlignment="1">
      <alignment vertical="center"/>
    </xf>
    <xf numFmtId="176" fontId="2" fillId="0" borderId="14" xfId="1" applyNumberFormat="1" applyFont="1" applyBorder="1" applyAlignment="1">
      <alignment horizontal="right" vertical="center" shrinkToFit="1"/>
    </xf>
    <xf numFmtId="0" fontId="8" fillId="0" borderId="18" xfId="1" applyFont="1" applyBorder="1" applyAlignment="1">
      <alignment vertical="center"/>
    </xf>
    <xf numFmtId="181" fontId="2" fillId="0" borderId="10" xfId="1" applyNumberFormat="1" applyFont="1" applyBorder="1" applyAlignment="1">
      <alignment horizontal="right" vertical="center" shrinkToFit="1"/>
    </xf>
    <xf numFmtId="0" fontId="8" fillId="0" borderId="11" xfId="1" applyFont="1" applyBorder="1" applyAlignment="1">
      <alignment horizontal="center" vertical="center" wrapText="1"/>
    </xf>
    <xf numFmtId="0" fontId="9" fillId="0" borderId="19" xfId="1" applyFont="1" applyBorder="1" applyAlignment="1">
      <alignment vertical="center"/>
    </xf>
    <xf numFmtId="176" fontId="10" fillId="0" borderId="20" xfId="1" applyNumberFormat="1" applyFont="1" applyBorder="1" applyAlignment="1">
      <alignment horizontal="right" vertical="center" shrinkToFit="1"/>
    </xf>
    <xf numFmtId="0" fontId="8" fillId="0" borderId="6" xfId="1" applyFont="1" applyBorder="1" applyAlignment="1">
      <alignment horizontal="center" vertical="center"/>
    </xf>
    <xf numFmtId="0" fontId="8" fillId="0" borderId="13" xfId="1" applyFont="1" applyBorder="1" applyAlignment="1">
      <alignment horizontal="center" vertical="center" shrinkToFit="1"/>
    </xf>
    <xf numFmtId="0" fontId="8" fillId="0" borderId="14" xfId="1" applyFont="1" applyBorder="1" applyAlignment="1">
      <alignment horizontal="center"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9" fillId="0" borderId="22" xfId="1" applyFont="1" applyBorder="1" applyAlignment="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8"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10" fillId="0" borderId="24" xfId="1" applyNumberFormat="1" applyFont="1" applyBorder="1" applyAlignment="1">
      <alignment horizontal="right" vertical="center" shrinkToFit="1"/>
    </xf>
    <xf numFmtId="0" fontId="11" fillId="0" borderId="26" xfId="1" applyFont="1" applyBorder="1" applyAlignment="1">
      <alignment horizontal="left" vertical="center" wrapText="1"/>
    </xf>
    <xf numFmtId="0" fontId="9"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pplyAlignment="1">
      <alignment vertical="center"/>
    </xf>
    <xf numFmtId="0" fontId="2" fillId="0" borderId="10" xfId="1" applyFont="1" applyBorder="1" applyAlignment="1">
      <alignment horizontal="center" vertical="center"/>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10"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9" fillId="0" borderId="23" xfId="1" applyFont="1" applyBorder="1" applyAlignment="1">
      <alignment horizontal="left" vertical="center"/>
    </xf>
    <xf numFmtId="0" fontId="9" fillId="0" borderId="4" xfId="1" applyFont="1" applyBorder="1" applyAlignment="1">
      <alignment horizontal="center" vertical="center" wrapText="1"/>
    </xf>
    <xf numFmtId="49" fontId="8" fillId="0" borderId="0" xfId="1" applyNumberFormat="1" applyFont="1" applyBorder="1" applyAlignment="1">
      <alignment horizontal="center" vertical="center"/>
    </xf>
    <xf numFmtId="0" fontId="8" fillId="0" borderId="0" xfId="1" applyFont="1" applyBorder="1" applyAlignment="1">
      <alignment horizontal="center" vertical="center"/>
    </xf>
    <xf numFmtId="0" fontId="2" fillId="0" borderId="18" xfId="1" applyFont="1" applyBorder="1" applyAlignment="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0" fontId="2" fillId="0" borderId="0" xfId="1" applyFont="1" applyBorder="1" applyAlignment="1">
      <alignment horizontal="center" vertical="center" shrinkToFit="1"/>
    </xf>
    <xf numFmtId="182" fontId="2" fillId="0" borderId="0" xfId="1" applyNumberFormat="1" applyFont="1" applyBorder="1" applyAlignment="1" applyProtection="1">
      <alignment horizontal="center" vertical="center" shrinkToFit="1"/>
      <protection hidden="1"/>
    </xf>
    <xf numFmtId="0" fontId="11" fillId="0" borderId="0" xfId="1" applyFont="1" applyBorder="1" applyAlignment="1" applyProtection="1">
      <alignment horizontal="left" vertical="center" wrapText="1"/>
      <protection hidden="1"/>
    </xf>
    <xf numFmtId="0" fontId="2" fillId="0" borderId="0" xfId="1" applyFont="1" applyBorder="1" applyAlignment="1" applyProtection="1">
      <alignment horizontal="center" vertical="center" shrinkToFit="1"/>
      <protection hidden="1"/>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8" fillId="0" borderId="22" xfId="1" applyFont="1" applyBorder="1" applyAlignment="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176" fontId="2" fillId="0" borderId="38" xfId="1" applyNumberFormat="1" applyFont="1" applyBorder="1" applyAlignment="1">
      <alignment horizontal="right" vertical="center" shrinkToFit="1"/>
    </xf>
    <xf numFmtId="0" fontId="8" fillId="0" borderId="40" xfId="1" applyFont="1" applyBorder="1" applyAlignment="1">
      <alignment vertical="center"/>
    </xf>
    <xf numFmtId="177"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21" xfId="1" applyFont="1" applyBorder="1" applyAlignment="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0" fontId="12" fillId="0" borderId="13" xfId="1" applyFont="1" applyBorder="1" applyAlignment="1">
      <alignment horizontal="center" vertical="center"/>
    </xf>
    <xf numFmtId="0" fontId="2" fillId="0" borderId="40" xfId="1" applyFont="1" applyBorder="1" applyAlignment="1">
      <alignment vertical="center"/>
    </xf>
    <xf numFmtId="177" fontId="2" fillId="0" borderId="44"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12" fillId="0" borderId="40" xfId="1" applyFont="1" applyBorder="1" applyAlignment="1">
      <alignment vertical="center"/>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177" fontId="2" fillId="0" borderId="43" xfId="1" applyNumberFormat="1" applyFont="1" applyBorder="1" applyAlignment="1">
      <alignment horizontal="right" vertical="center" shrinkToFit="1"/>
    </xf>
    <xf numFmtId="0" fontId="8" fillId="0" borderId="21" xfId="1" applyFont="1" applyBorder="1" applyAlignment="1">
      <alignment vertical="center"/>
    </xf>
    <xf numFmtId="177" fontId="2" fillId="0" borderId="47" xfId="1" applyNumberFormat="1" applyFont="1" applyBorder="1" applyAlignment="1">
      <alignment horizontal="right" vertical="center" shrinkToFit="1"/>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7" xfId="1" applyFont="1" applyBorder="1" applyAlignment="1">
      <alignment horizontal="center" vertical="center" wrapText="1"/>
    </xf>
    <xf numFmtId="0" fontId="8" fillId="0" borderId="46" xfId="1" applyFont="1" applyBorder="1" applyAlignment="1">
      <alignment vertical="center"/>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pplyAlignment="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23" fillId="0" borderId="66" xfId="1" applyFont="1" applyBorder="1" applyAlignment="1" applyProtection="1">
      <alignment horizontal="left" vertical="center" shrinkToFit="1"/>
      <protection locked="0"/>
    </xf>
    <xf numFmtId="0" fontId="20" fillId="3" borderId="4" xfId="1" applyFont="1" applyFill="1" applyBorder="1" applyAlignment="1" applyProtection="1">
      <alignment horizontal="center" vertical="center"/>
    </xf>
    <xf numFmtId="0" fontId="22" fillId="3" borderId="30" xfId="1" applyFont="1" applyFill="1" applyBorder="1" applyAlignment="1" applyProtection="1">
      <alignment horizontal="left" vertical="center"/>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protection locked="0"/>
    </xf>
    <xf numFmtId="0" fontId="22" fillId="4" borderId="56" xfId="1" applyFont="1" applyFill="1" applyBorder="1" applyAlignment="1" applyProtection="1">
      <alignment horizontal="center" vertical="center" wrapText="1"/>
      <protection locked="0"/>
    </xf>
    <xf numFmtId="0" fontId="22" fillId="4" borderId="57"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3"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0" fontId="23" fillId="0" borderId="59" xfId="1" applyFont="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0" fontId="22" fillId="3" borderId="16" xfId="1" applyFont="1" applyFill="1" applyBorder="1" applyAlignment="1" applyProtection="1">
      <alignment horizontal="left" vertical="center"/>
    </xf>
    <xf numFmtId="0" fontId="22" fillId="5" borderId="18" xfId="1" applyFont="1" applyFill="1" applyBorder="1" applyAlignment="1" applyProtection="1">
      <alignment horizontal="left" vertical="center" shrinkToFit="1"/>
      <protection locked="0"/>
    </xf>
    <xf numFmtId="183" fontId="23" fillId="5" borderId="82"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2" fillId="4" borderId="55" xfId="1" applyFont="1" applyFill="1" applyBorder="1" applyAlignment="1" applyProtection="1">
      <alignment horizontal="center" vertical="center" wrapText="1"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97"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2" fillId="4" borderId="53" xfId="1" applyFont="1" applyFill="1" applyBorder="1" applyAlignment="1" applyProtection="1">
      <alignment horizontal="center" vertical="center" wrapText="1" shrinkToFit="1"/>
      <protection locked="0"/>
    </xf>
    <xf numFmtId="0" fontId="23" fillId="3" borderId="68" xfId="1" applyFont="1" applyFill="1" applyBorder="1" applyAlignment="1" applyProtection="1">
      <alignment horizontal="left" vertical="center" shrinkToFit="1"/>
      <protection locked="0"/>
    </xf>
    <xf numFmtId="0" fontId="23" fillId="3" borderId="75"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0" fontId="22" fillId="3" borderId="16" xfId="1" applyFont="1" applyFill="1" applyBorder="1" applyAlignment="1" applyProtection="1">
      <alignment horizontal="left" vertical="center" wrapText="1"/>
    </xf>
    <xf numFmtId="0" fontId="22" fillId="3" borderId="0" xfId="1" applyFont="1" applyFill="1" applyBorder="1" applyAlignment="1" applyProtection="1">
      <alignment horizontal="left" vertical="center"/>
    </xf>
    <xf numFmtId="0" fontId="22" fillId="3" borderId="101" xfId="1" applyFont="1" applyFill="1" applyBorder="1" applyAlignment="1" applyProtection="1">
      <alignment horizontal="center" vertical="center"/>
    </xf>
    <xf numFmtId="0" fontId="22" fillId="3" borderId="6" xfId="1" applyFont="1" applyFill="1" applyBorder="1" applyAlignment="1" applyProtection="1">
      <alignment horizontal="center" vertical="center"/>
    </xf>
    <xf numFmtId="0" fontId="22" fillId="3" borderId="13" xfId="1" applyFont="1" applyFill="1" applyBorder="1" applyAlignment="1" applyProtection="1">
      <alignment horizontal="center" vertical="center"/>
    </xf>
    <xf numFmtId="0" fontId="22" fillId="3" borderId="14" xfId="1" applyFont="1" applyFill="1" applyBorder="1" applyAlignment="1" applyProtection="1">
      <alignment horizontal="center" vertical="center"/>
    </xf>
    <xf numFmtId="0" fontId="22" fillId="3" borderId="102" xfId="1" applyFont="1" applyFill="1" applyBorder="1" applyAlignment="1" applyProtection="1">
      <alignment vertical="center"/>
    </xf>
    <xf numFmtId="183" fontId="23" fillId="3" borderId="34" xfId="1" applyNumberFormat="1" applyFont="1" applyFill="1" applyBorder="1" applyAlignment="1" applyProtection="1">
      <alignment horizontal="right" vertical="center" shrinkToFit="1"/>
    </xf>
    <xf numFmtId="183" fontId="23" fillId="3" borderId="35" xfId="1" applyNumberFormat="1" applyFont="1" applyFill="1" applyBorder="1" applyAlignment="1" applyProtection="1">
      <alignment horizontal="right" vertical="center" shrinkToFit="1"/>
    </xf>
    <xf numFmtId="184" fontId="23" fillId="3" borderId="103" xfId="1" applyNumberFormat="1" applyFont="1" applyFill="1" applyBorder="1" applyAlignment="1" applyProtection="1">
      <alignment horizontal="right" vertical="center" shrinkToFit="1"/>
    </xf>
    <xf numFmtId="0" fontId="22" fillId="3" borderId="104" xfId="1" applyFont="1" applyFill="1" applyBorder="1" applyAlignment="1" applyProtection="1">
      <alignment horizontal="center" vertical="top"/>
    </xf>
    <xf numFmtId="0" fontId="22" fillId="3" borderId="22" xfId="1" applyFont="1" applyFill="1" applyBorder="1" applyAlignment="1" applyProtection="1">
      <alignment vertical="center"/>
    </xf>
    <xf numFmtId="184" fontId="23" fillId="3" borderId="36" xfId="1" applyNumberFormat="1" applyFont="1" applyFill="1" applyBorder="1" applyAlignment="1" applyProtection="1">
      <alignment horizontal="right" vertical="center" shrinkToFit="1"/>
    </xf>
    <xf numFmtId="0" fontId="22" fillId="3" borderId="13" xfId="1" applyFont="1" applyFill="1" applyBorder="1" applyAlignment="1" applyProtection="1">
      <alignment horizontal="center" vertical="center" textRotation="255" wrapText="1"/>
    </xf>
    <xf numFmtId="0" fontId="23" fillId="3" borderId="22" xfId="1" applyFont="1" applyFill="1" applyBorder="1" applyAlignment="1" applyProtection="1">
      <alignment vertical="center"/>
    </xf>
    <xf numFmtId="0" fontId="22" fillId="3" borderId="105" xfId="1" applyFont="1" applyFill="1" applyBorder="1" applyAlignment="1" applyProtection="1">
      <alignment horizontal="left" vertical="center"/>
    </xf>
    <xf numFmtId="183" fontId="23" fillId="3" borderId="37" xfId="1" applyNumberFormat="1" applyFont="1" applyFill="1" applyBorder="1" applyAlignment="1" applyProtection="1">
      <alignment horizontal="right" vertical="center" shrinkToFit="1"/>
    </xf>
    <xf numFmtId="183" fontId="23" fillId="3" borderId="38" xfId="1" applyNumberFormat="1" applyFont="1" applyFill="1" applyBorder="1" applyAlignment="1" applyProtection="1">
      <alignment horizontal="right" vertical="center" shrinkToFit="1"/>
    </xf>
    <xf numFmtId="184" fontId="23" fillId="3" borderId="106" xfId="1" applyNumberFormat="1" applyFont="1" applyFill="1" applyBorder="1" applyAlignment="1" applyProtection="1">
      <alignment horizontal="right" vertical="center" shrinkToFit="1"/>
    </xf>
    <xf numFmtId="0" fontId="22" fillId="3" borderId="40" xfId="1" applyFont="1" applyFill="1" applyBorder="1" applyAlignment="1" applyProtection="1">
      <alignment vertical="center"/>
    </xf>
    <xf numFmtId="184" fontId="23" fillId="3" borderId="39" xfId="1" applyNumberFormat="1" applyFont="1" applyFill="1" applyBorder="1" applyAlignment="1" applyProtection="1">
      <alignment horizontal="right" vertical="center" shrinkToFit="1"/>
    </xf>
    <xf numFmtId="0" fontId="22" fillId="3" borderId="46" xfId="1" applyFont="1" applyFill="1" applyBorder="1" applyAlignment="1" applyProtection="1">
      <alignment vertical="center"/>
    </xf>
    <xf numFmtId="0" fontId="22" fillId="3" borderId="46" xfId="1" applyFont="1" applyFill="1" applyBorder="1" applyAlignment="1" applyProtection="1">
      <alignment vertical="center" wrapText="1"/>
    </xf>
    <xf numFmtId="0" fontId="22" fillId="3" borderId="48" xfId="1" applyFont="1" applyFill="1" applyBorder="1" applyAlignment="1" applyProtection="1">
      <alignment vertical="center"/>
    </xf>
    <xf numFmtId="0" fontId="22" fillId="3" borderId="40" xfId="1" applyFont="1" applyFill="1" applyBorder="1" applyAlignment="1" applyProtection="1">
      <alignment vertical="center" shrinkToFit="1"/>
    </xf>
    <xf numFmtId="0" fontId="22" fillId="3" borderId="104" xfId="1" applyFont="1" applyFill="1" applyBorder="1" applyAlignment="1" applyProtection="1">
      <alignment horizontal="center" vertical="center"/>
    </xf>
    <xf numFmtId="0" fontId="23" fillId="3" borderId="107" xfId="1" applyFont="1" applyFill="1" applyBorder="1" applyAlignment="1" applyProtection="1">
      <alignment horizontal="center" vertical="center" wrapText="1"/>
    </xf>
    <xf numFmtId="183" fontId="23" fillId="3" borderId="108" xfId="1" applyNumberFormat="1" applyFont="1" applyFill="1" applyBorder="1" applyAlignment="1" applyProtection="1">
      <alignment horizontal="right" vertical="center" shrinkToFit="1"/>
    </xf>
    <xf numFmtId="183" fontId="23" fillId="3" borderId="109" xfId="1" applyNumberFormat="1" applyFont="1" applyFill="1" applyBorder="1" applyAlignment="1" applyProtection="1">
      <alignment horizontal="right" vertical="center" shrinkToFit="1"/>
    </xf>
    <xf numFmtId="183" fontId="23" fillId="3" borderId="110"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center" textRotation="255" shrinkToFit="1"/>
    </xf>
    <xf numFmtId="0" fontId="22" fillId="3" borderId="21" xfId="1" applyFont="1" applyFill="1" applyBorder="1" applyAlignment="1" applyProtection="1">
      <alignment vertical="center"/>
    </xf>
    <xf numFmtId="183" fontId="23" fillId="3" borderId="49" xfId="1" applyNumberFormat="1" applyFont="1" applyFill="1" applyBorder="1" applyAlignment="1" applyProtection="1">
      <alignment horizontal="right" vertical="center" shrinkToFit="1"/>
    </xf>
    <xf numFmtId="183" fontId="23" fillId="3" borderId="50"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center" textRotation="255" wrapText="1"/>
    </xf>
    <xf numFmtId="184" fontId="23" fillId="3" borderId="111" xfId="1" applyNumberFormat="1" applyFont="1" applyFill="1" applyBorder="1" applyAlignment="1" applyProtection="1">
      <alignment horizontal="right" vertical="center" shrinkToFit="1"/>
    </xf>
    <xf numFmtId="184" fontId="23" fillId="3" borderId="112"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top" wrapText="1"/>
    </xf>
    <xf numFmtId="0" fontId="22" fillId="3" borderId="13" xfId="1" applyFont="1" applyFill="1" applyBorder="1" applyAlignment="1" applyProtection="1">
      <alignment horizontal="center" vertical="center" wrapText="1"/>
    </xf>
    <xf numFmtId="0" fontId="22" fillId="3" borderId="22" xfId="1" applyFont="1" applyFill="1" applyBorder="1" applyAlignment="1" applyProtection="1">
      <alignment horizontal="left" vertical="center" shrinkToFit="1"/>
    </xf>
    <xf numFmtId="0" fontId="22" fillId="3" borderId="40" xfId="1" applyFont="1" applyFill="1" applyBorder="1" applyAlignment="1" applyProtection="1">
      <alignment horizontal="left" vertical="center" shrinkToFit="1"/>
    </xf>
    <xf numFmtId="184" fontId="23" fillId="3" borderId="51" xfId="1" applyNumberFormat="1" applyFont="1" applyFill="1" applyBorder="1" applyAlignment="1" applyProtection="1">
      <alignment horizontal="right" vertical="center" shrinkToFit="1"/>
    </xf>
    <xf numFmtId="0" fontId="22" fillId="3" borderId="9" xfId="1" applyFont="1" applyFill="1" applyBorder="1" applyAlignment="1" applyProtection="1">
      <alignment horizontal="left" vertical="center" wrapText="1"/>
    </xf>
    <xf numFmtId="184" fontId="23" fillId="3" borderId="82" xfId="1" applyNumberFormat="1" applyFont="1" applyFill="1" applyBorder="1" applyAlignment="1" applyProtection="1">
      <alignment horizontal="right" vertical="center" shrinkToFit="1"/>
    </xf>
    <xf numFmtId="184" fontId="23" fillId="3" borderId="83" xfId="1" applyNumberFormat="1" applyFont="1" applyFill="1" applyBorder="1" applyAlignment="1" applyProtection="1">
      <alignment horizontal="right" vertical="center" shrinkToFit="1"/>
    </xf>
    <xf numFmtId="184" fontId="23" fillId="3" borderId="113" xfId="1" applyNumberFormat="1" applyFont="1" applyFill="1" applyBorder="1" applyAlignment="1" applyProtection="1">
      <alignment horizontal="right" vertical="center" shrinkToFit="1"/>
    </xf>
    <xf numFmtId="0" fontId="22" fillId="3" borderId="9" xfId="1" applyFont="1" applyFill="1" applyBorder="1" applyAlignment="1" applyProtection="1">
      <alignment horizontal="center" vertical="center" wrapText="1"/>
    </xf>
    <xf numFmtId="0" fontId="22" fillId="3" borderId="27" xfId="1" applyFont="1" applyFill="1" applyBorder="1" applyAlignment="1" applyProtection="1">
      <alignment vertical="center"/>
    </xf>
    <xf numFmtId="183" fontId="23" fillId="3" borderId="116" xfId="1" applyNumberFormat="1" applyFont="1" applyFill="1" applyBorder="1" applyAlignment="1" applyProtection="1">
      <alignment horizontal="right" vertical="center" shrinkToFit="1"/>
    </xf>
    <xf numFmtId="183" fontId="23" fillId="3" borderId="117" xfId="1" applyNumberFormat="1" applyFont="1" applyFill="1" applyBorder="1" applyAlignment="1" applyProtection="1">
      <alignment horizontal="right" vertical="center" shrinkToFit="1"/>
    </xf>
    <xf numFmtId="184" fontId="23" fillId="3" borderId="118" xfId="1" applyNumberFormat="1" applyFont="1" applyFill="1" applyBorder="1" applyAlignment="1" applyProtection="1">
      <alignment horizontal="right" vertical="center" shrinkToFit="1"/>
    </xf>
    <xf numFmtId="0" fontId="22" fillId="3" borderId="25" xfId="1" applyFont="1" applyFill="1" applyBorder="1" applyAlignment="1" applyProtection="1">
      <alignment horizontal="left" vertical="center"/>
    </xf>
    <xf numFmtId="0" fontId="23" fillId="3" borderId="46" xfId="1" applyFont="1" applyFill="1" applyBorder="1" applyAlignment="1" applyProtection="1">
      <alignment horizontal="right" vertical="center" wrapText="1"/>
    </xf>
    <xf numFmtId="184" fontId="23" fillId="3" borderId="119" xfId="1" applyNumberFormat="1" applyFont="1" applyFill="1" applyBorder="1" applyAlignment="1" applyProtection="1">
      <alignment horizontal="right" vertical="center" shrinkToFit="1"/>
    </xf>
    <xf numFmtId="0" fontId="22" fillId="3" borderId="105" xfId="1" applyFont="1" applyFill="1" applyBorder="1" applyAlignment="1" applyProtection="1">
      <alignment vertical="center"/>
    </xf>
    <xf numFmtId="185" fontId="23" fillId="3" borderId="40" xfId="1" applyNumberFormat="1" applyFont="1" applyFill="1" applyBorder="1" applyAlignment="1" applyProtection="1">
      <alignment horizontal="right" vertical="center" shrinkToFit="1"/>
    </xf>
    <xf numFmtId="185" fontId="23" fillId="3" borderId="120" xfId="1" applyNumberFormat="1" applyFont="1" applyFill="1" applyBorder="1" applyAlignment="1" applyProtection="1">
      <alignment horizontal="right" vertical="center" shrinkToFit="1"/>
    </xf>
    <xf numFmtId="0" fontId="22" fillId="3" borderId="1" xfId="1" applyFont="1" applyFill="1" applyBorder="1" applyAlignment="1" applyProtection="1">
      <alignment horizontal="center" vertical="center"/>
    </xf>
    <xf numFmtId="0" fontId="22" fillId="3" borderId="12" xfId="1" applyFont="1" applyFill="1" applyBorder="1" applyAlignment="1" applyProtection="1">
      <alignment horizontal="center" vertical="center"/>
    </xf>
    <xf numFmtId="0" fontId="22" fillId="3" borderId="2" xfId="1" applyFont="1" applyFill="1" applyBorder="1" applyAlignment="1" applyProtection="1">
      <alignment horizontal="center" vertical="center"/>
    </xf>
    <xf numFmtId="186" fontId="23" fillId="3" borderId="40" xfId="1" applyNumberFormat="1" applyFont="1" applyFill="1" applyBorder="1" applyAlignment="1" applyProtection="1">
      <alignment horizontal="right" vertical="center" shrinkToFit="1"/>
    </xf>
    <xf numFmtId="186" fontId="23" fillId="3" borderId="120" xfId="1" applyNumberFormat="1" applyFont="1" applyFill="1" applyBorder="1" applyAlignment="1" applyProtection="1">
      <alignment horizontal="right" vertical="center" shrinkToFit="1"/>
    </xf>
    <xf numFmtId="0" fontId="27" fillId="3" borderId="121" xfId="1" applyFont="1" applyFill="1" applyBorder="1" applyAlignment="1" applyProtection="1">
      <alignment horizontal="left" vertical="center"/>
    </xf>
    <xf numFmtId="0" fontId="23" fillId="3" borderId="48" xfId="1" applyFont="1" applyFill="1" applyBorder="1" applyAlignment="1" applyProtection="1">
      <alignment horizontal="right" vertical="center" wrapText="1"/>
    </xf>
    <xf numFmtId="184" fontId="23" fillId="3" borderId="122" xfId="1" applyNumberFormat="1" applyFont="1" applyFill="1" applyBorder="1" applyAlignment="1" applyProtection="1">
      <alignment horizontal="right" vertical="center" shrinkToFit="1"/>
    </xf>
    <xf numFmtId="0" fontId="22" fillId="3" borderId="123" xfId="1" applyFont="1" applyFill="1" applyBorder="1" applyAlignment="1" applyProtection="1">
      <alignment vertical="center"/>
    </xf>
    <xf numFmtId="186" fontId="23" fillId="3" borderId="27" xfId="1" applyNumberFormat="1" applyFont="1" applyFill="1" applyBorder="1" applyAlignment="1" applyProtection="1">
      <alignment horizontal="right" vertical="center" shrinkToFit="1"/>
    </xf>
    <xf numFmtId="186" fontId="23" fillId="3" borderId="124" xfId="1" applyNumberFormat="1" applyFont="1" applyFill="1" applyBorder="1" applyAlignment="1" applyProtection="1">
      <alignment horizontal="right" vertical="center" shrinkToFit="1"/>
    </xf>
    <xf numFmtId="0" fontId="22" fillId="3" borderId="114" xfId="1" applyFont="1" applyFill="1" applyBorder="1" applyAlignment="1" applyProtection="1">
      <alignment horizontal="left" vertical="center"/>
    </xf>
    <xf numFmtId="0" fontId="23" fillId="3" borderId="44" xfId="1" applyFont="1" applyFill="1" applyBorder="1" applyAlignment="1" applyProtection="1">
      <alignment horizontal="right" vertical="center"/>
    </xf>
    <xf numFmtId="184" fontId="23" fillId="3" borderId="115" xfId="1" applyNumberFormat="1" applyFont="1" applyFill="1" applyBorder="1" applyAlignment="1" applyProtection="1">
      <alignment horizontal="right" vertical="center" shrinkToFit="1"/>
    </xf>
    <xf numFmtId="185" fontId="23" fillId="3" borderId="22" xfId="1" applyNumberFormat="1" applyFont="1" applyFill="1" applyBorder="1" applyAlignment="1" applyProtection="1">
      <alignment horizontal="right" vertical="center" shrinkToFit="1"/>
    </xf>
    <xf numFmtId="185" fontId="23" fillId="3" borderId="24" xfId="1" applyNumberFormat="1" applyFont="1" applyFill="1" applyBorder="1" applyAlignment="1" applyProtection="1">
      <alignment horizontal="right" vertical="center" shrinkToFit="1"/>
    </xf>
    <xf numFmtId="0" fontId="22" fillId="3" borderId="125" xfId="1" applyFont="1" applyFill="1" applyBorder="1" applyAlignment="1" applyProtection="1">
      <alignment horizontal="left" vertical="center" wrapText="1"/>
    </xf>
    <xf numFmtId="0" fontId="23" fillId="3" borderId="44" xfId="1" applyFont="1" applyFill="1" applyBorder="1" applyAlignment="1" applyProtection="1">
      <alignment horizontal="center" vertical="center"/>
    </xf>
    <xf numFmtId="184" fontId="23" fillId="3" borderId="108" xfId="1" applyNumberFormat="1" applyFont="1" applyFill="1" applyBorder="1" applyAlignment="1" applyProtection="1">
      <alignment horizontal="right" vertical="center" shrinkToFit="1"/>
    </xf>
    <xf numFmtId="184" fontId="23" fillId="3" borderId="109" xfId="1" applyNumberFormat="1" applyFont="1" applyFill="1" applyBorder="1" applyAlignment="1" applyProtection="1">
      <alignment horizontal="right" vertical="center" shrinkToFit="1"/>
    </xf>
    <xf numFmtId="184" fontId="23" fillId="3" borderId="110" xfId="1" applyNumberFormat="1" applyFont="1" applyFill="1" applyBorder="1" applyAlignment="1" applyProtection="1">
      <alignment horizontal="right" vertical="center" shrinkToFit="1"/>
    </xf>
    <xf numFmtId="0" fontId="23" fillId="3" borderId="126" xfId="1" applyFont="1" applyFill="1" applyBorder="1" applyAlignment="1" applyProtection="1">
      <alignment horizontal="center" vertical="center"/>
    </xf>
    <xf numFmtId="184" fontId="23" fillId="3" borderId="127" xfId="1" applyNumberFormat="1" applyFont="1" applyFill="1" applyBorder="1" applyAlignment="1" applyProtection="1">
      <alignment horizontal="right" vertical="center" shrinkToFit="1"/>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176" fontId="30" fillId="0" borderId="13" xfId="1" applyNumberFormat="1" applyFont="1" applyBorder="1">
      <alignment vertical="center"/>
    </xf>
    <xf numFmtId="176" fontId="25" fillId="3" borderId="13" xfId="1" applyNumberFormat="1" applyFont="1" applyFill="1" applyBorder="1" applyAlignment="1">
      <alignment vertical="center" wrapText="1"/>
    </xf>
    <xf numFmtId="0" fontId="25" fillId="3" borderId="13" xfId="1" applyFont="1" applyFill="1" applyBorder="1" applyAlignment="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176" fontId="25" fillId="0" borderId="13" xfId="1" applyNumberFormat="1" applyFont="1" applyBorder="1" applyAlignment="1">
      <alignment vertical="center" wrapText="1"/>
    </xf>
    <xf numFmtId="0" fontId="22" fillId="0" borderId="17" xfId="1" applyFont="1" applyBorder="1" applyAlignment="1" applyProtection="1">
      <alignment horizontal="left" vertical="center" wrapText="1"/>
    </xf>
    <xf numFmtId="0" fontId="22" fillId="0" borderId="142" xfId="1" applyFont="1" applyBorder="1" applyAlignment="1" applyProtection="1">
      <alignment horizontal="left" vertical="center"/>
    </xf>
    <xf numFmtId="0" fontId="22" fillId="0" borderId="143" xfId="1" applyFont="1" applyBorder="1" applyAlignment="1" applyProtection="1">
      <alignment horizontal="left" vertical="center"/>
    </xf>
    <xf numFmtId="0" fontId="35" fillId="0" borderId="81" xfId="1" applyFont="1" applyBorder="1" applyAlignment="1">
      <alignment horizontal="left" vertical="center" wrapText="1"/>
    </xf>
    <xf numFmtId="0" fontId="35" fillId="0" borderId="145" xfId="1" applyFont="1" applyBorder="1" applyAlignment="1">
      <alignment horizontal="left" vertical="center" wrapText="1"/>
    </xf>
    <xf numFmtId="0" fontId="35" fillId="0" borderId="143" xfId="1" applyFont="1" applyBorder="1" applyAlignment="1">
      <alignment horizontal="left" vertical="center" wrapText="1"/>
    </xf>
    <xf numFmtId="0" fontId="35" fillId="0" borderId="1" xfId="1" applyFont="1" applyBorder="1" applyAlignment="1">
      <alignment vertical="center" wrapText="1"/>
    </xf>
    <xf numFmtId="0" fontId="35" fillId="0" borderId="81" xfId="1" applyFont="1" applyBorder="1" applyAlignment="1">
      <alignment vertical="center"/>
    </xf>
    <xf numFmtId="0" fontId="35" fillId="0" borderId="145" xfId="1" applyFont="1" applyBorder="1" applyAlignment="1">
      <alignment vertical="center"/>
    </xf>
    <xf numFmtId="0" fontId="35" fillId="0" borderId="6" xfId="1" applyFont="1" applyBorder="1" applyAlignment="1">
      <alignment vertical="center" wrapText="1"/>
    </xf>
    <xf numFmtId="0" fontId="34" fillId="0" borderId="9" xfId="1" applyFont="1" applyBorder="1" applyAlignment="1">
      <alignment vertical="center"/>
    </xf>
    <xf numFmtId="0" fontId="35" fillId="0" borderId="143" xfId="1" applyFont="1" applyBorder="1" applyAlignment="1">
      <alignment vertical="center"/>
    </xf>
    <xf numFmtId="0" fontId="34" fillId="0" borderId="11" xfId="1" applyFont="1" applyBorder="1" applyAlignment="1">
      <alignment horizontal="center" vertical="center" wrapText="1"/>
    </xf>
    <xf numFmtId="0" fontId="35" fillId="0" borderId="12" xfId="1" applyFont="1" applyBorder="1" applyAlignment="1">
      <alignment vertical="center"/>
    </xf>
    <xf numFmtId="0" fontId="35" fillId="0" borderId="18" xfId="1" applyFont="1" applyBorder="1" applyAlignment="1">
      <alignment vertical="center"/>
    </xf>
    <xf numFmtId="0" fontId="35" fillId="0" borderId="81" xfId="1" applyFont="1" applyBorder="1" applyAlignment="1">
      <alignment horizontal="left" vertical="center"/>
    </xf>
    <xf numFmtId="0" fontId="35" fillId="0" borderId="145" xfId="1" applyFont="1" applyBorder="1" applyAlignment="1">
      <alignment horizontal="left" vertical="center"/>
    </xf>
    <xf numFmtId="0" fontId="35" fillId="0" borderId="14" xfId="1" applyFont="1" applyBorder="1" applyAlignment="1">
      <alignment horizontal="center" vertical="center" shrinkToFit="1"/>
    </xf>
    <xf numFmtId="0" fontId="35" fillId="0" borderId="143" xfId="1" applyFont="1" applyBorder="1" applyAlignment="1">
      <alignment horizontal="left" vertical="center"/>
    </xf>
    <xf numFmtId="0" fontId="39" fillId="0" borderId="14" xfId="1" applyFont="1" applyBorder="1" applyAlignment="1" applyProtection="1">
      <alignment horizontal="left" vertical="center" wrapText="1"/>
      <protection locked="0"/>
    </xf>
    <xf numFmtId="0" fontId="39" fillId="0" borderId="10" xfId="1" applyFont="1" applyBorder="1" applyAlignment="1" applyProtection="1">
      <alignment horizontal="left" vertical="center" wrapText="1"/>
      <protection locked="0"/>
    </xf>
    <xf numFmtId="0" fontId="39" fillId="0" borderId="140" xfId="1" applyFont="1" applyBorder="1" applyAlignment="1" applyProtection="1">
      <alignment horizontal="left" vertical="center"/>
    </xf>
    <xf numFmtId="0" fontId="39" fillId="0" borderId="17" xfId="1" applyFont="1" applyBorder="1" applyAlignment="1" applyProtection="1">
      <alignment horizontal="left" vertical="center" wrapText="1"/>
    </xf>
    <xf numFmtId="0" fontId="39" fillId="0" borderId="142" xfId="1" applyFont="1" applyBorder="1" applyAlignment="1" applyProtection="1">
      <alignment horizontal="left" vertical="center"/>
    </xf>
    <xf numFmtId="0" fontId="39" fillId="0" borderId="145" xfId="1" applyFont="1" applyBorder="1" applyAlignment="1" applyProtection="1">
      <alignment horizontal="left" vertical="center"/>
    </xf>
    <xf numFmtId="184" fontId="45" fillId="8" borderId="13" xfId="4" applyNumberFormat="1" applyFont="1" applyFill="1" applyBorder="1" applyAlignment="1">
      <alignment horizontal="center" vertical="center"/>
    </xf>
    <xf numFmtId="0" fontId="43" fillId="0" borderId="43" xfId="3" applyFont="1" applyBorder="1" applyAlignment="1" applyProtection="1">
      <alignment horizontal="left" vertical="top" wrapText="1"/>
      <protection locked="0"/>
    </xf>
    <xf numFmtId="0" fontId="45" fillId="0" borderId="42" xfId="3" applyFont="1" applyBorder="1" applyAlignment="1" applyProtection="1">
      <alignment horizontal="left" vertical="top" wrapText="1"/>
      <protection locked="0"/>
    </xf>
    <xf numFmtId="0" fontId="45" fillId="0" borderId="44" xfId="3" applyFont="1" applyBorder="1" applyAlignment="1" applyProtection="1">
      <alignment horizontal="left" vertical="top" wrapText="1"/>
      <protection locked="0"/>
    </xf>
    <xf numFmtId="0" fontId="45" fillId="0" borderId="45" xfId="3" applyFont="1" applyBorder="1" applyAlignment="1" applyProtection="1">
      <alignment horizontal="left" vertical="top" wrapText="1"/>
      <protection locked="0"/>
    </xf>
    <xf numFmtId="0" fontId="45" fillId="0" borderId="0" xfId="3" applyFont="1" applyAlignment="1" applyProtection="1">
      <alignment horizontal="left" vertical="top" wrapText="1"/>
      <protection locked="0"/>
    </xf>
    <xf numFmtId="0" fontId="45" fillId="0" borderId="46" xfId="3" applyFont="1" applyBorder="1" applyAlignment="1" applyProtection="1">
      <alignment horizontal="left" vertical="top" wrapText="1"/>
      <protection locked="0"/>
    </xf>
    <xf numFmtId="0" fontId="45" fillId="0" borderId="47" xfId="3" applyFont="1" applyBorder="1" applyAlignment="1" applyProtection="1">
      <alignment horizontal="left" vertical="top" wrapText="1"/>
      <protection locked="0"/>
    </xf>
    <xf numFmtId="0" fontId="45" fillId="0" borderId="33" xfId="3" applyFont="1" applyBorder="1" applyAlignment="1" applyProtection="1">
      <alignment horizontal="left" vertical="top" wrapText="1"/>
      <protection locked="0"/>
    </xf>
    <xf numFmtId="0" fontId="45" fillId="0" borderId="48" xfId="3" applyFont="1" applyBorder="1" applyAlignment="1" applyProtection="1">
      <alignment horizontal="left" vertical="top" wrapText="1"/>
      <protection locked="0"/>
    </xf>
    <xf numFmtId="0" fontId="45" fillId="0" borderId="0" xfId="3" applyFont="1" applyAlignment="1">
      <alignment horizontal="center" vertical="center"/>
    </xf>
    <xf numFmtId="0" fontId="45" fillId="8" borderId="7" xfId="3" applyFont="1" applyFill="1" applyBorder="1" applyAlignment="1">
      <alignment horizontal="center" vertical="center"/>
    </xf>
    <xf numFmtId="0" fontId="45" fillId="8" borderId="41" xfId="3" applyFont="1" applyFill="1" applyBorder="1" applyAlignment="1">
      <alignment horizontal="center" vertical="center"/>
    </xf>
    <xf numFmtId="0" fontId="45" fillId="8" borderId="107" xfId="3" applyFont="1" applyFill="1" applyBorder="1" applyAlignment="1">
      <alignment horizontal="center" vertical="center"/>
    </xf>
    <xf numFmtId="0" fontId="45" fillId="8" borderId="13" xfId="3" applyFont="1" applyFill="1" applyBorder="1" applyAlignment="1">
      <alignment horizontal="center" vertical="center"/>
    </xf>
    <xf numFmtId="187" fontId="45" fillId="7" borderId="0" xfId="4" applyNumberFormat="1" applyFont="1" applyFill="1" applyAlignment="1">
      <alignment horizontal="center" vertical="center" wrapText="1"/>
    </xf>
    <xf numFmtId="184" fontId="45" fillId="7" borderId="0" xfId="4" applyNumberFormat="1" applyFont="1" applyFill="1" applyAlignment="1">
      <alignment horizontal="center" vertical="center"/>
    </xf>
    <xf numFmtId="187" fontId="45" fillId="8" borderId="13" xfId="4" applyNumberFormat="1" applyFont="1" applyFill="1" applyBorder="1" applyAlignment="1">
      <alignment horizontal="center" vertical="center" wrapText="1"/>
    </xf>
    <xf numFmtId="187" fontId="45" fillId="0" borderId="0" xfId="4" applyNumberFormat="1" applyFont="1" applyAlignment="1">
      <alignment horizontal="center" vertical="center" wrapText="1"/>
    </xf>
    <xf numFmtId="192" fontId="43" fillId="0" borderId="0" xfId="3" applyNumberFormat="1" applyAlignment="1">
      <alignment horizontal="center" vertical="center"/>
    </xf>
    <xf numFmtId="0" fontId="45" fillId="0" borderId="13" xfId="3" applyFont="1" applyFill="1" applyBorder="1" applyAlignment="1">
      <alignment horizontal="center" vertical="center"/>
    </xf>
    <xf numFmtId="184" fontId="45" fillId="7" borderId="0" xfId="4" applyNumberFormat="1" applyFont="1" applyFill="1" applyAlignment="1">
      <alignment horizontal="center" vertical="center" wrapText="1"/>
    </xf>
    <xf numFmtId="187" fontId="45" fillId="0" borderId="13" xfId="4" applyNumberFormat="1" applyFont="1" applyFill="1" applyBorder="1" applyAlignment="1">
      <alignment horizontal="center" vertical="center" wrapText="1"/>
    </xf>
    <xf numFmtId="184" fontId="45" fillId="0" borderId="13" xfId="4" applyNumberFormat="1" applyFont="1" applyFill="1" applyBorder="1" applyAlignment="1">
      <alignment horizontal="center" vertical="center"/>
    </xf>
    <xf numFmtId="0" fontId="45" fillId="0" borderId="7" xfId="3" applyFont="1" applyFill="1" applyBorder="1" applyAlignment="1">
      <alignment horizontal="center" vertical="center"/>
    </xf>
    <xf numFmtId="0" fontId="45" fillId="0" borderId="41" xfId="3" applyFont="1" applyFill="1" applyBorder="1" applyAlignment="1">
      <alignment horizontal="center" vertical="center"/>
    </xf>
    <xf numFmtId="0" fontId="45" fillId="0" borderId="107" xfId="3" applyFont="1" applyFill="1" applyBorder="1" applyAlignment="1">
      <alignment horizontal="center" vertical="center"/>
    </xf>
    <xf numFmtId="184" fontId="45" fillId="0" borderId="0" xfId="3" applyNumberFormat="1" applyFont="1" applyAlignment="1">
      <alignment horizontal="center" vertical="center"/>
    </xf>
  </cellXfs>
  <cellStyles count="8">
    <cellStyle name="説明文" xfId="1" builtinId="53" customBuiltin="1"/>
    <cellStyle name="標準" xfId="0" builtinId="0"/>
    <cellStyle name="標準 2" xfId="2"/>
    <cellStyle name="標準 7" xfId="7"/>
    <cellStyle name="標準_【レイアウト】（県）資料３（Ｐ２）　歳出比較分析表" xfId="3"/>
    <cellStyle name="標準_【レイアウト】（市）資料３（Ｐ２）　歳出比較分析表" xfId="4"/>
    <cellStyle name="標準_APAHO251300" xfId="5"/>
    <cellStyle name="標準_APAHO252300"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119882</c:v>
                </c:pt>
                <c:pt idx="1">
                  <c:v>116162</c:v>
                </c:pt>
                <c:pt idx="2">
                  <c:v>121449</c:v>
                </c:pt>
                <c:pt idx="3">
                  <c:v>145139</c:v>
                </c:pt>
                <c:pt idx="4">
                  <c:v>125391</c:v>
                </c:pt>
              </c:numCache>
            </c:numRef>
          </c:val>
          <c:smooth val="0"/>
          <c:extLst>
            <c:ext xmlns:c16="http://schemas.microsoft.com/office/drawing/2014/chart" uri="{C3380CC4-5D6E-409C-BE32-E72D297353CC}">
              <c16:uniqueId val="{00000000-4B65-43D6-A249-B3893AD27428}"/>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248575</c:v>
                </c:pt>
                <c:pt idx="1">
                  <c:v>84029</c:v>
                </c:pt>
                <c:pt idx="2">
                  <c:v>194050</c:v>
                </c:pt>
                <c:pt idx="3">
                  <c:v>265099</c:v>
                </c:pt>
                <c:pt idx="4">
                  <c:v>194024</c:v>
                </c:pt>
              </c:numCache>
            </c:numRef>
          </c:val>
          <c:smooth val="0"/>
          <c:extLst>
            <c:ext xmlns:c16="http://schemas.microsoft.com/office/drawing/2014/chart" uri="{C3380CC4-5D6E-409C-BE32-E72D297353CC}">
              <c16:uniqueId val="{00000001-4B65-43D6-A249-B3893AD27428}"/>
            </c:ext>
          </c:extLst>
        </c:ser>
        <c:dLbls>
          <c:showLegendKey val="0"/>
          <c:showVal val="0"/>
          <c:showCatName val="0"/>
          <c:showSerName val="0"/>
          <c:showPercent val="0"/>
          <c:showBubbleSize val="0"/>
        </c:dLbls>
        <c:hiLowLines>
          <c:spPr>
            <a:ln>
              <a:noFill/>
            </a:ln>
          </c:spPr>
        </c:hiLowLines>
        <c:marker val="1"/>
        <c:smooth val="0"/>
        <c:axId val="9672544"/>
        <c:axId val="61100147"/>
      </c:lineChart>
      <c:catAx>
        <c:axId val="9672544"/>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61100147"/>
        <c:crosses val="autoZero"/>
        <c:auto val="1"/>
        <c:lblAlgn val="ctr"/>
        <c:lblOffset val="100"/>
        <c:noMultiLvlLbl val="1"/>
      </c:catAx>
      <c:valAx>
        <c:axId val="61100147"/>
        <c:scaling>
          <c:orientation val="minMax"/>
          <c:max val="35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0988142292489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9672544"/>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2.36</c:v>
                </c:pt>
                <c:pt idx="1">
                  <c:v>2.65</c:v>
                </c:pt>
                <c:pt idx="2">
                  <c:v>1.57</c:v>
                </c:pt>
                <c:pt idx="3">
                  <c:v>3.66</c:v>
                </c:pt>
                <c:pt idx="4">
                  <c:v>2.33</c:v>
                </c:pt>
              </c:numCache>
            </c:numRef>
          </c:val>
          <c:extLst>
            <c:ext xmlns:c16="http://schemas.microsoft.com/office/drawing/2014/chart" uri="{C3380CC4-5D6E-409C-BE32-E72D297353CC}">
              <c16:uniqueId val="{00000000-937F-4C03-84A1-1BD78E21B0DE}"/>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73.34</c:v>
                </c:pt>
                <c:pt idx="1">
                  <c:v>80.42</c:v>
                </c:pt>
                <c:pt idx="2">
                  <c:v>74.45</c:v>
                </c:pt>
                <c:pt idx="3">
                  <c:v>75.75</c:v>
                </c:pt>
                <c:pt idx="4">
                  <c:v>79.209999999999994</c:v>
                </c:pt>
              </c:numCache>
            </c:numRef>
          </c:val>
          <c:extLst>
            <c:ext xmlns:c16="http://schemas.microsoft.com/office/drawing/2014/chart" uri="{C3380CC4-5D6E-409C-BE32-E72D297353CC}">
              <c16:uniqueId val="{00000001-937F-4C03-84A1-1BD78E21B0DE}"/>
            </c:ext>
          </c:extLst>
        </c:ser>
        <c:dLbls>
          <c:showLegendKey val="0"/>
          <c:showVal val="0"/>
          <c:showCatName val="0"/>
          <c:showSerName val="0"/>
          <c:showPercent val="0"/>
          <c:showBubbleSize val="0"/>
        </c:dLbls>
        <c:gapWidth val="250"/>
        <c:overlap val="100"/>
        <c:axId val="87582844"/>
        <c:axId val="20183675"/>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9.73</c:v>
                </c:pt>
                <c:pt idx="1">
                  <c:v>8.09</c:v>
                </c:pt>
                <c:pt idx="2">
                  <c:v>-5.9</c:v>
                </c:pt>
                <c:pt idx="3">
                  <c:v>6.69</c:v>
                </c:pt>
                <c:pt idx="4">
                  <c:v>4.46</c:v>
                </c:pt>
              </c:numCache>
            </c:numRef>
          </c:val>
          <c:smooth val="0"/>
          <c:extLst>
            <c:ext xmlns:c16="http://schemas.microsoft.com/office/drawing/2014/chart" uri="{C3380CC4-5D6E-409C-BE32-E72D297353CC}">
              <c16:uniqueId val="{00000002-937F-4C03-84A1-1BD78E21B0DE}"/>
            </c:ext>
          </c:extLst>
        </c:ser>
        <c:dLbls>
          <c:showLegendKey val="0"/>
          <c:showVal val="0"/>
          <c:showCatName val="0"/>
          <c:showSerName val="0"/>
          <c:showPercent val="0"/>
          <c:showBubbleSize val="0"/>
        </c:dLbls>
        <c:hiLowLines>
          <c:spPr>
            <a:ln>
              <a:noFill/>
            </a:ln>
          </c:spPr>
        </c:hiLowLines>
        <c:marker val="1"/>
        <c:smooth val="0"/>
        <c:axId val="65297825"/>
        <c:axId val="44819442"/>
      </c:lineChart>
      <c:catAx>
        <c:axId val="8758284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0183675"/>
        <c:crosses val="autoZero"/>
        <c:auto val="1"/>
        <c:lblAlgn val="ctr"/>
        <c:lblOffset val="100"/>
        <c:noMultiLvlLbl val="1"/>
      </c:catAx>
      <c:valAx>
        <c:axId val="2018367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7582844"/>
        <c:crosses val="autoZero"/>
        <c:crossBetween val="midCat"/>
      </c:valAx>
      <c:catAx>
        <c:axId val="65297825"/>
        <c:scaling>
          <c:orientation val="minMax"/>
        </c:scaling>
        <c:delete val="1"/>
        <c:axPos val="b"/>
        <c:numFmt formatCode="General" sourceLinked="1"/>
        <c:majorTickMark val="none"/>
        <c:minorTickMark val="none"/>
        <c:tickLblPos val="low"/>
        <c:crossAx val="44819442"/>
        <c:crosses val="autoZero"/>
        <c:auto val="1"/>
        <c:lblAlgn val="ctr"/>
        <c:lblOffset val="100"/>
        <c:noMultiLvlLbl val="1"/>
      </c:catAx>
      <c:valAx>
        <c:axId val="44819442"/>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6529782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ECA-471B-B50E-24698F642864}"/>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ECA-471B-B50E-24698F642864}"/>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ECA-471B-B50E-24698F642864}"/>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ECA-471B-B50E-24698F642864}"/>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ECA-471B-B50E-24698F642864}"/>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4ECA-471B-B50E-24698F642864}"/>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4ECA-471B-B50E-24698F642864}"/>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4ECA-471B-B50E-24698F642864}"/>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4ECA-471B-B50E-24698F642864}"/>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ECA-471B-B50E-24698F642864}"/>
            </c:ext>
          </c:extLst>
        </c:ser>
        <c:dLbls>
          <c:showLegendKey val="0"/>
          <c:showVal val="0"/>
          <c:showCatName val="0"/>
          <c:showSerName val="0"/>
          <c:showPercent val="0"/>
          <c:showBubbleSize val="0"/>
        </c:dLbls>
        <c:gapWidth val="150"/>
        <c:overlap val="100"/>
        <c:axId val="63621945"/>
        <c:axId val="47716735"/>
      </c:barChart>
      <c:catAx>
        <c:axId val="6362194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47716735"/>
        <c:crosses val="autoZero"/>
        <c:auto val="1"/>
        <c:lblAlgn val="ctr"/>
        <c:lblOffset val="100"/>
        <c:noMultiLvlLbl val="1"/>
      </c:catAx>
      <c:valAx>
        <c:axId val="4771673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6362194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611</c:v>
                </c:pt>
                <c:pt idx="5">
                  <c:v>581</c:v>
                </c:pt>
                <c:pt idx="8">
                  <c:v>610</c:v>
                </c:pt>
                <c:pt idx="11">
                  <c:v>650</c:v>
                </c:pt>
                <c:pt idx="14">
                  <c:v>634</c:v>
                </c:pt>
              </c:numCache>
            </c:numRef>
          </c:val>
          <c:extLst>
            <c:ext xmlns:c16="http://schemas.microsoft.com/office/drawing/2014/chart" uri="{C3380CC4-5D6E-409C-BE32-E72D297353CC}">
              <c16:uniqueId val="{00000000-8125-4682-997D-2B41420E9122}"/>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125-4682-997D-2B41420E9122}"/>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8125-4682-997D-2B41420E9122}"/>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36</c:v>
                </c:pt>
                <c:pt idx="3">
                  <c:v>43</c:v>
                </c:pt>
                <c:pt idx="6">
                  <c:v>38</c:v>
                </c:pt>
                <c:pt idx="9">
                  <c:v>37</c:v>
                </c:pt>
                <c:pt idx="12">
                  <c:v>37</c:v>
                </c:pt>
              </c:numCache>
            </c:numRef>
          </c:val>
          <c:extLst>
            <c:ext xmlns:c16="http://schemas.microsoft.com/office/drawing/2014/chart" uri="{C3380CC4-5D6E-409C-BE32-E72D297353CC}">
              <c16:uniqueId val="{00000003-8125-4682-997D-2B41420E9122}"/>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85</c:v>
                </c:pt>
                <c:pt idx="3">
                  <c:v>89</c:v>
                </c:pt>
                <c:pt idx="6">
                  <c:v>100</c:v>
                </c:pt>
                <c:pt idx="9">
                  <c:v>105</c:v>
                </c:pt>
                <c:pt idx="12">
                  <c:v>117</c:v>
                </c:pt>
              </c:numCache>
            </c:numRef>
          </c:val>
          <c:extLst>
            <c:ext xmlns:c16="http://schemas.microsoft.com/office/drawing/2014/chart" uri="{C3380CC4-5D6E-409C-BE32-E72D297353CC}">
              <c16:uniqueId val="{00000004-8125-4682-997D-2B41420E9122}"/>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8125-4682-997D-2B41420E9122}"/>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125-4682-997D-2B41420E9122}"/>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743</c:v>
                </c:pt>
                <c:pt idx="3">
                  <c:v>744</c:v>
                </c:pt>
                <c:pt idx="6">
                  <c:v>749</c:v>
                </c:pt>
                <c:pt idx="9">
                  <c:v>752</c:v>
                </c:pt>
                <c:pt idx="12">
                  <c:v>756</c:v>
                </c:pt>
              </c:numCache>
            </c:numRef>
          </c:val>
          <c:extLst>
            <c:ext xmlns:c16="http://schemas.microsoft.com/office/drawing/2014/chart" uri="{C3380CC4-5D6E-409C-BE32-E72D297353CC}">
              <c16:uniqueId val="{00000007-8125-4682-997D-2B41420E9122}"/>
            </c:ext>
          </c:extLst>
        </c:ser>
        <c:dLbls>
          <c:showLegendKey val="0"/>
          <c:showVal val="0"/>
          <c:showCatName val="0"/>
          <c:showSerName val="0"/>
          <c:showPercent val="0"/>
          <c:showBubbleSize val="0"/>
        </c:dLbls>
        <c:gapWidth val="100"/>
        <c:overlap val="100"/>
        <c:axId val="31595047"/>
        <c:axId val="87571669"/>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253</c:v>
                </c:pt>
                <c:pt idx="2">
                  <c:v>#N/A</c:v>
                </c:pt>
                <c:pt idx="3">
                  <c:v>#N/A</c:v>
                </c:pt>
                <c:pt idx="4">
                  <c:v>295</c:v>
                </c:pt>
                <c:pt idx="5">
                  <c:v>#N/A</c:v>
                </c:pt>
                <c:pt idx="6">
                  <c:v>#N/A</c:v>
                </c:pt>
                <c:pt idx="7">
                  <c:v>277</c:v>
                </c:pt>
                <c:pt idx="8">
                  <c:v>#N/A</c:v>
                </c:pt>
                <c:pt idx="9">
                  <c:v>#N/A</c:v>
                </c:pt>
                <c:pt idx="10">
                  <c:v>244</c:v>
                </c:pt>
                <c:pt idx="11">
                  <c:v>#N/A</c:v>
                </c:pt>
                <c:pt idx="12">
                  <c:v>#N/A</c:v>
                </c:pt>
                <c:pt idx="13">
                  <c:v>276</c:v>
                </c:pt>
                <c:pt idx="14">
                  <c:v>#N/A</c:v>
                </c:pt>
              </c:numCache>
            </c:numRef>
          </c:val>
          <c:smooth val="0"/>
          <c:extLst>
            <c:ext xmlns:c16="http://schemas.microsoft.com/office/drawing/2014/chart" uri="{C3380CC4-5D6E-409C-BE32-E72D297353CC}">
              <c16:uniqueId val="{00000008-8125-4682-997D-2B41420E9122}"/>
            </c:ext>
          </c:extLst>
        </c:ser>
        <c:dLbls>
          <c:showLegendKey val="0"/>
          <c:showVal val="0"/>
          <c:showCatName val="0"/>
          <c:showSerName val="0"/>
          <c:showPercent val="0"/>
          <c:showBubbleSize val="0"/>
        </c:dLbls>
        <c:hiLowLines>
          <c:spPr>
            <a:ln>
              <a:noFill/>
            </a:ln>
          </c:spPr>
        </c:hiLowLines>
        <c:marker val="1"/>
        <c:smooth val="0"/>
        <c:axId val="73958"/>
        <c:axId val="3233084"/>
      </c:lineChart>
      <c:catAx>
        <c:axId val="31595047"/>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87571669"/>
        <c:crosses val="autoZero"/>
        <c:auto val="1"/>
        <c:lblAlgn val="ctr"/>
        <c:lblOffset val="100"/>
        <c:noMultiLvlLbl val="1"/>
      </c:catAx>
      <c:valAx>
        <c:axId val="87571669"/>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31595047"/>
        <c:crosses val="autoZero"/>
        <c:crossBetween val="midCat"/>
      </c:valAx>
      <c:catAx>
        <c:axId val="73958"/>
        <c:scaling>
          <c:orientation val="minMax"/>
        </c:scaling>
        <c:delete val="1"/>
        <c:axPos val="b"/>
        <c:numFmt formatCode="General" sourceLinked="1"/>
        <c:majorTickMark val="none"/>
        <c:minorTickMark val="none"/>
        <c:tickLblPos val="low"/>
        <c:crossAx val="3233084"/>
        <c:crosses val="autoZero"/>
        <c:auto val="1"/>
        <c:lblAlgn val="ctr"/>
        <c:lblOffset val="100"/>
        <c:noMultiLvlLbl val="1"/>
      </c:catAx>
      <c:valAx>
        <c:axId val="3233084"/>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7395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5511</c:v>
                </c:pt>
                <c:pt idx="5">
                  <c:v>5130</c:v>
                </c:pt>
                <c:pt idx="8">
                  <c:v>5189</c:v>
                </c:pt>
                <c:pt idx="11">
                  <c:v>5213</c:v>
                </c:pt>
                <c:pt idx="14">
                  <c:v>5222</c:v>
                </c:pt>
              </c:numCache>
            </c:numRef>
          </c:val>
          <c:extLst>
            <c:ext xmlns:c16="http://schemas.microsoft.com/office/drawing/2014/chart" uri="{C3380CC4-5D6E-409C-BE32-E72D297353CC}">
              <c16:uniqueId val="{00000000-6499-4303-82F3-DF245A45A8B2}"/>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849</c:v>
                </c:pt>
                <c:pt idx="5">
                  <c:v>760</c:v>
                </c:pt>
                <c:pt idx="8">
                  <c:v>806</c:v>
                </c:pt>
                <c:pt idx="11">
                  <c:v>769</c:v>
                </c:pt>
                <c:pt idx="14">
                  <c:v>639</c:v>
                </c:pt>
              </c:numCache>
            </c:numRef>
          </c:val>
          <c:extLst>
            <c:ext xmlns:c16="http://schemas.microsoft.com/office/drawing/2014/chart" uri="{C3380CC4-5D6E-409C-BE32-E72D297353CC}">
              <c16:uniqueId val="{00000001-6499-4303-82F3-DF245A45A8B2}"/>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3383</c:v>
                </c:pt>
                <c:pt idx="5">
                  <c:v>3681</c:v>
                </c:pt>
                <c:pt idx="8">
                  <c:v>3814</c:v>
                </c:pt>
                <c:pt idx="11">
                  <c:v>4104</c:v>
                </c:pt>
                <c:pt idx="14">
                  <c:v>4370</c:v>
                </c:pt>
              </c:numCache>
            </c:numRef>
          </c:val>
          <c:extLst>
            <c:ext xmlns:c16="http://schemas.microsoft.com/office/drawing/2014/chart" uri="{C3380CC4-5D6E-409C-BE32-E72D297353CC}">
              <c16:uniqueId val="{00000002-6499-4303-82F3-DF245A45A8B2}"/>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499-4303-82F3-DF245A45A8B2}"/>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6499-4303-82F3-DF245A45A8B2}"/>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6499-4303-82F3-DF245A45A8B2}"/>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934</c:v>
                </c:pt>
                <c:pt idx="3">
                  <c:v>944</c:v>
                </c:pt>
                <c:pt idx="6">
                  <c:v>872</c:v>
                </c:pt>
                <c:pt idx="9">
                  <c:v>715</c:v>
                </c:pt>
                <c:pt idx="12">
                  <c:v>734</c:v>
                </c:pt>
              </c:numCache>
            </c:numRef>
          </c:val>
          <c:extLst>
            <c:ext xmlns:c16="http://schemas.microsoft.com/office/drawing/2014/chart" uri="{C3380CC4-5D6E-409C-BE32-E72D297353CC}">
              <c16:uniqueId val="{00000006-6499-4303-82F3-DF245A45A8B2}"/>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139</c:v>
                </c:pt>
                <c:pt idx="3">
                  <c:v>115</c:v>
                </c:pt>
                <c:pt idx="6">
                  <c:v>117</c:v>
                </c:pt>
                <c:pt idx="9">
                  <c:v>72</c:v>
                </c:pt>
                <c:pt idx="12">
                  <c:v>43</c:v>
                </c:pt>
              </c:numCache>
            </c:numRef>
          </c:val>
          <c:extLst>
            <c:ext xmlns:c16="http://schemas.microsoft.com/office/drawing/2014/chart" uri="{C3380CC4-5D6E-409C-BE32-E72D297353CC}">
              <c16:uniqueId val="{00000007-6499-4303-82F3-DF245A45A8B2}"/>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1320</c:v>
                </c:pt>
                <c:pt idx="3">
                  <c:v>1259</c:v>
                </c:pt>
                <c:pt idx="6">
                  <c:v>1317</c:v>
                </c:pt>
                <c:pt idx="9">
                  <c:v>1337</c:v>
                </c:pt>
                <c:pt idx="12">
                  <c:v>1300</c:v>
                </c:pt>
              </c:numCache>
            </c:numRef>
          </c:val>
          <c:extLst>
            <c:ext xmlns:c16="http://schemas.microsoft.com/office/drawing/2014/chart" uri="{C3380CC4-5D6E-409C-BE32-E72D297353CC}">
              <c16:uniqueId val="{00000008-6499-4303-82F3-DF245A45A8B2}"/>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6499-4303-82F3-DF245A45A8B2}"/>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7142</c:v>
                </c:pt>
                <c:pt idx="3">
                  <c:v>6935</c:v>
                </c:pt>
                <c:pt idx="6">
                  <c:v>7110</c:v>
                </c:pt>
                <c:pt idx="9">
                  <c:v>7202</c:v>
                </c:pt>
                <c:pt idx="12">
                  <c:v>7201</c:v>
                </c:pt>
              </c:numCache>
            </c:numRef>
          </c:val>
          <c:extLst>
            <c:ext xmlns:c16="http://schemas.microsoft.com/office/drawing/2014/chart" uri="{C3380CC4-5D6E-409C-BE32-E72D297353CC}">
              <c16:uniqueId val="{0000000A-6499-4303-82F3-DF245A45A8B2}"/>
            </c:ext>
          </c:extLst>
        </c:ser>
        <c:dLbls>
          <c:showLegendKey val="0"/>
          <c:showVal val="0"/>
          <c:showCatName val="0"/>
          <c:showSerName val="0"/>
          <c:showPercent val="0"/>
          <c:showBubbleSize val="0"/>
        </c:dLbls>
        <c:gapWidth val="100"/>
        <c:overlap val="100"/>
        <c:axId val="83704755"/>
        <c:axId val="35246186"/>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6499-4303-82F3-DF245A45A8B2}"/>
            </c:ext>
          </c:extLst>
        </c:ser>
        <c:dLbls>
          <c:showLegendKey val="0"/>
          <c:showVal val="0"/>
          <c:showCatName val="0"/>
          <c:showSerName val="0"/>
          <c:showPercent val="0"/>
          <c:showBubbleSize val="0"/>
        </c:dLbls>
        <c:hiLowLines>
          <c:spPr>
            <a:ln>
              <a:noFill/>
            </a:ln>
          </c:spPr>
        </c:hiLowLines>
        <c:marker val="1"/>
        <c:smooth val="0"/>
        <c:axId val="58689704"/>
        <c:axId val="47870950"/>
      </c:lineChart>
      <c:catAx>
        <c:axId val="8370475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5246186"/>
        <c:crosses val="autoZero"/>
        <c:auto val="1"/>
        <c:lblAlgn val="ctr"/>
        <c:lblOffset val="100"/>
        <c:noMultiLvlLbl val="1"/>
      </c:catAx>
      <c:valAx>
        <c:axId val="35246186"/>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3704755"/>
        <c:crosses val="autoZero"/>
        <c:crossBetween val="midCat"/>
      </c:valAx>
      <c:catAx>
        <c:axId val="58689704"/>
        <c:scaling>
          <c:orientation val="minMax"/>
        </c:scaling>
        <c:delete val="1"/>
        <c:axPos val="b"/>
        <c:numFmt formatCode="General" sourceLinked="1"/>
        <c:majorTickMark val="none"/>
        <c:minorTickMark val="none"/>
        <c:tickLblPos val="low"/>
        <c:crossAx val="47870950"/>
        <c:crosses val="autoZero"/>
        <c:auto val="1"/>
        <c:lblAlgn val="ctr"/>
        <c:lblOffset val="100"/>
        <c:noMultiLvlLbl val="1"/>
      </c:catAx>
      <c:valAx>
        <c:axId val="47870950"/>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5868970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データシート!$B$72:$D$72</c:f>
              <c:numCache>
                <c:formatCode>#,##0;"▲ "#,##0</c:formatCode>
                <c:ptCount val="3"/>
                <c:pt idx="0">
                  <c:v>2435</c:v>
                </c:pt>
                <c:pt idx="1">
                  <c:v>2590</c:v>
                </c:pt>
                <c:pt idx="2">
                  <c:v>2790</c:v>
                </c:pt>
              </c:numCache>
            </c:numRef>
          </c:val>
          <c:extLst>
            <c:ext xmlns:c16="http://schemas.microsoft.com/office/drawing/2014/chart" uri="{C3380CC4-5D6E-409C-BE32-E72D297353CC}">
              <c16:uniqueId val="{00000000-646F-4346-BD7D-A77A13F5C40C}"/>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データシート!$B$73:$D$73</c:f>
              <c:numCache>
                <c:formatCode>#,##0;"▲ "#,##0</c:formatCode>
                <c:ptCount val="3"/>
                <c:pt idx="0">
                  <c:v>466</c:v>
                </c:pt>
                <c:pt idx="1">
                  <c:v>466</c:v>
                </c:pt>
                <c:pt idx="2">
                  <c:v>466</c:v>
                </c:pt>
              </c:numCache>
            </c:numRef>
          </c:val>
          <c:extLst>
            <c:ext xmlns:c16="http://schemas.microsoft.com/office/drawing/2014/chart" uri="{C3380CC4-5D6E-409C-BE32-E72D297353CC}">
              <c16:uniqueId val="{00000001-646F-4346-BD7D-A77A13F5C40C}"/>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データシート!$B$74:$D$74</c:f>
              <c:numCache>
                <c:formatCode>#,##0;"▲ "#,##0</c:formatCode>
                <c:ptCount val="3"/>
                <c:pt idx="0">
                  <c:v>668</c:v>
                </c:pt>
                <c:pt idx="1">
                  <c:v>780</c:v>
                </c:pt>
                <c:pt idx="2">
                  <c:v>860</c:v>
                </c:pt>
              </c:numCache>
            </c:numRef>
          </c:val>
          <c:extLst>
            <c:ext xmlns:c16="http://schemas.microsoft.com/office/drawing/2014/chart" uri="{C3380CC4-5D6E-409C-BE32-E72D297353CC}">
              <c16:uniqueId val="{00000002-646F-4346-BD7D-A77A13F5C40C}"/>
            </c:ext>
          </c:extLst>
        </c:ser>
        <c:dLbls>
          <c:showLegendKey val="0"/>
          <c:showVal val="0"/>
          <c:showCatName val="0"/>
          <c:showSerName val="0"/>
          <c:showPercent val="0"/>
          <c:showBubbleSize val="0"/>
        </c:dLbls>
        <c:gapWidth val="120"/>
        <c:overlap val="100"/>
        <c:axId val="27947479"/>
        <c:axId val="58707166"/>
      </c:barChart>
      <c:catAx>
        <c:axId val="27947479"/>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58707166"/>
        <c:crosses val="autoZero"/>
        <c:auto val="1"/>
        <c:lblAlgn val="ctr"/>
        <c:lblOffset val="100"/>
        <c:noMultiLvlLbl val="1"/>
      </c:catAx>
      <c:valAx>
        <c:axId val="58707166"/>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27947479"/>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{7255831E-A217-4778-ABBE-D2C1598FBBC1}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336F-4FEF-A303-C17619A744E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{CB12C54F-2A7E-45BD-B287-C33478E22A6A}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36F-4FEF-A303-C17619A744E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{B80FF1AF-027F-46D0-9A08-B5880ECBE9C3}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36F-4FEF-A303-C17619A744E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{6A31824B-C3D1-4E64-817B-610CD4813C71}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36F-4FEF-A303-C17619A744E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{94CE1339-9BA1-4F0F-B1AF-F7A42FD693B3}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36F-4FEF-A303-C17619A744E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{E219B639-092A-4524-A222-802C1FC1E8C2}</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336F-4FEF-A303-C17619A744E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{0D1E5908-9124-4989-8850-62C551C19190}</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336F-4FEF-A303-C17619A744E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{30C8092F-ADA9-4795-8F7B-BC82847AB823}</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336F-4FEF-A303-C17619A744E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{07418CC4-35CE-4880-9A89-E28E7EFB86C8}</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336F-4FEF-A303-C17619A744E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52.3</c:v>
                </c:pt>
                <c:pt idx="8">
                  <c:v>54.3</c:v>
                </c:pt>
                <c:pt idx="16">
                  <c:v>56</c:v>
                </c:pt>
                <c:pt idx="24">
                  <c:v>56.5</c:v>
                </c:pt>
                <c:pt idx="32">
                  <c:v>56.7</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336F-4FEF-A303-C17619A744E6}"/>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{41CDDA05-5C45-4947-847C-A0EA30D47E7B}</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336F-4FEF-A303-C17619A744E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{7C33858D-55D3-4257-82AD-45091905C00C}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36F-4FEF-A303-C17619A744E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{F97743BF-2CBB-4526-941F-CA74AC7700C2}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36F-4FEF-A303-C17619A744E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{A7BD7761-45BD-4EE9-9694-9DFB533F8821}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36F-4FEF-A303-C17619A744E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{E5A30744-9441-4B1C-BB19-25A9CA28197E}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36F-4FEF-A303-C17619A744E6}"/>
                </c:ext>
              </c:extLst>
            </c:dLbl>
            <c:dLbl>
              <c:idx val="8"/>
              <c:layout/>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{E99AC964-8AE3-479D-9294-6C792E0D9A7B}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336F-4FEF-A303-C17619A744E6}"/>
                </c:ext>
              </c:extLst>
            </c:dLbl>
            <c:dLbl>
              <c:idx val="16"/>
              <c:layout/>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{AF1B489C-1A72-4DA9-89F2-B8741D673A41}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336F-4FEF-A303-C17619A744E6}"/>
                </c:ext>
              </c:extLst>
            </c:dLbl>
            <c:dLbl>
              <c:idx val="24"/>
              <c:layout/>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{39EEF501-D759-4FDB-8B3F-7FA98893F296}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336F-4FEF-A303-C17619A744E6}"/>
                </c:ext>
              </c:extLst>
            </c:dLbl>
            <c:dLbl>
              <c:idx val="32"/>
              <c:layout/>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{C9900151-1280-494E-B643-E7AE2E527C0B}</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336F-4FEF-A303-C17619A744E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58.8</c:v>
                </c:pt>
                <c:pt idx="8">
                  <c:v>59.2</c:v>
                </c:pt>
                <c:pt idx="16">
                  <c:v>63.4</c:v>
                </c:pt>
                <c:pt idx="24">
                  <c:v>63.3</c:v>
                </c:pt>
                <c:pt idx="32">
                  <c:v>62.8</c:v>
                </c:pt>
              </c:numCache>
            </c:numRef>
          </c:xVal>
          <c:yVal>
            <c:numRef>
              <c:f>公会計指標分析・財政指標組合せ分析表!$BP$55:$DC$55</c:f>
              <c:numCache>
                <c:formatCode>#,##0.0;"▲ "#,##0.0</c:formatCode>
                <c:ptCount val="40"/>
                <c:pt idx="0">
                  <c:v>25.4</c:v>
                </c:pt>
                <c:pt idx="8">
                  <c:v>23.4</c:v>
                </c:pt>
                <c:pt idx="16">
                  <c:v>7.7</c:v>
                </c:pt>
                <c:pt idx="24">
                  <c:v>3.2</c:v>
                </c:pt>
                <c:pt idx="32">
                  <c:v>3.4</c:v>
                </c:pt>
              </c:numCache>
            </c:numRef>
          </c:yVal>
          <c:smooth val="0"/>
          <c:extLst>
            <c:ext xmlns:c16="http://schemas.microsoft.com/office/drawing/2014/chart" uri="{C3380CC4-5D6E-409C-BE32-E72D297353CC}">
              <c16:uniqueId val="{00000013-336F-4FEF-A303-C17619A744E6}"/>
            </c:ext>
          </c:extLst>
        </c:ser>
        <c:dLbls>
          <c:showLegendKey val="0"/>
          <c:showVal val="1"/>
          <c:showCatName val="0"/>
          <c:showSerName val="0"/>
          <c:showPercent val="0"/>
          <c:showBubbleSize val="0"/>
        </c:dLbls>
        <c:axId val="46179840"/>
        <c:axId val="46181760"/>
      </c:scatterChart>
      <c:valAx>
        <c:axId val="46179840"/>
        <c:scaling>
          <c:orientation val="maxMin"/>
          <c:max val="64"/>
          <c:min val="58"/>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1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{F643A059-548C-48C2-B2B1-98F7EDDDEE7A}</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A530-4777-ADE7-E2C23F7BB0A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{AB8AB20D-6FDD-4240-8FA3-D4EEEAC7AB7D}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530-4777-ADE7-E2C23F7BB0A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{CADC7C57-A77D-40EF-AFCF-3CAA6E5195B0}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530-4777-ADE7-E2C23F7BB0A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{F8E169F1-B19D-4818-ACFD-C6C6FD0F7CB4}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530-4777-ADE7-E2C23F7BB0A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{A7155CEB-BAF3-4CA5-86A1-2F784E0A9ECF}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530-4777-ADE7-E2C23F7BB0AE}"/>
                </c:ext>
              </c:extLst>
            </c:dLbl>
            <c:dLbl>
              <c:idx val="8"/>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{493ED5DD-730B-477F-AD0F-E5A9DEC899BE}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A530-4777-ADE7-E2C23F7BB0AE}"/>
                </c:ext>
              </c:extLst>
            </c:dLbl>
            <c:dLbl>
              <c:idx val="16"/>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{B38CDC8B-44BA-4374-B73E-DC50E329C873}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A530-4777-ADE7-E2C23F7BB0AE}"/>
                </c:ext>
              </c:extLst>
            </c:dLbl>
            <c:dLbl>
              <c:idx val="24"/>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{6E7377D9-C588-4B14-92F2-D71CA90E44DB}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A530-4777-ADE7-E2C23F7BB0AE}"/>
                </c:ext>
              </c:extLst>
            </c:dLbl>
            <c:dLbl>
              <c:idx val="32"/>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{777CA066-60F5-4C34-84AD-01DFDBF62BC9}</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A530-4777-ADE7-E2C23F7BB0A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9.9</c:v>
                </c:pt>
                <c:pt idx="8">
                  <c:v>10.1</c:v>
                </c:pt>
                <c:pt idx="16">
                  <c:v>10.199999999999999</c:v>
                </c:pt>
                <c:pt idx="24">
                  <c:v>9.8000000000000007</c:v>
                </c:pt>
                <c:pt idx="32">
                  <c:v>9.3000000000000007</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A530-4777-ADE7-E2C23F7BB0AE}"/>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{7A162AF5-8D12-4570-9092-78B0AF1A42E6}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A530-4777-ADE7-E2C23F7BB0A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{301BF231-8D96-41B6-9ECB-7E2708524779}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530-4777-ADE7-E2C23F7BB0A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{DAEDE08E-AA20-4D3F-BFD3-9C8B593C72E0}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530-4777-ADE7-E2C23F7BB0A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{83FE6908-CF08-4898-87F5-AD622D9570BC}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530-4777-ADE7-E2C23F7BB0A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{D976A00B-2B0A-4654-A2CC-BBA9D585C36A}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530-4777-ADE7-E2C23F7BB0AE}"/>
                </c:ext>
              </c:extLst>
            </c:dLbl>
            <c:dLbl>
              <c:idx val="8"/>
              <c:layout/>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{AFD84AD7-8052-45CE-AC74-459FDE2EA2D7}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A530-4777-ADE7-E2C23F7BB0AE}"/>
                </c:ext>
              </c:extLst>
            </c:dLbl>
            <c:dLbl>
              <c:idx val="16"/>
              <c:layout/>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{044AAF13-9DC0-41C0-AF34-802BE6E4A3B1}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A530-4777-ADE7-E2C23F7BB0AE}"/>
                </c:ext>
              </c:extLst>
            </c:dLbl>
            <c:dLbl>
              <c:idx val="24"/>
              <c:layout>
                <c:manualLayout>
                  <c:x val="-4.4905057365901141E-2"/>
                  <c:y val="-6.2416647087793951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{38D669C8-45BC-40D7-9B21-77B6158C572F}</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A530-4777-ADE7-E2C23F7BB0AE}"/>
                </c:ext>
              </c:extLst>
            </c:dLbl>
            <c:dLbl>
              <c:idx val="32"/>
              <c:layout>
                <c:manualLayout>
                  <c:x val="-1.8235628084249993E-2"/>
                  <c:y val="-6.2416647087793951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{E41517C6-8DAE-4D30-B434-4A2999581052}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A530-4777-ADE7-E2C23F7BB0A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8.6</c:v>
                </c:pt>
                <c:pt idx="8">
                  <c:v>8.5</c:v>
                </c:pt>
                <c:pt idx="16">
                  <c:v>8.6</c:v>
                </c:pt>
                <c:pt idx="24">
                  <c:v>8.8000000000000007</c:v>
                </c:pt>
                <c:pt idx="32">
                  <c:v>8.8000000000000007</c:v>
                </c:pt>
              </c:numCache>
            </c:numRef>
          </c:xVal>
          <c:yVal>
            <c:numRef>
              <c:f>公会計指標分析・財政指標組合せ分析表!$BP$77:$DC$77</c:f>
              <c:numCache>
                <c:formatCode>#,##0.0;"▲ "#,##0.0</c:formatCode>
                <c:ptCount val="40"/>
                <c:pt idx="0">
                  <c:v>25.4</c:v>
                </c:pt>
                <c:pt idx="8">
                  <c:v>23.4</c:v>
                </c:pt>
                <c:pt idx="16">
                  <c:v>7.7</c:v>
                </c:pt>
                <c:pt idx="24">
                  <c:v>3.2</c:v>
                </c:pt>
                <c:pt idx="32">
                  <c:v>3.4</c:v>
                </c:pt>
              </c:numCache>
            </c:numRef>
          </c:yVal>
          <c:smooth val="0"/>
          <c:extLst>
            <c:ext xmlns:c16="http://schemas.microsoft.com/office/drawing/2014/chart" uri="{C3380CC4-5D6E-409C-BE32-E72D297353CC}">
              <c16:uniqueId val="{00000013-A530-4777-ADE7-E2C23F7BB0AE}"/>
            </c:ext>
          </c:extLst>
        </c:ser>
        <c:dLbls>
          <c:showLegendKey val="0"/>
          <c:showVal val="1"/>
          <c:showCatName val="0"/>
          <c:showSerName val="0"/>
          <c:showPercent val="0"/>
          <c:showBubbleSize val="0"/>
        </c:dLbls>
        <c:axId val="84219776"/>
        <c:axId val="84234240"/>
      </c:scatterChart>
      <c:valAx>
        <c:axId val="84219776"/>
        <c:scaling>
          <c:orientation val="maxMin"/>
          <c:max val="8.9"/>
          <c:min val="8.300000000000000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1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104400</xdr:colOff>
      <xdr:row>32</xdr:row>
      <xdr:rowOff>114840</xdr:rowOff>
    </xdr:to>
    <xdr:sp macro="" textlink="">
      <xdr:nvSpPr>
        <xdr:cNvPr id="2"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macro="" textlink="">
      <xdr:nvSpPr>
        <xdr:cNvPr id="3"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6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63" name="CustomShape 1"/>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64" name="CustomShape 1"/>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65" name="CustomShape 1"/>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66" name="CustomShape 1"/>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67" name="CustomShape 1"/>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68" name="CustomShape 1"/>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69" name="CustomShape 1"/>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70" name="CustomShape 1"/>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71" name="CustomShape 1"/>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72" name="CustomShape 1"/>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73" name="CustomShape 1"/>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74" name="CustomShape 1"/>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75" name="CustomShape 1"/>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76" name="Line 1"/>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77"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78" name="CustomShape 1"/>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79" name="CustomShape 1"/>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80" name="CustomShape 1"/>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81" name="Line 1"/>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82" name="CustomShape 1"/>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83" name="CustomShape 1"/>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令和２年度においては、一般会計等に係る地方債残高及び公営企業債等繰入見込額は減少し、充当可能財源等が増加しているため、将来負担比率の分子は減少となっている。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しかし、今後老朽化している公共施設の維持補修事業等の財源について基金活用が見込まれ、基金残高が減少することとなるため、今後も地方債残高の減少に努め、借入の際は交付税税措置の高い地方債を選択することや、適正な職員数の管理による退職手当負担見込額の抑制を図り、将来負担額及び将来負担比率の減少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88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885"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886" name="CustomShape 1"/>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887" name="CustomShape 1"/>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888" name="Line 1"/>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889" name="CustomShape 1"/>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890" name="CustomShape 1"/>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891" name="CustomShape 1"/>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892"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893" name="CustomShape 1"/>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894" name="CustomShape 1"/>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令和２年度においては基金繰入として87,989千円取り崩したが、365,942千円を積み立てたため、総額で280,205千円の増額となっている。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これは、財政調整基金で200,000千円、庁舎整備基金で100,000千円の積み立てによる増加などが主な要因である。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基金の使途明確化を図り、単に財政調整基金のみへの積み立を行わずに特定目的金への積み立てや、新規事業に充当可能となる基金を創設し、住民にわかりやすい基金運営に努める。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895" name="CustomShape 1"/>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896" name="CustomShape 1"/>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897" name="CustomShape 1"/>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・安全安心対策基金：公共施設等の整備又は景観環境等の保全及び防災上の対策等を円滑に実施するため、令和元年度に基金創設。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・森林環境譲与税基金：間伐や人材育成、担い手の確保、木材利用の促進や普及啓発等の森林整備及び促進に要する経費の財源に充てるため、令和元年度に基金創設。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・庁舎整備基金：庁舎の整備に必要な経費の財源に充てるため、平成30年度に基金創設。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・地域福祉基金：高齢者保健福祉の増進を図り、在宅福祉の向上、健康づくり等の施策において、民間活動の活発化を促進し、温かい福祉社会を築くための事業に活用する。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・教育施設整備基金：教育施設を整備する財源を積立てる。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・ふるさと納税基金：本町の発展を願い、応援する人々からの寄付金を適正に管理し、寄付金を財源として、寄付者の意向を反映した事業を推進する。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・雇用創出推進基金：地方交付税で措置された財源等により、町民の雇用創出を推進するための事業に活用する。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・庁舎整備基金については、令和２年度に今後の庁舎建設等に備えるため、100,000千円積み立てたため増加した。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　安全安心対策基金については、令和元年度に新たに創設した特定目的基金で、18,000千円を積み立てた上で、15,348千円を公共施設等の整備へ充当した。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・ふるさと納税基金については、ふるさと納税寄付金があった場合に一部を返礼品やふるさと納税関連業務に充当し、残額を基金に積み立てており、近年増加傾向にある。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・教育施設整備基金については、令和２年度に体育・文化施設の老朽化対策事業に充当したため、47,686千円減少した。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・上記以外の特定目的金については、利息分についてのみ積み立てている。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・前年度余剰金等を新たな特定目的基金の創設のための財源及び積み立ての財源として活用する。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898" name="CustomShape 1"/>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899" name="CustomShape 1"/>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00" name="CustomShape 1"/>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財政調整基金残高は、前年度決算余剰金等により200,000千円積み立て、総額2,789,750千円となっている。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今後においても、新たな特定目的基金の創設のための財源としての活用や、災害等の予期せぬ歳出増加に対応できる財源として活用する。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01" name="CustomShape 1"/>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02" name="CustomShape 1"/>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03" name="CustomShape 1"/>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減債基金については、利息のみ積み立てている状況にあり、前年度と横ばいで推移している。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今後においても、利息のみを積み立て、現在の残高を維持し、繰り上げ償還や町債の償還が多額になる場合等に、その財源として基金を活用していく。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04" name="CustomShape 1"/>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A9F00C8-76D0-4D92-A456-EB59054BB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275BED3-4030-4E7A-AAFB-C99B6119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xdr:cNvSpPr/>
      </xdr:nvSpPr>
      <xdr:spPr>
        <a:xfrm>
          <a:off x="13058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4" name="テキスト ボックス 43"/>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に公共施設等個別計画を策定し、各施設の老朽化状況の調査を行った。類似団体の平均値と比較すると、老朽化度合いは下回っている。しかし、年々数値が高くなる傾向にある。今後、老朽化した公営住宅や教員住宅の除却等を進めていきたい。</a:t>
          </a:r>
        </a:p>
      </xdr:txBody>
    </xdr:sp>
    <xdr:clientData/>
  </xdr:twoCellAnchor>
  <xdr:oneCellAnchor>
    <xdr:from>
      <xdr:col>4</xdr:col>
      <xdr:colOff>174625</xdr:colOff>
      <xdr:row>23</xdr:row>
      <xdr:rowOff>47625</xdr:rowOff>
    </xdr:from>
    <xdr:ext cx="349839" cy="225703"/>
    <xdr:sp macro="" textlink="">
      <xdr:nvSpPr>
        <xdr:cNvPr id="59" name="テキスト ボックス 58"/>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61" name="テキスト ボックス 60"/>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2" name="直線コネクタ 61"/>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63" name="テキスト ボックス 62"/>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4" name="直線コネクタ 63"/>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5" name="テキスト ボックス 64"/>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6" name="直線コネクタ 65"/>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7" name="テキスト ボックス 66"/>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8" name="直線コネクタ 67"/>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9" name="テキスト ボックス 68"/>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70" name="直線コネクタ 69"/>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1" name="テキスト ボックス 70"/>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3" name="テキスト ボックス 72"/>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162772</xdr:rowOff>
    </xdr:from>
    <xdr:to>
      <xdr:col>23</xdr:col>
      <xdr:colOff>85090</xdr:colOff>
      <xdr:row>35</xdr:row>
      <xdr:rowOff>12277</xdr:rowOff>
    </xdr:to>
    <xdr:cxnSp macro="">
      <xdr:nvCxnSpPr>
        <xdr:cNvPr id="75" name="直線コネクタ 74"/>
        <xdr:cNvCxnSpPr/>
      </xdr:nvCxnSpPr>
      <xdr:spPr>
        <a:xfrm flipV="1">
          <a:off x="4760595" y="5391997"/>
          <a:ext cx="1270" cy="1392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16104</xdr:rowOff>
    </xdr:from>
    <xdr:ext cx="405111" cy="259045"/>
    <xdr:sp macro="" textlink="">
      <xdr:nvSpPr>
        <xdr:cNvPr id="76" name="有形固定資産減価償却率最小値テキスト"/>
        <xdr:cNvSpPr txBox="1"/>
      </xdr:nvSpPr>
      <xdr:spPr>
        <a:xfrm>
          <a:off x="4813300" y="6788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12277</xdr:rowOff>
    </xdr:from>
    <xdr:to>
      <xdr:col>23</xdr:col>
      <xdr:colOff>174625</xdr:colOff>
      <xdr:row>35</xdr:row>
      <xdr:rowOff>12277</xdr:rowOff>
    </xdr:to>
    <xdr:cxnSp macro="">
      <xdr:nvCxnSpPr>
        <xdr:cNvPr id="77" name="直線コネクタ 76"/>
        <xdr:cNvCxnSpPr/>
      </xdr:nvCxnSpPr>
      <xdr:spPr>
        <a:xfrm>
          <a:off x="4673600" y="6784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109449</xdr:rowOff>
    </xdr:from>
    <xdr:ext cx="405111" cy="259045"/>
    <xdr:sp macro="" textlink="">
      <xdr:nvSpPr>
        <xdr:cNvPr id="78" name="有形固定資産減価償却率最大値テキスト"/>
        <xdr:cNvSpPr txBox="1"/>
      </xdr:nvSpPr>
      <xdr:spPr>
        <a:xfrm>
          <a:off x="4813300" y="5167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162772</xdr:rowOff>
    </xdr:from>
    <xdr:to>
      <xdr:col>23</xdr:col>
      <xdr:colOff>174625</xdr:colOff>
      <xdr:row>26</xdr:row>
      <xdr:rowOff>162772</xdr:rowOff>
    </xdr:to>
    <xdr:cxnSp macro="">
      <xdr:nvCxnSpPr>
        <xdr:cNvPr id="79" name="直線コネクタ 78"/>
        <xdr:cNvCxnSpPr/>
      </xdr:nvCxnSpPr>
      <xdr:spPr>
        <a:xfrm>
          <a:off x="4673600" y="53919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145855</xdr:rowOff>
    </xdr:from>
    <xdr:ext cx="405111" cy="259045"/>
    <xdr:sp macro="" textlink="">
      <xdr:nvSpPr>
        <xdr:cNvPr id="80" name="有形固定資産減価償却率平均値テキスト"/>
        <xdr:cNvSpPr txBox="1"/>
      </xdr:nvSpPr>
      <xdr:spPr>
        <a:xfrm>
          <a:off x="4813300" y="60608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167428</xdr:rowOff>
    </xdr:from>
    <xdr:to>
      <xdr:col>23</xdr:col>
      <xdr:colOff>136525</xdr:colOff>
      <xdr:row>31</xdr:row>
      <xdr:rowOff>97578</xdr:rowOff>
    </xdr:to>
    <xdr:sp macro="" textlink="">
      <xdr:nvSpPr>
        <xdr:cNvPr id="81" name="フローチャート: 判断 80"/>
        <xdr:cNvSpPr/>
      </xdr:nvSpPr>
      <xdr:spPr>
        <a:xfrm>
          <a:off x="4711700" y="6082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13970</xdr:rowOff>
    </xdr:from>
    <xdr:to>
      <xdr:col>19</xdr:col>
      <xdr:colOff>187325</xdr:colOff>
      <xdr:row>31</xdr:row>
      <xdr:rowOff>115570</xdr:rowOff>
    </xdr:to>
    <xdr:sp macro="" textlink="">
      <xdr:nvSpPr>
        <xdr:cNvPr id="82" name="フローチャート: 判断 81"/>
        <xdr:cNvSpPr/>
      </xdr:nvSpPr>
      <xdr:spPr>
        <a:xfrm>
          <a:off x="4000500" y="6100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17568</xdr:rowOff>
    </xdr:from>
    <xdr:to>
      <xdr:col>15</xdr:col>
      <xdr:colOff>187325</xdr:colOff>
      <xdr:row>31</xdr:row>
      <xdr:rowOff>119168</xdr:rowOff>
    </xdr:to>
    <xdr:sp macro="" textlink="">
      <xdr:nvSpPr>
        <xdr:cNvPr id="83" name="フローチャート: 判断 82"/>
        <xdr:cNvSpPr/>
      </xdr:nvSpPr>
      <xdr:spPr>
        <a:xfrm>
          <a:off x="3238500" y="6104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37888</xdr:rowOff>
    </xdr:from>
    <xdr:to>
      <xdr:col>11</xdr:col>
      <xdr:colOff>187325</xdr:colOff>
      <xdr:row>30</xdr:row>
      <xdr:rowOff>139488</xdr:rowOff>
    </xdr:to>
    <xdr:sp macro="" textlink="">
      <xdr:nvSpPr>
        <xdr:cNvPr id="84" name="フローチャート: 判断 83"/>
        <xdr:cNvSpPr/>
      </xdr:nvSpPr>
      <xdr:spPr>
        <a:xfrm>
          <a:off x="2476500" y="5952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23495</xdr:rowOff>
    </xdr:from>
    <xdr:to>
      <xdr:col>7</xdr:col>
      <xdr:colOff>187325</xdr:colOff>
      <xdr:row>30</xdr:row>
      <xdr:rowOff>125095</xdr:rowOff>
    </xdr:to>
    <xdr:sp macro="" textlink="">
      <xdr:nvSpPr>
        <xdr:cNvPr id="85" name="フローチャート: 判断 84"/>
        <xdr:cNvSpPr/>
      </xdr:nvSpPr>
      <xdr:spPr>
        <a:xfrm>
          <a:off x="1714500" y="5938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6" name="テキスト ボックス 85"/>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7" name="テキスト ボックス 86"/>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8" name="テキスト ボックス 87"/>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9" name="テキスト ボックス 88"/>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0" name="テキスト ボックス 89"/>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119380</xdr:rowOff>
    </xdr:from>
    <xdr:to>
      <xdr:col>23</xdr:col>
      <xdr:colOff>136525</xdr:colOff>
      <xdr:row>30</xdr:row>
      <xdr:rowOff>49530</xdr:rowOff>
    </xdr:to>
    <xdr:sp macro="" textlink="">
      <xdr:nvSpPr>
        <xdr:cNvPr id="91" name="楕円 90"/>
        <xdr:cNvSpPr/>
      </xdr:nvSpPr>
      <xdr:spPr>
        <a:xfrm>
          <a:off x="4711700" y="586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142257</xdr:rowOff>
    </xdr:from>
    <xdr:ext cx="405111" cy="259045"/>
    <xdr:sp macro="" textlink="">
      <xdr:nvSpPr>
        <xdr:cNvPr id="92" name="有形固定資産減価償却率該当値テキスト"/>
        <xdr:cNvSpPr txBox="1"/>
      </xdr:nvSpPr>
      <xdr:spPr>
        <a:xfrm>
          <a:off x="4813300" y="5714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112183</xdr:rowOff>
    </xdr:from>
    <xdr:to>
      <xdr:col>19</xdr:col>
      <xdr:colOff>187325</xdr:colOff>
      <xdr:row>30</xdr:row>
      <xdr:rowOff>42333</xdr:rowOff>
    </xdr:to>
    <xdr:sp macro="" textlink="">
      <xdr:nvSpPr>
        <xdr:cNvPr id="93" name="楕円 92"/>
        <xdr:cNvSpPr/>
      </xdr:nvSpPr>
      <xdr:spPr>
        <a:xfrm>
          <a:off x="4000500" y="5855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162983</xdr:rowOff>
    </xdr:from>
    <xdr:to>
      <xdr:col>23</xdr:col>
      <xdr:colOff>85725</xdr:colOff>
      <xdr:row>29</xdr:row>
      <xdr:rowOff>170180</xdr:rowOff>
    </xdr:to>
    <xdr:cxnSp macro="">
      <xdr:nvCxnSpPr>
        <xdr:cNvPr id="94" name="直線コネクタ 93"/>
        <xdr:cNvCxnSpPr/>
      </xdr:nvCxnSpPr>
      <xdr:spPr>
        <a:xfrm>
          <a:off x="4051300" y="5906558"/>
          <a:ext cx="711200" cy="7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94192</xdr:rowOff>
    </xdr:from>
    <xdr:to>
      <xdr:col>15</xdr:col>
      <xdr:colOff>187325</xdr:colOff>
      <xdr:row>30</xdr:row>
      <xdr:rowOff>24342</xdr:rowOff>
    </xdr:to>
    <xdr:sp macro="" textlink="">
      <xdr:nvSpPr>
        <xdr:cNvPr id="95" name="楕円 94"/>
        <xdr:cNvSpPr/>
      </xdr:nvSpPr>
      <xdr:spPr>
        <a:xfrm>
          <a:off x="3238500" y="5837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144992</xdr:rowOff>
    </xdr:from>
    <xdr:to>
      <xdr:col>19</xdr:col>
      <xdr:colOff>136525</xdr:colOff>
      <xdr:row>29</xdr:row>
      <xdr:rowOff>162983</xdr:rowOff>
    </xdr:to>
    <xdr:cxnSp macro="">
      <xdr:nvCxnSpPr>
        <xdr:cNvPr id="96" name="直線コネクタ 95"/>
        <xdr:cNvCxnSpPr/>
      </xdr:nvCxnSpPr>
      <xdr:spPr>
        <a:xfrm>
          <a:off x="3289300" y="5888567"/>
          <a:ext cx="762000" cy="17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33020</xdr:rowOff>
    </xdr:from>
    <xdr:to>
      <xdr:col>11</xdr:col>
      <xdr:colOff>187325</xdr:colOff>
      <xdr:row>29</xdr:row>
      <xdr:rowOff>134620</xdr:rowOff>
    </xdr:to>
    <xdr:sp macro="" textlink="">
      <xdr:nvSpPr>
        <xdr:cNvPr id="97" name="楕円 96"/>
        <xdr:cNvSpPr/>
      </xdr:nvSpPr>
      <xdr:spPr>
        <a:xfrm>
          <a:off x="2476500" y="5776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83820</xdr:rowOff>
    </xdr:from>
    <xdr:to>
      <xdr:col>15</xdr:col>
      <xdr:colOff>136525</xdr:colOff>
      <xdr:row>29</xdr:row>
      <xdr:rowOff>144992</xdr:rowOff>
    </xdr:to>
    <xdr:cxnSp macro="">
      <xdr:nvCxnSpPr>
        <xdr:cNvPr id="98" name="直線コネクタ 97"/>
        <xdr:cNvCxnSpPr/>
      </xdr:nvCxnSpPr>
      <xdr:spPr>
        <a:xfrm>
          <a:off x="2527300" y="5827395"/>
          <a:ext cx="762000" cy="61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132503</xdr:rowOff>
    </xdr:from>
    <xdr:to>
      <xdr:col>7</xdr:col>
      <xdr:colOff>187325</xdr:colOff>
      <xdr:row>29</xdr:row>
      <xdr:rowOff>62653</xdr:rowOff>
    </xdr:to>
    <xdr:sp macro="" textlink="">
      <xdr:nvSpPr>
        <xdr:cNvPr id="99" name="楕円 98"/>
        <xdr:cNvSpPr/>
      </xdr:nvSpPr>
      <xdr:spPr>
        <a:xfrm>
          <a:off x="1714500" y="570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11853</xdr:rowOff>
    </xdr:from>
    <xdr:to>
      <xdr:col>11</xdr:col>
      <xdr:colOff>136525</xdr:colOff>
      <xdr:row>29</xdr:row>
      <xdr:rowOff>83820</xdr:rowOff>
    </xdr:to>
    <xdr:cxnSp macro="">
      <xdr:nvCxnSpPr>
        <xdr:cNvPr id="100" name="直線コネクタ 99"/>
        <xdr:cNvCxnSpPr/>
      </xdr:nvCxnSpPr>
      <xdr:spPr>
        <a:xfrm>
          <a:off x="1765300" y="5755428"/>
          <a:ext cx="762000" cy="71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106697</xdr:rowOff>
    </xdr:from>
    <xdr:ext cx="405111" cy="259045"/>
    <xdr:sp macro="" textlink="">
      <xdr:nvSpPr>
        <xdr:cNvPr id="101" name="n_1aveValue有形固定資産減価償却率"/>
        <xdr:cNvSpPr txBox="1"/>
      </xdr:nvSpPr>
      <xdr:spPr>
        <a:xfrm>
          <a:off x="3836044" y="6193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110295</xdr:rowOff>
    </xdr:from>
    <xdr:ext cx="405111" cy="259045"/>
    <xdr:sp macro="" textlink="">
      <xdr:nvSpPr>
        <xdr:cNvPr id="102" name="n_2aveValue有形固定資産減価償却率"/>
        <xdr:cNvSpPr txBox="1"/>
      </xdr:nvSpPr>
      <xdr:spPr>
        <a:xfrm>
          <a:off x="3086744" y="619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130615</xdr:rowOff>
    </xdr:from>
    <xdr:ext cx="405111" cy="259045"/>
    <xdr:sp macro="" textlink="">
      <xdr:nvSpPr>
        <xdr:cNvPr id="103" name="n_3aveValue有形固定資産減価償却率"/>
        <xdr:cNvSpPr txBox="1"/>
      </xdr:nvSpPr>
      <xdr:spPr>
        <a:xfrm>
          <a:off x="2324744" y="6045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116222</xdr:rowOff>
    </xdr:from>
    <xdr:ext cx="405111" cy="259045"/>
    <xdr:sp macro="" textlink="">
      <xdr:nvSpPr>
        <xdr:cNvPr id="104" name="n_4aveValue有形固定資産減価償却率"/>
        <xdr:cNvSpPr txBox="1"/>
      </xdr:nvSpPr>
      <xdr:spPr>
        <a:xfrm>
          <a:off x="1562744" y="6031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58860</xdr:rowOff>
    </xdr:from>
    <xdr:ext cx="405111" cy="259045"/>
    <xdr:sp macro="" textlink="">
      <xdr:nvSpPr>
        <xdr:cNvPr id="105" name="n_1mainValue有形固定資産減価償却率"/>
        <xdr:cNvSpPr txBox="1"/>
      </xdr:nvSpPr>
      <xdr:spPr>
        <a:xfrm>
          <a:off x="3836044" y="563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40869</xdr:rowOff>
    </xdr:from>
    <xdr:ext cx="405111" cy="259045"/>
    <xdr:sp macro="" textlink="">
      <xdr:nvSpPr>
        <xdr:cNvPr id="106" name="n_2mainValue有形固定資産減価償却率"/>
        <xdr:cNvSpPr txBox="1"/>
      </xdr:nvSpPr>
      <xdr:spPr>
        <a:xfrm>
          <a:off x="3086744" y="5612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151147</xdr:rowOff>
    </xdr:from>
    <xdr:ext cx="405111" cy="259045"/>
    <xdr:sp macro="" textlink="">
      <xdr:nvSpPr>
        <xdr:cNvPr id="107" name="n_3mainValue有形固定資産減価償却率"/>
        <xdr:cNvSpPr txBox="1"/>
      </xdr:nvSpPr>
      <xdr:spPr>
        <a:xfrm>
          <a:off x="2324744" y="555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79180</xdr:rowOff>
    </xdr:from>
    <xdr:ext cx="405111" cy="259045"/>
    <xdr:sp macro="" textlink="">
      <xdr:nvSpPr>
        <xdr:cNvPr id="108" name="n_4mainValue有形固定資産減価償却率"/>
        <xdr:cNvSpPr txBox="1"/>
      </xdr:nvSpPr>
      <xdr:spPr>
        <a:xfrm>
          <a:off x="1562744" y="5479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9" name="正方形/長方形 108"/>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0" name="正方形/長方形 109"/>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11" name="正方形/長方形 110"/>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[ 309.9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2" name="正方形/長方形 111"/>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3" name="正方形/長方形 112"/>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4" name="正方形/長方形 113"/>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5" name="正方形/長方形 114"/>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6" name="正方形/長方形 115"/>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7" name="正方形/長方形 116"/>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8" name="正方形/長方形 117"/>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9" name="正方形/長方形 118"/>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0" name="正方形/長方形 119"/>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1" name="テキスト ボックス 120"/>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実質的な債務に対する債務償還に充当可能な財源の比率であるが、県平均を下回っている。本町は財政規模と比して起債残高が多いことが要因として考えられることから、起債発行額の抑制に努めたい。</a:t>
          </a:r>
        </a:p>
      </xdr:txBody>
    </xdr:sp>
    <xdr:clientData/>
  </xdr:twoCellAnchor>
  <xdr:oneCellAnchor>
    <xdr:from>
      <xdr:col>57</xdr:col>
      <xdr:colOff>111125</xdr:colOff>
      <xdr:row>23</xdr:row>
      <xdr:rowOff>47625</xdr:rowOff>
    </xdr:from>
    <xdr:ext cx="349839" cy="225703"/>
    <xdr:sp macro="" textlink="">
      <xdr:nvSpPr>
        <xdr:cNvPr id="122" name="テキスト ボックス 121"/>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3" name="直線コネクタ 122"/>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4" name="テキスト ボックス 123"/>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25" name="直線コネクタ 124"/>
        <xdr:cNvCxnSpPr/>
      </xdr:nvCxnSpPr>
      <xdr:spPr>
        <a:xfrm>
          <a:off x="11303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26" name="テキスト ボックス 125"/>
        <xdr:cNvSpPr txBox="1"/>
      </xdr:nvSpPr>
      <xdr:spPr>
        <a:xfrm>
          <a:off x="1075667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27" name="直線コネクタ 126"/>
        <xdr:cNvCxnSpPr/>
      </xdr:nvCxnSpPr>
      <xdr:spPr>
        <a:xfrm>
          <a:off x="11303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28" name="テキスト ボックス 127"/>
        <xdr:cNvSpPr txBox="1"/>
      </xdr:nvSpPr>
      <xdr:spPr>
        <a:xfrm>
          <a:off x="10756676" y="64013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29" name="直線コネクタ 128"/>
        <xdr:cNvCxnSpPr/>
      </xdr:nvCxnSpPr>
      <xdr:spPr>
        <a:xfrm>
          <a:off x="11303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130" name="テキスト ボックス 129"/>
        <xdr:cNvSpPr txBox="1"/>
      </xdr:nvSpPr>
      <xdr:spPr>
        <a:xfrm>
          <a:off x="108288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31" name="直線コネクタ 130"/>
        <xdr:cNvCxnSpPr/>
      </xdr:nvCxnSpPr>
      <xdr:spPr>
        <a:xfrm>
          <a:off x="11303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32" name="テキスト ボックス 131"/>
        <xdr:cNvSpPr txBox="1"/>
      </xdr:nvSpPr>
      <xdr:spPr>
        <a:xfrm>
          <a:off x="108288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33" name="直線コネクタ 132"/>
        <xdr:cNvCxnSpPr/>
      </xdr:nvCxnSpPr>
      <xdr:spPr>
        <a:xfrm>
          <a:off x="11303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34" name="テキスト ボックス 133"/>
        <xdr:cNvSpPr txBox="1"/>
      </xdr:nvSpPr>
      <xdr:spPr>
        <a:xfrm>
          <a:off x="108288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35" name="直線コネクタ 134"/>
        <xdr:cNvCxnSpPr/>
      </xdr:nvCxnSpPr>
      <xdr:spPr>
        <a:xfrm>
          <a:off x="11303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136" name="テキスト ボックス 135"/>
        <xdr:cNvSpPr txBox="1"/>
      </xdr:nvSpPr>
      <xdr:spPr>
        <a:xfrm>
          <a:off x="109314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7" name="直線コネクタ 136"/>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8"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34</xdr:row>
      <xdr:rowOff>27970</xdr:rowOff>
    </xdr:to>
    <xdr:cxnSp macro="">
      <xdr:nvCxnSpPr>
        <xdr:cNvPr id="139" name="直線コネクタ 138"/>
        <xdr:cNvCxnSpPr/>
      </xdr:nvCxnSpPr>
      <xdr:spPr>
        <a:xfrm flipV="1">
          <a:off x="14793595" y="5261428"/>
          <a:ext cx="1269" cy="13673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31797</xdr:rowOff>
    </xdr:from>
    <xdr:ext cx="560923" cy="259045"/>
    <xdr:sp macro="" textlink="">
      <xdr:nvSpPr>
        <xdr:cNvPr id="140" name="債務償還比率最小値テキスト"/>
        <xdr:cNvSpPr txBox="1"/>
      </xdr:nvSpPr>
      <xdr:spPr>
        <a:xfrm>
          <a:off x="14846300" y="66326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27970</xdr:rowOff>
    </xdr:from>
    <xdr:to>
      <xdr:col>76</xdr:col>
      <xdr:colOff>111125</xdr:colOff>
      <xdr:row>34</xdr:row>
      <xdr:rowOff>27970</xdr:rowOff>
    </xdr:to>
    <xdr:cxnSp macro="">
      <xdr:nvCxnSpPr>
        <xdr:cNvPr id="141" name="直線コネクタ 140"/>
        <xdr:cNvCxnSpPr/>
      </xdr:nvCxnSpPr>
      <xdr:spPr>
        <a:xfrm>
          <a:off x="14706600" y="66287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142" name="債務償還比率最大値テキスト"/>
        <xdr:cNvSpPr txBox="1"/>
      </xdr:nvSpPr>
      <xdr:spPr>
        <a:xfrm>
          <a:off x="14846300"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143" name="直線コネクタ 142"/>
        <xdr:cNvCxnSpPr/>
      </xdr:nvCxnSpPr>
      <xdr:spPr>
        <a:xfrm>
          <a:off x="14706600" y="5261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113706</xdr:rowOff>
    </xdr:from>
    <xdr:ext cx="469744" cy="259045"/>
    <xdr:sp macro="" textlink="">
      <xdr:nvSpPr>
        <xdr:cNvPr id="144" name="債務償還比率平均値テキスト"/>
        <xdr:cNvSpPr txBox="1"/>
      </xdr:nvSpPr>
      <xdr:spPr>
        <a:xfrm>
          <a:off x="14846300" y="568583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135279</xdr:rowOff>
    </xdr:from>
    <xdr:to>
      <xdr:col>76</xdr:col>
      <xdr:colOff>73025</xdr:colOff>
      <xdr:row>29</xdr:row>
      <xdr:rowOff>65429</xdr:rowOff>
    </xdr:to>
    <xdr:sp macro="" textlink="">
      <xdr:nvSpPr>
        <xdr:cNvPr id="145" name="フローチャート: 判断 144"/>
        <xdr:cNvSpPr/>
      </xdr:nvSpPr>
      <xdr:spPr>
        <a:xfrm>
          <a:off x="14744700" y="5707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28</xdr:row>
      <xdr:rowOff>156149</xdr:rowOff>
    </xdr:from>
    <xdr:to>
      <xdr:col>72</xdr:col>
      <xdr:colOff>123825</xdr:colOff>
      <xdr:row>29</xdr:row>
      <xdr:rowOff>86299</xdr:rowOff>
    </xdr:to>
    <xdr:sp macro="" textlink="">
      <xdr:nvSpPr>
        <xdr:cNvPr id="146" name="フローチャート: 判断 145"/>
        <xdr:cNvSpPr/>
      </xdr:nvSpPr>
      <xdr:spPr>
        <a:xfrm>
          <a:off x="14033500" y="5728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8551</xdr:rowOff>
    </xdr:from>
    <xdr:to>
      <xdr:col>68</xdr:col>
      <xdr:colOff>123825</xdr:colOff>
      <xdr:row>29</xdr:row>
      <xdr:rowOff>110151</xdr:rowOff>
    </xdr:to>
    <xdr:sp macro="" textlink="">
      <xdr:nvSpPr>
        <xdr:cNvPr id="147" name="フローチャート: 判断 146"/>
        <xdr:cNvSpPr/>
      </xdr:nvSpPr>
      <xdr:spPr>
        <a:xfrm>
          <a:off x="13271500" y="5752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50806</xdr:rowOff>
    </xdr:from>
    <xdr:to>
      <xdr:col>64</xdr:col>
      <xdr:colOff>123825</xdr:colOff>
      <xdr:row>29</xdr:row>
      <xdr:rowOff>152406</xdr:rowOff>
    </xdr:to>
    <xdr:sp macro="" textlink="">
      <xdr:nvSpPr>
        <xdr:cNvPr id="148" name="フローチャート: 判断 147"/>
        <xdr:cNvSpPr/>
      </xdr:nvSpPr>
      <xdr:spPr>
        <a:xfrm>
          <a:off x="12509500" y="5794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35796</xdr:rowOff>
    </xdr:from>
    <xdr:to>
      <xdr:col>60</xdr:col>
      <xdr:colOff>123825</xdr:colOff>
      <xdr:row>29</xdr:row>
      <xdr:rowOff>137396</xdr:rowOff>
    </xdr:to>
    <xdr:sp macro="" textlink="">
      <xdr:nvSpPr>
        <xdr:cNvPr id="149" name="フローチャート: 判断 148"/>
        <xdr:cNvSpPr/>
      </xdr:nvSpPr>
      <xdr:spPr>
        <a:xfrm>
          <a:off x="11747500" y="5779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50" name="テキスト ボックス 149"/>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51" name="テキスト ボックス 150"/>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2" name="テキスト ボックス 151"/>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3" name="テキスト ボックス 152"/>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4" name="テキスト ボックス 153"/>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128560</xdr:rowOff>
    </xdr:from>
    <xdr:to>
      <xdr:col>76</xdr:col>
      <xdr:colOff>73025</xdr:colOff>
      <xdr:row>28</xdr:row>
      <xdr:rowOff>58710</xdr:rowOff>
    </xdr:to>
    <xdr:sp macro="" textlink="">
      <xdr:nvSpPr>
        <xdr:cNvPr id="155" name="楕円 154"/>
        <xdr:cNvSpPr/>
      </xdr:nvSpPr>
      <xdr:spPr>
        <a:xfrm>
          <a:off x="14744700" y="552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151437</xdr:rowOff>
    </xdr:from>
    <xdr:ext cx="469744" cy="259045"/>
    <xdr:sp macro="" textlink="">
      <xdr:nvSpPr>
        <xdr:cNvPr id="156" name="債務償還比率該当値テキスト"/>
        <xdr:cNvSpPr txBox="1"/>
      </xdr:nvSpPr>
      <xdr:spPr>
        <a:xfrm>
          <a:off x="14846300" y="5380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28460</xdr:rowOff>
    </xdr:from>
    <xdr:to>
      <xdr:col>72</xdr:col>
      <xdr:colOff>123825</xdr:colOff>
      <xdr:row>28</xdr:row>
      <xdr:rowOff>130060</xdr:rowOff>
    </xdr:to>
    <xdr:sp macro="" textlink="">
      <xdr:nvSpPr>
        <xdr:cNvPr id="157" name="楕円 156"/>
        <xdr:cNvSpPr/>
      </xdr:nvSpPr>
      <xdr:spPr>
        <a:xfrm>
          <a:off x="14033500" y="5600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7910</xdr:rowOff>
    </xdr:from>
    <xdr:to>
      <xdr:col>76</xdr:col>
      <xdr:colOff>22225</xdr:colOff>
      <xdr:row>28</xdr:row>
      <xdr:rowOff>79260</xdr:rowOff>
    </xdr:to>
    <xdr:cxnSp macro="">
      <xdr:nvCxnSpPr>
        <xdr:cNvPr id="158" name="直線コネクタ 157"/>
        <xdr:cNvCxnSpPr/>
      </xdr:nvCxnSpPr>
      <xdr:spPr>
        <a:xfrm flipV="1">
          <a:off x="14084300" y="5580035"/>
          <a:ext cx="711200" cy="71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78117</xdr:rowOff>
    </xdr:from>
    <xdr:to>
      <xdr:col>68</xdr:col>
      <xdr:colOff>123825</xdr:colOff>
      <xdr:row>29</xdr:row>
      <xdr:rowOff>8267</xdr:rowOff>
    </xdr:to>
    <xdr:sp macro="" textlink="">
      <xdr:nvSpPr>
        <xdr:cNvPr id="159" name="楕円 158"/>
        <xdr:cNvSpPr/>
      </xdr:nvSpPr>
      <xdr:spPr>
        <a:xfrm>
          <a:off x="13271500" y="5650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79260</xdr:rowOff>
    </xdr:from>
    <xdr:to>
      <xdr:col>72</xdr:col>
      <xdr:colOff>73025</xdr:colOff>
      <xdr:row>28</xdr:row>
      <xdr:rowOff>128917</xdr:rowOff>
    </xdr:to>
    <xdr:cxnSp macro="">
      <xdr:nvCxnSpPr>
        <xdr:cNvPr id="160" name="直線コネクタ 159"/>
        <xdr:cNvCxnSpPr/>
      </xdr:nvCxnSpPr>
      <xdr:spPr>
        <a:xfrm flipV="1">
          <a:off x="13322300" y="5651385"/>
          <a:ext cx="762000" cy="49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79659</xdr:rowOff>
    </xdr:from>
    <xdr:to>
      <xdr:col>64</xdr:col>
      <xdr:colOff>123825</xdr:colOff>
      <xdr:row>29</xdr:row>
      <xdr:rowOff>9809</xdr:rowOff>
    </xdr:to>
    <xdr:sp macro="" textlink="">
      <xdr:nvSpPr>
        <xdr:cNvPr id="161" name="楕円 160"/>
        <xdr:cNvSpPr/>
      </xdr:nvSpPr>
      <xdr:spPr>
        <a:xfrm>
          <a:off x="12509500" y="5651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128917</xdr:rowOff>
    </xdr:from>
    <xdr:to>
      <xdr:col>68</xdr:col>
      <xdr:colOff>73025</xdr:colOff>
      <xdr:row>28</xdr:row>
      <xdr:rowOff>130459</xdr:rowOff>
    </xdr:to>
    <xdr:cxnSp macro="">
      <xdr:nvCxnSpPr>
        <xdr:cNvPr id="162" name="直線コネクタ 161"/>
        <xdr:cNvCxnSpPr/>
      </xdr:nvCxnSpPr>
      <xdr:spPr>
        <a:xfrm flipV="1">
          <a:off x="12560300" y="5701042"/>
          <a:ext cx="762000" cy="1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142990</xdr:rowOff>
    </xdr:from>
    <xdr:to>
      <xdr:col>60</xdr:col>
      <xdr:colOff>123825</xdr:colOff>
      <xdr:row>29</xdr:row>
      <xdr:rowOff>73140</xdr:rowOff>
    </xdr:to>
    <xdr:sp macro="" textlink="">
      <xdr:nvSpPr>
        <xdr:cNvPr id="163" name="楕円 162"/>
        <xdr:cNvSpPr/>
      </xdr:nvSpPr>
      <xdr:spPr>
        <a:xfrm>
          <a:off x="11747500" y="5715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130459</xdr:rowOff>
    </xdr:from>
    <xdr:to>
      <xdr:col>64</xdr:col>
      <xdr:colOff>73025</xdr:colOff>
      <xdr:row>29</xdr:row>
      <xdr:rowOff>22340</xdr:rowOff>
    </xdr:to>
    <xdr:cxnSp macro="">
      <xdr:nvCxnSpPr>
        <xdr:cNvPr id="164" name="直線コネクタ 163"/>
        <xdr:cNvCxnSpPr/>
      </xdr:nvCxnSpPr>
      <xdr:spPr>
        <a:xfrm flipV="1">
          <a:off x="11798300" y="5702584"/>
          <a:ext cx="762000" cy="63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77426</xdr:rowOff>
    </xdr:from>
    <xdr:ext cx="469744" cy="259045"/>
    <xdr:sp macro="" textlink="">
      <xdr:nvSpPr>
        <xdr:cNvPr id="165" name="n_1aveValue債務償還比率"/>
        <xdr:cNvSpPr txBox="1"/>
      </xdr:nvSpPr>
      <xdr:spPr>
        <a:xfrm>
          <a:off x="13836727" y="5821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101278</xdr:rowOff>
    </xdr:from>
    <xdr:ext cx="469744" cy="259045"/>
    <xdr:sp macro="" textlink="">
      <xdr:nvSpPr>
        <xdr:cNvPr id="166" name="n_2aveValue債務償還比率"/>
        <xdr:cNvSpPr txBox="1"/>
      </xdr:nvSpPr>
      <xdr:spPr>
        <a:xfrm>
          <a:off x="13087427" y="5844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143533</xdr:rowOff>
    </xdr:from>
    <xdr:ext cx="469744" cy="259045"/>
    <xdr:sp macro="" textlink="">
      <xdr:nvSpPr>
        <xdr:cNvPr id="167" name="n_3aveValue債務償還比率"/>
        <xdr:cNvSpPr txBox="1"/>
      </xdr:nvSpPr>
      <xdr:spPr>
        <a:xfrm>
          <a:off x="12325427" y="5887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29</xdr:row>
      <xdr:rowOff>128523</xdr:rowOff>
    </xdr:from>
    <xdr:ext cx="469744" cy="259045"/>
    <xdr:sp macro="" textlink="">
      <xdr:nvSpPr>
        <xdr:cNvPr id="168" name="n_4aveValue債務償還比率"/>
        <xdr:cNvSpPr txBox="1"/>
      </xdr:nvSpPr>
      <xdr:spPr>
        <a:xfrm>
          <a:off x="11563427" y="5872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146587</xdr:rowOff>
    </xdr:from>
    <xdr:ext cx="469744" cy="259045"/>
    <xdr:sp macro="" textlink="">
      <xdr:nvSpPr>
        <xdr:cNvPr id="169" name="n_1mainValue債務償還比率"/>
        <xdr:cNvSpPr txBox="1"/>
      </xdr:nvSpPr>
      <xdr:spPr>
        <a:xfrm>
          <a:off x="13836727" y="5375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24794</xdr:rowOff>
    </xdr:from>
    <xdr:ext cx="469744" cy="259045"/>
    <xdr:sp macro="" textlink="">
      <xdr:nvSpPr>
        <xdr:cNvPr id="170" name="n_2mainValue債務償還比率"/>
        <xdr:cNvSpPr txBox="1"/>
      </xdr:nvSpPr>
      <xdr:spPr>
        <a:xfrm>
          <a:off x="13087427" y="5425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26336</xdr:rowOff>
    </xdr:from>
    <xdr:ext cx="469744" cy="259045"/>
    <xdr:sp macro="" textlink="">
      <xdr:nvSpPr>
        <xdr:cNvPr id="171" name="n_3mainValue債務償還比率"/>
        <xdr:cNvSpPr txBox="1"/>
      </xdr:nvSpPr>
      <xdr:spPr>
        <a:xfrm>
          <a:off x="12325427" y="5427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89667</xdr:rowOff>
    </xdr:from>
    <xdr:ext cx="469744" cy="259045"/>
    <xdr:sp macro="" textlink="">
      <xdr:nvSpPr>
        <xdr:cNvPr id="172" name="n_4mainValue債務償還比率"/>
        <xdr:cNvSpPr txBox="1"/>
      </xdr:nvSpPr>
      <xdr:spPr>
        <a:xfrm>
          <a:off x="11563427" y="549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3" name="正方形/長方形 172"/>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4" name="正方形/長方形 173"/>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5" name="テキスト ボックス 174"/>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6" name="テキスト ボックス 175"/>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7" name="テキスト ボックス 176"/>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8" name="テキスト ボックス 177"/>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32</xdr:row>
      <xdr:rowOff>133350</xdr:rowOff>
    </xdr:from>
    <xdr:to>
      <xdr:col>24</xdr:col>
      <xdr:colOff>62865</xdr:colOff>
      <xdr:row>41</xdr:row>
      <xdr:rowOff>169545</xdr:rowOff>
    </xdr:to>
    <xdr:cxnSp macro="">
      <xdr:nvCxnSpPr>
        <xdr:cNvPr id="57" name="直線コネクタ 56"/>
        <xdr:cNvCxnSpPr/>
      </xdr:nvCxnSpPr>
      <xdr:spPr>
        <a:xfrm flipV="1">
          <a:off x="4634865" y="5619750"/>
          <a:ext cx="0" cy="15792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1922</xdr:rowOff>
    </xdr:from>
    <xdr:ext cx="405111" cy="259045"/>
    <xdr:sp macro="" textlink="">
      <xdr:nvSpPr>
        <xdr:cNvPr id="58" name="【道路】&#10;有形固定資産減価償却率最小値テキスト"/>
        <xdr:cNvSpPr txBox="1"/>
      </xdr:nvSpPr>
      <xdr:spPr>
        <a:xfrm>
          <a:off x="4673600" y="7202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169545</xdr:rowOff>
    </xdr:from>
    <xdr:to>
      <xdr:col>24</xdr:col>
      <xdr:colOff>152400</xdr:colOff>
      <xdr:row>41</xdr:row>
      <xdr:rowOff>169545</xdr:rowOff>
    </xdr:to>
    <xdr:cxnSp macro="">
      <xdr:nvCxnSpPr>
        <xdr:cNvPr id="59" name="直線コネクタ 58"/>
        <xdr:cNvCxnSpPr/>
      </xdr:nvCxnSpPr>
      <xdr:spPr>
        <a:xfrm>
          <a:off x="4546600" y="7198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80027</xdr:rowOff>
    </xdr:from>
    <xdr:ext cx="405111" cy="259045"/>
    <xdr:sp macro="" textlink="">
      <xdr:nvSpPr>
        <xdr:cNvPr id="60" name="【道路】&#10;有形固定資産減価償却率最大値テキスト"/>
        <xdr:cNvSpPr txBox="1"/>
      </xdr:nvSpPr>
      <xdr:spPr>
        <a:xfrm>
          <a:off x="4673600" y="5394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133350</xdr:rowOff>
    </xdr:from>
    <xdr:to>
      <xdr:col>24</xdr:col>
      <xdr:colOff>152400</xdr:colOff>
      <xdr:row>32</xdr:row>
      <xdr:rowOff>133350</xdr:rowOff>
    </xdr:to>
    <xdr:cxnSp macro="">
      <xdr:nvCxnSpPr>
        <xdr:cNvPr id="61" name="直線コネクタ 60"/>
        <xdr:cNvCxnSpPr/>
      </xdr:nvCxnSpPr>
      <xdr:spPr>
        <a:xfrm>
          <a:off x="4546600" y="5619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33037</xdr:rowOff>
    </xdr:from>
    <xdr:ext cx="405111" cy="259045"/>
    <xdr:sp macro="" textlink="">
      <xdr:nvSpPr>
        <xdr:cNvPr id="62" name="【道路】&#10;有形固定資産減価償却率平均値テキスト"/>
        <xdr:cNvSpPr txBox="1"/>
      </xdr:nvSpPr>
      <xdr:spPr>
        <a:xfrm>
          <a:off x="4673600" y="63766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10160</xdr:rowOff>
    </xdr:from>
    <xdr:to>
      <xdr:col>24</xdr:col>
      <xdr:colOff>114300</xdr:colOff>
      <xdr:row>38</xdr:row>
      <xdr:rowOff>111760</xdr:rowOff>
    </xdr:to>
    <xdr:sp macro="" textlink="">
      <xdr:nvSpPr>
        <xdr:cNvPr id="63" name="フローチャート: 判断 62"/>
        <xdr:cNvSpPr/>
      </xdr:nvSpPr>
      <xdr:spPr>
        <a:xfrm>
          <a:off x="4584700" y="652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2540</xdr:rowOff>
    </xdr:from>
    <xdr:to>
      <xdr:col>20</xdr:col>
      <xdr:colOff>38100</xdr:colOff>
      <xdr:row>38</xdr:row>
      <xdr:rowOff>104140</xdr:rowOff>
    </xdr:to>
    <xdr:sp macro="" textlink="">
      <xdr:nvSpPr>
        <xdr:cNvPr id="64" name="フローチャート: 判断 63"/>
        <xdr:cNvSpPr/>
      </xdr:nvSpPr>
      <xdr:spPr>
        <a:xfrm>
          <a:off x="3746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13970</xdr:rowOff>
    </xdr:from>
    <xdr:to>
      <xdr:col>15</xdr:col>
      <xdr:colOff>101600</xdr:colOff>
      <xdr:row>38</xdr:row>
      <xdr:rowOff>115570</xdr:rowOff>
    </xdr:to>
    <xdr:sp macro="" textlink="">
      <xdr:nvSpPr>
        <xdr:cNvPr id="65" name="フローチャート: 判断 64"/>
        <xdr:cNvSpPr/>
      </xdr:nvSpPr>
      <xdr:spPr>
        <a:xfrm>
          <a:off x="2857500" y="652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133985</xdr:rowOff>
    </xdr:from>
    <xdr:to>
      <xdr:col>10</xdr:col>
      <xdr:colOff>165100</xdr:colOff>
      <xdr:row>38</xdr:row>
      <xdr:rowOff>64135</xdr:rowOff>
    </xdr:to>
    <xdr:sp macro="" textlink="">
      <xdr:nvSpPr>
        <xdr:cNvPr id="66" name="フローチャート: 判断 65"/>
        <xdr:cNvSpPr/>
      </xdr:nvSpPr>
      <xdr:spPr>
        <a:xfrm>
          <a:off x="1968500" y="6477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90170</xdr:rowOff>
    </xdr:from>
    <xdr:to>
      <xdr:col>6</xdr:col>
      <xdr:colOff>38100</xdr:colOff>
      <xdr:row>38</xdr:row>
      <xdr:rowOff>20320</xdr:rowOff>
    </xdr:to>
    <xdr:sp macro="" textlink="">
      <xdr:nvSpPr>
        <xdr:cNvPr id="67" name="フローチャート: 判断 66"/>
        <xdr:cNvSpPr/>
      </xdr:nvSpPr>
      <xdr:spPr>
        <a:xfrm>
          <a:off x="1079500" y="643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73025</xdr:rowOff>
    </xdr:from>
    <xdr:to>
      <xdr:col>24</xdr:col>
      <xdr:colOff>114300</xdr:colOff>
      <xdr:row>39</xdr:row>
      <xdr:rowOff>3175</xdr:rowOff>
    </xdr:to>
    <xdr:sp macro="" textlink="">
      <xdr:nvSpPr>
        <xdr:cNvPr id="73" name="楕円 72"/>
        <xdr:cNvSpPr/>
      </xdr:nvSpPr>
      <xdr:spPr>
        <a:xfrm>
          <a:off x="4584700" y="6588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51452</xdr:rowOff>
    </xdr:from>
    <xdr:ext cx="405111" cy="259045"/>
    <xdr:sp macro="" textlink="">
      <xdr:nvSpPr>
        <xdr:cNvPr id="74" name="【道路】&#10;有形固定資産減価償却率該当値テキスト"/>
        <xdr:cNvSpPr txBox="1"/>
      </xdr:nvSpPr>
      <xdr:spPr>
        <a:xfrm>
          <a:off x="4673600" y="6566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36830</xdr:rowOff>
    </xdr:from>
    <xdr:to>
      <xdr:col>20</xdr:col>
      <xdr:colOff>38100</xdr:colOff>
      <xdr:row>38</xdr:row>
      <xdr:rowOff>138430</xdr:rowOff>
    </xdr:to>
    <xdr:sp macro="" textlink="">
      <xdr:nvSpPr>
        <xdr:cNvPr id="75" name="楕円 74"/>
        <xdr:cNvSpPr/>
      </xdr:nvSpPr>
      <xdr:spPr>
        <a:xfrm>
          <a:off x="3746500" y="655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87630</xdr:rowOff>
    </xdr:from>
    <xdr:to>
      <xdr:col>24</xdr:col>
      <xdr:colOff>63500</xdr:colOff>
      <xdr:row>38</xdr:row>
      <xdr:rowOff>123825</xdr:rowOff>
    </xdr:to>
    <xdr:cxnSp macro="">
      <xdr:nvCxnSpPr>
        <xdr:cNvPr id="76" name="直線コネクタ 75"/>
        <xdr:cNvCxnSpPr/>
      </xdr:nvCxnSpPr>
      <xdr:spPr>
        <a:xfrm>
          <a:off x="3797300" y="6602730"/>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4445</xdr:rowOff>
    </xdr:from>
    <xdr:to>
      <xdr:col>15</xdr:col>
      <xdr:colOff>101600</xdr:colOff>
      <xdr:row>38</xdr:row>
      <xdr:rowOff>106045</xdr:rowOff>
    </xdr:to>
    <xdr:sp macro="" textlink="">
      <xdr:nvSpPr>
        <xdr:cNvPr id="77" name="楕円 76"/>
        <xdr:cNvSpPr/>
      </xdr:nvSpPr>
      <xdr:spPr>
        <a:xfrm>
          <a:off x="2857500" y="651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55245</xdr:rowOff>
    </xdr:from>
    <xdr:to>
      <xdr:col>19</xdr:col>
      <xdr:colOff>177800</xdr:colOff>
      <xdr:row>38</xdr:row>
      <xdr:rowOff>87630</xdr:rowOff>
    </xdr:to>
    <xdr:cxnSp macro="">
      <xdr:nvCxnSpPr>
        <xdr:cNvPr id="78" name="直線コネクタ 77"/>
        <xdr:cNvCxnSpPr/>
      </xdr:nvCxnSpPr>
      <xdr:spPr>
        <a:xfrm>
          <a:off x="2908300" y="6570345"/>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137795</xdr:rowOff>
    </xdr:from>
    <xdr:to>
      <xdr:col>10</xdr:col>
      <xdr:colOff>165100</xdr:colOff>
      <xdr:row>38</xdr:row>
      <xdr:rowOff>67945</xdr:rowOff>
    </xdr:to>
    <xdr:sp macro="" textlink="">
      <xdr:nvSpPr>
        <xdr:cNvPr id="79" name="楕円 78"/>
        <xdr:cNvSpPr/>
      </xdr:nvSpPr>
      <xdr:spPr>
        <a:xfrm>
          <a:off x="1968500" y="6481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17145</xdr:rowOff>
    </xdr:from>
    <xdr:to>
      <xdr:col>15</xdr:col>
      <xdr:colOff>50800</xdr:colOff>
      <xdr:row>38</xdr:row>
      <xdr:rowOff>55245</xdr:rowOff>
    </xdr:to>
    <xdr:cxnSp macro="">
      <xdr:nvCxnSpPr>
        <xdr:cNvPr id="80" name="直線コネクタ 79"/>
        <xdr:cNvCxnSpPr/>
      </xdr:nvCxnSpPr>
      <xdr:spPr>
        <a:xfrm>
          <a:off x="2019300" y="653224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69215</xdr:rowOff>
    </xdr:from>
    <xdr:to>
      <xdr:col>6</xdr:col>
      <xdr:colOff>38100</xdr:colOff>
      <xdr:row>37</xdr:row>
      <xdr:rowOff>170815</xdr:rowOff>
    </xdr:to>
    <xdr:sp macro="" textlink="">
      <xdr:nvSpPr>
        <xdr:cNvPr id="81" name="楕円 80"/>
        <xdr:cNvSpPr/>
      </xdr:nvSpPr>
      <xdr:spPr>
        <a:xfrm>
          <a:off x="1079500" y="641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120015</xdr:rowOff>
    </xdr:from>
    <xdr:to>
      <xdr:col>10</xdr:col>
      <xdr:colOff>114300</xdr:colOff>
      <xdr:row>38</xdr:row>
      <xdr:rowOff>17145</xdr:rowOff>
    </xdr:to>
    <xdr:cxnSp macro="">
      <xdr:nvCxnSpPr>
        <xdr:cNvPr id="82" name="直線コネクタ 81"/>
        <xdr:cNvCxnSpPr/>
      </xdr:nvCxnSpPr>
      <xdr:spPr>
        <a:xfrm>
          <a:off x="1130300" y="6463665"/>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120667</xdr:rowOff>
    </xdr:from>
    <xdr:ext cx="405111" cy="259045"/>
    <xdr:sp macro="" textlink="">
      <xdr:nvSpPr>
        <xdr:cNvPr id="83" name="n_1aveValue【道路】&#10;有形固定資産減価償却率"/>
        <xdr:cNvSpPr txBox="1"/>
      </xdr:nvSpPr>
      <xdr:spPr>
        <a:xfrm>
          <a:off x="3582044" y="629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106697</xdr:rowOff>
    </xdr:from>
    <xdr:ext cx="405111" cy="259045"/>
    <xdr:sp macro="" textlink="">
      <xdr:nvSpPr>
        <xdr:cNvPr id="84" name="n_2aveValue【道路】&#10;有形固定資産減価償却率"/>
        <xdr:cNvSpPr txBox="1"/>
      </xdr:nvSpPr>
      <xdr:spPr>
        <a:xfrm>
          <a:off x="2705744" y="662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80662</xdr:rowOff>
    </xdr:from>
    <xdr:ext cx="405111" cy="259045"/>
    <xdr:sp macro="" textlink="">
      <xdr:nvSpPr>
        <xdr:cNvPr id="85" name="n_3aveValue【道路】&#10;有形固定資産減価償却率"/>
        <xdr:cNvSpPr txBox="1"/>
      </xdr:nvSpPr>
      <xdr:spPr>
        <a:xfrm>
          <a:off x="1816744" y="6252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11447</xdr:rowOff>
    </xdr:from>
    <xdr:ext cx="405111" cy="259045"/>
    <xdr:sp macro="" textlink="">
      <xdr:nvSpPr>
        <xdr:cNvPr id="86" name="n_4aveValue【道路】&#10;有形固定資産減価償却率"/>
        <xdr:cNvSpPr txBox="1"/>
      </xdr:nvSpPr>
      <xdr:spPr>
        <a:xfrm>
          <a:off x="927744" y="652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129557</xdr:rowOff>
    </xdr:from>
    <xdr:ext cx="405111" cy="259045"/>
    <xdr:sp macro="" textlink="">
      <xdr:nvSpPr>
        <xdr:cNvPr id="87" name="n_1mainValue【道路】&#10;有形固定資産減価償却率"/>
        <xdr:cNvSpPr txBox="1"/>
      </xdr:nvSpPr>
      <xdr:spPr>
        <a:xfrm>
          <a:off x="3582044" y="664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122572</xdr:rowOff>
    </xdr:from>
    <xdr:ext cx="405111" cy="259045"/>
    <xdr:sp macro="" textlink="">
      <xdr:nvSpPr>
        <xdr:cNvPr id="88" name="n_2mainValue【道路】&#10;有形固定資産減価償却率"/>
        <xdr:cNvSpPr txBox="1"/>
      </xdr:nvSpPr>
      <xdr:spPr>
        <a:xfrm>
          <a:off x="2705744" y="629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59072</xdr:rowOff>
    </xdr:from>
    <xdr:ext cx="405111" cy="259045"/>
    <xdr:sp macro="" textlink="">
      <xdr:nvSpPr>
        <xdr:cNvPr id="89" name="n_3mainValue【道路】&#10;有形固定資産減価償却率"/>
        <xdr:cNvSpPr txBox="1"/>
      </xdr:nvSpPr>
      <xdr:spPr>
        <a:xfrm>
          <a:off x="1816744" y="6574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15892</xdr:rowOff>
    </xdr:from>
    <xdr:ext cx="405111" cy="259045"/>
    <xdr:sp macro="" textlink="">
      <xdr:nvSpPr>
        <xdr:cNvPr id="90" name="n_4mainValue【道路】&#10;有形固定資産減価償却率"/>
        <xdr:cNvSpPr txBox="1"/>
      </xdr:nvSpPr>
      <xdr:spPr>
        <a:xfrm>
          <a:off x="927744" y="6188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9" name="テキスト ボックス 98"/>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104" name="テキスト ボックス 103"/>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105427</xdr:rowOff>
    </xdr:from>
    <xdr:ext cx="595419" cy="259045"/>
    <xdr:sp macro="" textlink="">
      <xdr:nvSpPr>
        <xdr:cNvPr id="106" name="テキスト ボックス 105"/>
        <xdr:cNvSpPr txBox="1"/>
      </xdr:nvSpPr>
      <xdr:spPr>
        <a:xfrm>
          <a:off x="6008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162577</xdr:rowOff>
    </xdr:from>
    <xdr:ext cx="595419" cy="259045"/>
    <xdr:sp macro="" textlink="">
      <xdr:nvSpPr>
        <xdr:cNvPr id="108" name="テキスト ボックス 107"/>
        <xdr:cNvSpPr txBox="1"/>
      </xdr:nvSpPr>
      <xdr:spPr>
        <a:xfrm>
          <a:off x="6008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110" name="テキスト ボックス 109"/>
        <xdr:cNvSpPr txBox="1"/>
      </xdr:nvSpPr>
      <xdr:spPr>
        <a:xfrm>
          <a:off x="6008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47012</xdr:rowOff>
    </xdr:from>
    <xdr:to>
      <xdr:col>54</xdr:col>
      <xdr:colOff>189865</xdr:colOff>
      <xdr:row>41</xdr:row>
      <xdr:rowOff>98612</xdr:rowOff>
    </xdr:to>
    <xdr:cxnSp macro="">
      <xdr:nvCxnSpPr>
        <xdr:cNvPr id="112" name="直線コネクタ 111"/>
        <xdr:cNvCxnSpPr/>
      </xdr:nvCxnSpPr>
      <xdr:spPr>
        <a:xfrm flipV="1">
          <a:off x="10476865" y="5704862"/>
          <a:ext cx="0" cy="1423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102439</xdr:rowOff>
    </xdr:from>
    <xdr:ext cx="469744" cy="259045"/>
    <xdr:sp macro="" textlink="">
      <xdr:nvSpPr>
        <xdr:cNvPr id="113" name="【道路】&#10;一人当たり延長最小値テキスト"/>
        <xdr:cNvSpPr txBox="1"/>
      </xdr:nvSpPr>
      <xdr:spPr>
        <a:xfrm>
          <a:off x="10515600" y="7131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98612</xdr:rowOff>
    </xdr:from>
    <xdr:to>
      <xdr:col>55</xdr:col>
      <xdr:colOff>88900</xdr:colOff>
      <xdr:row>41</xdr:row>
      <xdr:rowOff>98612</xdr:rowOff>
    </xdr:to>
    <xdr:cxnSp macro="">
      <xdr:nvCxnSpPr>
        <xdr:cNvPr id="114" name="直線コネクタ 113"/>
        <xdr:cNvCxnSpPr/>
      </xdr:nvCxnSpPr>
      <xdr:spPr>
        <a:xfrm>
          <a:off x="10388600" y="71280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165139</xdr:rowOff>
    </xdr:from>
    <xdr:ext cx="599010" cy="259045"/>
    <xdr:sp macro="" textlink="">
      <xdr:nvSpPr>
        <xdr:cNvPr id="115" name="【道路】&#10;一人当たり延長最大値テキスト"/>
        <xdr:cNvSpPr txBox="1"/>
      </xdr:nvSpPr>
      <xdr:spPr>
        <a:xfrm>
          <a:off x="10515600" y="54800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47012</xdr:rowOff>
    </xdr:from>
    <xdr:to>
      <xdr:col>55</xdr:col>
      <xdr:colOff>88900</xdr:colOff>
      <xdr:row>33</xdr:row>
      <xdr:rowOff>47012</xdr:rowOff>
    </xdr:to>
    <xdr:cxnSp macro="">
      <xdr:nvCxnSpPr>
        <xdr:cNvPr id="116" name="直線コネクタ 115"/>
        <xdr:cNvCxnSpPr/>
      </xdr:nvCxnSpPr>
      <xdr:spPr>
        <a:xfrm>
          <a:off x="10388600" y="57048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144070</xdr:rowOff>
    </xdr:from>
    <xdr:ext cx="534377" cy="259045"/>
    <xdr:sp macro="" textlink="">
      <xdr:nvSpPr>
        <xdr:cNvPr id="117" name="【道路】&#10;一人当たり延長平均値テキスト"/>
        <xdr:cNvSpPr txBox="1"/>
      </xdr:nvSpPr>
      <xdr:spPr>
        <a:xfrm>
          <a:off x="10515600" y="66591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121193</xdr:rowOff>
    </xdr:from>
    <xdr:to>
      <xdr:col>55</xdr:col>
      <xdr:colOff>50800</xdr:colOff>
      <xdr:row>40</xdr:row>
      <xdr:rowOff>51343</xdr:rowOff>
    </xdr:to>
    <xdr:sp macro="" textlink="">
      <xdr:nvSpPr>
        <xdr:cNvPr id="118" name="フローチャート: 判断 117"/>
        <xdr:cNvSpPr/>
      </xdr:nvSpPr>
      <xdr:spPr>
        <a:xfrm>
          <a:off x="10426700" y="6807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111500</xdr:rowOff>
    </xdr:from>
    <xdr:to>
      <xdr:col>50</xdr:col>
      <xdr:colOff>165100</xdr:colOff>
      <xdr:row>40</xdr:row>
      <xdr:rowOff>41650</xdr:rowOff>
    </xdr:to>
    <xdr:sp macro="" textlink="">
      <xdr:nvSpPr>
        <xdr:cNvPr id="119" name="フローチャート: 判断 118"/>
        <xdr:cNvSpPr/>
      </xdr:nvSpPr>
      <xdr:spPr>
        <a:xfrm>
          <a:off x="9588500" y="6798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109516</xdr:rowOff>
    </xdr:from>
    <xdr:to>
      <xdr:col>46</xdr:col>
      <xdr:colOff>38100</xdr:colOff>
      <xdr:row>40</xdr:row>
      <xdr:rowOff>39666</xdr:rowOff>
    </xdr:to>
    <xdr:sp macro="" textlink="">
      <xdr:nvSpPr>
        <xdr:cNvPr id="120" name="フローチャート: 判断 119"/>
        <xdr:cNvSpPr/>
      </xdr:nvSpPr>
      <xdr:spPr>
        <a:xfrm>
          <a:off x="8699500" y="679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125618</xdr:rowOff>
    </xdr:from>
    <xdr:to>
      <xdr:col>41</xdr:col>
      <xdr:colOff>101600</xdr:colOff>
      <xdr:row>40</xdr:row>
      <xdr:rowOff>55768</xdr:rowOff>
    </xdr:to>
    <xdr:sp macro="" textlink="">
      <xdr:nvSpPr>
        <xdr:cNvPr id="121" name="フローチャート: 判断 120"/>
        <xdr:cNvSpPr/>
      </xdr:nvSpPr>
      <xdr:spPr>
        <a:xfrm>
          <a:off x="7810500" y="6812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92636</xdr:rowOff>
    </xdr:from>
    <xdr:to>
      <xdr:col>36</xdr:col>
      <xdr:colOff>165100</xdr:colOff>
      <xdr:row>40</xdr:row>
      <xdr:rowOff>22786</xdr:rowOff>
    </xdr:to>
    <xdr:sp macro="" textlink="">
      <xdr:nvSpPr>
        <xdr:cNvPr id="122" name="フローチャート: 判断 121"/>
        <xdr:cNvSpPr/>
      </xdr:nvSpPr>
      <xdr:spPr>
        <a:xfrm>
          <a:off x="6921500" y="6779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73817</xdr:rowOff>
    </xdr:from>
    <xdr:to>
      <xdr:col>55</xdr:col>
      <xdr:colOff>50800</xdr:colOff>
      <xdr:row>41</xdr:row>
      <xdr:rowOff>3967</xdr:rowOff>
    </xdr:to>
    <xdr:sp macro="" textlink="">
      <xdr:nvSpPr>
        <xdr:cNvPr id="128" name="楕円 127"/>
        <xdr:cNvSpPr/>
      </xdr:nvSpPr>
      <xdr:spPr>
        <a:xfrm>
          <a:off x="10426700" y="6931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40</xdr:row>
      <xdr:rowOff>52244</xdr:rowOff>
    </xdr:from>
    <xdr:ext cx="534377" cy="259045"/>
    <xdr:sp macro="" textlink="">
      <xdr:nvSpPr>
        <xdr:cNvPr id="129" name="【道路】&#10;一人当たり延長該当値テキスト"/>
        <xdr:cNvSpPr txBox="1"/>
      </xdr:nvSpPr>
      <xdr:spPr>
        <a:xfrm>
          <a:off x="10515600" y="6910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161609</xdr:rowOff>
    </xdr:from>
    <xdr:to>
      <xdr:col>50</xdr:col>
      <xdr:colOff>165100</xdr:colOff>
      <xdr:row>40</xdr:row>
      <xdr:rowOff>91759</xdr:rowOff>
    </xdr:to>
    <xdr:sp macro="" textlink="">
      <xdr:nvSpPr>
        <xdr:cNvPr id="130" name="楕円 129"/>
        <xdr:cNvSpPr/>
      </xdr:nvSpPr>
      <xdr:spPr>
        <a:xfrm>
          <a:off x="9588500" y="6848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40959</xdr:rowOff>
    </xdr:from>
    <xdr:to>
      <xdr:col>55</xdr:col>
      <xdr:colOff>0</xdr:colOff>
      <xdr:row>40</xdr:row>
      <xdr:rowOff>124617</xdr:rowOff>
    </xdr:to>
    <xdr:cxnSp macro="">
      <xdr:nvCxnSpPr>
        <xdr:cNvPr id="131" name="直線コネクタ 130"/>
        <xdr:cNvCxnSpPr/>
      </xdr:nvCxnSpPr>
      <xdr:spPr>
        <a:xfrm>
          <a:off x="9639300" y="6898959"/>
          <a:ext cx="838200" cy="8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163191</xdr:rowOff>
    </xdr:from>
    <xdr:to>
      <xdr:col>46</xdr:col>
      <xdr:colOff>38100</xdr:colOff>
      <xdr:row>40</xdr:row>
      <xdr:rowOff>93341</xdr:rowOff>
    </xdr:to>
    <xdr:sp macro="" textlink="">
      <xdr:nvSpPr>
        <xdr:cNvPr id="132" name="楕円 131"/>
        <xdr:cNvSpPr/>
      </xdr:nvSpPr>
      <xdr:spPr>
        <a:xfrm>
          <a:off x="8699500" y="6849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40959</xdr:rowOff>
    </xdr:from>
    <xdr:to>
      <xdr:col>50</xdr:col>
      <xdr:colOff>114300</xdr:colOff>
      <xdr:row>40</xdr:row>
      <xdr:rowOff>42541</xdr:rowOff>
    </xdr:to>
    <xdr:cxnSp macro="">
      <xdr:nvCxnSpPr>
        <xdr:cNvPr id="133" name="直線コネクタ 132"/>
        <xdr:cNvCxnSpPr/>
      </xdr:nvCxnSpPr>
      <xdr:spPr>
        <a:xfrm flipV="1">
          <a:off x="8750300" y="6898959"/>
          <a:ext cx="889000" cy="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166218</xdr:rowOff>
    </xdr:from>
    <xdr:to>
      <xdr:col>41</xdr:col>
      <xdr:colOff>101600</xdr:colOff>
      <xdr:row>40</xdr:row>
      <xdr:rowOff>96368</xdr:rowOff>
    </xdr:to>
    <xdr:sp macro="" textlink="">
      <xdr:nvSpPr>
        <xdr:cNvPr id="134" name="楕円 133"/>
        <xdr:cNvSpPr/>
      </xdr:nvSpPr>
      <xdr:spPr>
        <a:xfrm>
          <a:off x="7810500" y="6852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42541</xdr:rowOff>
    </xdr:from>
    <xdr:to>
      <xdr:col>45</xdr:col>
      <xdr:colOff>177800</xdr:colOff>
      <xdr:row>40</xdr:row>
      <xdr:rowOff>45568</xdr:rowOff>
    </xdr:to>
    <xdr:cxnSp macro="">
      <xdr:nvCxnSpPr>
        <xdr:cNvPr id="135" name="直線コネクタ 134"/>
        <xdr:cNvCxnSpPr/>
      </xdr:nvCxnSpPr>
      <xdr:spPr>
        <a:xfrm flipV="1">
          <a:off x="7861300" y="6900541"/>
          <a:ext cx="889000" cy="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145259</xdr:rowOff>
    </xdr:from>
    <xdr:to>
      <xdr:col>36</xdr:col>
      <xdr:colOff>165100</xdr:colOff>
      <xdr:row>40</xdr:row>
      <xdr:rowOff>75409</xdr:rowOff>
    </xdr:to>
    <xdr:sp macro="" textlink="">
      <xdr:nvSpPr>
        <xdr:cNvPr id="136" name="楕円 135"/>
        <xdr:cNvSpPr/>
      </xdr:nvSpPr>
      <xdr:spPr>
        <a:xfrm>
          <a:off x="6921500" y="6831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24609</xdr:rowOff>
    </xdr:from>
    <xdr:to>
      <xdr:col>41</xdr:col>
      <xdr:colOff>50800</xdr:colOff>
      <xdr:row>40</xdr:row>
      <xdr:rowOff>45568</xdr:rowOff>
    </xdr:to>
    <xdr:cxnSp macro="">
      <xdr:nvCxnSpPr>
        <xdr:cNvPr id="137" name="直線コネクタ 136"/>
        <xdr:cNvCxnSpPr/>
      </xdr:nvCxnSpPr>
      <xdr:spPr>
        <a:xfrm>
          <a:off x="6972300" y="6882609"/>
          <a:ext cx="889000" cy="2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38</xdr:row>
      <xdr:rowOff>58177</xdr:rowOff>
    </xdr:from>
    <xdr:ext cx="534377" cy="259045"/>
    <xdr:sp macro="" textlink="">
      <xdr:nvSpPr>
        <xdr:cNvPr id="138" name="n_1aveValue【道路】&#10;一人当たり延長"/>
        <xdr:cNvSpPr txBox="1"/>
      </xdr:nvSpPr>
      <xdr:spPr>
        <a:xfrm>
          <a:off x="9359411" y="6573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38</xdr:row>
      <xdr:rowOff>56193</xdr:rowOff>
    </xdr:from>
    <xdr:ext cx="534377" cy="259045"/>
    <xdr:sp macro="" textlink="">
      <xdr:nvSpPr>
        <xdr:cNvPr id="139" name="n_2aveValue【道路】&#10;一人当たり延長"/>
        <xdr:cNvSpPr txBox="1"/>
      </xdr:nvSpPr>
      <xdr:spPr>
        <a:xfrm>
          <a:off x="8483111" y="6571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38</xdr:row>
      <xdr:rowOff>72295</xdr:rowOff>
    </xdr:from>
    <xdr:ext cx="534377" cy="259045"/>
    <xdr:sp macro="" textlink="">
      <xdr:nvSpPr>
        <xdr:cNvPr id="140" name="n_3aveValue【道路】&#10;一人当たり延長"/>
        <xdr:cNvSpPr txBox="1"/>
      </xdr:nvSpPr>
      <xdr:spPr>
        <a:xfrm>
          <a:off x="7594111" y="6587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38</xdr:row>
      <xdr:rowOff>39313</xdr:rowOff>
    </xdr:from>
    <xdr:ext cx="534377" cy="259045"/>
    <xdr:sp macro="" textlink="">
      <xdr:nvSpPr>
        <xdr:cNvPr id="141" name="n_4aveValue【道路】&#10;一人当たり延長"/>
        <xdr:cNvSpPr txBox="1"/>
      </xdr:nvSpPr>
      <xdr:spPr>
        <a:xfrm>
          <a:off x="6705111" y="6554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82886</xdr:rowOff>
    </xdr:from>
    <xdr:ext cx="534377" cy="259045"/>
    <xdr:sp macro="" textlink="">
      <xdr:nvSpPr>
        <xdr:cNvPr id="142" name="n_1mainValue【道路】&#10;一人当たり延長"/>
        <xdr:cNvSpPr txBox="1"/>
      </xdr:nvSpPr>
      <xdr:spPr>
        <a:xfrm>
          <a:off x="9359411" y="6940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84468</xdr:rowOff>
    </xdr:from>
    <xdr:ext cx="534377" cy="259045"/>
    <xdr:sp macro="" textlink="">
      <xdr:nvSpPr>
        <xdr:cNvPr id="143" name="n_2mainValue【道路】&#10;一人当たり延長"/>
        <xdr:cNvSpPr txBox="1"/>
      </xdr:nvSpPr>
      <xdr:spPr>
        <a:xfrm>
          <a:off x="8483111" y="6942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87495</xdr:rowOff>
    </xdr:from>
    <xdr:ext cx="534377" cy="259045"/>
    <xdr:sp macro="" textlink="">
      <xdr:nvSpPr>
        <xdr:cNvPr id="144" name="n_3mainValue【道路】&#10;一人当たり延長"/>
        <xdr:cNvSpPr txBox="1"/>
      </xdr:nvSpPr>
      <xdr:spPr>
        <a:xfrm>
          <a:off x="7594111" y="6945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40</xdr:row>
      <xdr:rowOff>66536</xdr:rowOff>
    </xdr:from>
    <xdr:ext cx="534377" cy="259045"/>
    <xdr:sp macro="" textlink="">
      <xdr:nvSpPr>
        <xdr:cNvPr id="145" name="n_4mainValue【道路】&#10;一人当たり延長"/>
        <xdr:cNvSpPr txBox="1"/>
      </xdr:nvSpPr>
      <xdr:spPr>
        <a:xfrm>
          <a:off x="6705111" y="6924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7" name="正方形/長方形 146"/>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8" name="正方形/長方形 147"/>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9" name="正方形/長方形 148"/>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0" name="正方形/長方形 149"/>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1" name="正方形/長方形 150"/>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2" name="正方形/長方形 151"/>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6" name="テキスト ボックス 155"/>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7" name="直線コネクタ 156"/>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58" name="テキスト ボックス 157"/>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9" name="直線コネクタ 158"/>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0" name="テキスト ボックス 159"/>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1" name="直線コネクタ 160"/>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2" name="テキスト ボックス 161"/>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3" name="直線コネクタ 162"/>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4" name="テキスト ボックス 163"/>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5" name="直線コネクタ 164"/>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6" name="テキスト ボックス 165"/>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7" name="直線コネクタ 166"/>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68" name="テキスト ボックス 167"/>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0"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75112</xdr:rowOff>
    </xdr:from>
    <xdr:to>
      <xdr:col>24</xdr:col>
      <xdr:colOff>62865</xdr:colOff>
      <xdr:row>63</xdr:row>
      <xdr:rowOff>135527</xdr:rowOff>
    </xdr:to>
    <xdr:cxnSp macro="">
      <xdr:nvCxnSpPr>
        <xdr:cNvPr id="171" name="直線コネクタ 170"/>
        <xdr:cNvCxnSpPr/>
      </xdr:nvCxnSpPr>
      <xdr:spPr>
        <a:xfrm flipV="1">
          <a:off x="4634865" y="9504862"/>
          <a:ext cx="0" cy="1432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139354</xdr:rowOff>
    </xdr:from>
    <xdr:ext cx="405111" cy="259045"/>
    <xdr:sp macro="" textlink="">
      <xdr:nvSpPr>
        <xdr:cNvPr id="172" name="【橋りょう・トンネル】&#10;有形固定資産減価償却率最小値テキスト"/>
        <xdr:cNvSpPr txBox="1"/>
      </xdr:nvSpPr>
      <xdr:spPr>
        <a:xfrm>
          <a:off x="4673600" y="10940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135527</xdr:rowOff>
    </xdr:from>
    <xdr:to>
      <xdr:col>24</xdr:col>
      <xdr:colOff>152400</xdr:colOff>
      <xdr:row>63</xdr:row>
      <xdr:rowOff>135527</xdr:rowOff>
    </xdr:to>
    <xdr:cxnSp macro="">
      <xdr:nvCxnSpPr>
        <xdr:cNvPr id="173" name="直線コネクタ 172"/>
        <xdr:cNvCxnSpPr/>
      </xdr:nvCxnSpPr>
      <xdr:spPr>
        <a:xfrm>
          <a:off x="4546600" y="109368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21789</xdr:rowOff>
    </xdr:from>
    <xdr:ext cx="340478" cy="259045"/>
    <xdr:sp macro="" textlink="">
      <xdr:nvSpPr>
        <xdr:cNvPr id="174" name="【橋りょう・トンネル】&#10;有形固定資産減価償却率最大値テキスト"/>
        <xdr:cNvSpPr txBox="1"/>
      </xdr:nvSpPr>
      <xdr:spPr>
        <a:xfrm>
          <a:off x="4673600" y="92800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75112</xdr:rowOff>
    </xdr:from>
    <xdr:to>
      <xdr:col>24</xdr:col>
      <xdr:colOff>152400</xdr:colOff>
      <xdr:row>55</xdr:row>
      <xdr:rowOff>75112</xdr:rowOff>
    </xdr:to>
    <xdr:cxnSp macro="">
      <xdr:nvCxnSpPr>
        <xdr:cNvPr id="175" name="直線コネクタ 174"/>
        <xdr:cNvCxnSpPr/>
      </xdr:nvCxnSpPr>
      <xdr:spPr>
        <a:xfrm>
          <a:off x="4546600" y="95048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74947</xdr:rowOff>
    </xdr:from>
    <xdr:ext cx="405111" cy="259045"/>
    <xdr:sp macro="" textlink="">
      <xdr:nvSpPr>
        <xdr:cNvPr id="176" name="【橋りょう・トンネル】&#10;有形固定資産減価償却率平均値テキスト"/>
        <xdr:cNvSpPr txBox="1"/>
      </xdr:nvSpPr>
      <xdr:spPr>
        <a:xfrm>
          <a:off x="4673600" y="103619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52070</xdr:rowOff>
    </xdr:from>
    <xdr:to>
      <xdr:col>24</xdr:col>
      <xdr:colOff>114300</xdr:colOff>
      <xdr:row>61</xdr:row>
      <xdr:rowOff>153670</xdr:rowOff>
    </xdr:to>
    <xdr:sp macro="" textlink="">
      <xdr:nvSpPr>
        <xdr:cNvPr id="177" name="フローチャート: 判断 176"/>
        <xdr:cNvSpPr/>
      </xdr:nvSpPr>
      <xdr:spPr>
        <a:xfrm>
          <a:off x="4584700" y="10510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39007</xdr:rowOff>
    </xdr:from>
    <xdr:to>
      <xdr:col>20</xdr:col>
      <xdr:colOff>38100</xdr:colOff>
      <xdr:row>61</xdr:row>
      <xdr:rowOff>140607</xdr:rowOff>
    </xdr:to>
    <xdr:sp macro="" textlink="">
      <xdr:nvSpPr>
        <xdr:cNvPr id="178" name="フローチャート: 判断 177"/>
        <xdr:cNvSpPr/>
      </xdr:nvSpPr>
      <xdr:spPr>
        <a:xfrm>
          <a:off x="3746500" y="1049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35741</xdr:rowOff>
    </xdr:from>
    <xdr:to>
      <xdr:col>15</xdr:col>
      <xdr:colOff>101600</xdr:colOff>
      <xdr:row>61</xdr:row>
      <xdr:rowOff>137341</xdr:rowOff>
    </xdr:to>
    <xdr:sp macro="" textlink="">
      <xdr:nvSpPr>
        <xdr:cNvPr id="179" name="フローチャート: 判断 178"/>
        <xdr:cNvSpPr/>
      </xdr:nvSpPr>
      <xdr:spPr>
        <a:xfrm>
          <a:off x="2857500" y="10494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171269</xdr:rowOff>
    </xdr:from>
    <xdr:to>
      <xdr:col>10</xdr:col>
      <xdr:colOff>165100</xdr:colOff>
      <xdr:row>61</xdr:row>
      <xdr:rowOff>101419</xdr:rowOff>
    </xdr:to>
    <xdr:sp macro="" textlink="">
      <xdr:nvSpPr>
        <xdr:cNvPr id="180" name="フローチャート: 判断 179"/>
        <xdr:cNvSpPr/>
      </xdr:nvSpPr>
      <xdr:spPr>
        <a:xfrm>
          <a:off x="1968500" y="1045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130447</xdr:rowOff>
    </xdr:from>
    <xdr:to>
      <xdr:col>6</xdr:col>
      <xdr:colOff>38100</xdr:colOff>
      <xdr:row>61</xdr:row>
      <xdr:rowOff>60597</xdr:rowOff>
    </xdr:to>
    <xdr:sp macro="" textlink="">
      <xdr:nvSpPr>
        <xdr:cNvPr id="181" name="フローチャート: 判断 180"/>
        <xdr:cNvSpPr/>
      </xdr:nvSpPr>
      <xdr:spPr>
        <a:xfrm>
          <a:off x="1079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156573</xdr:rowOff>
    </xdr:from>
    <xdr:to>
      <xdr:col>24</xdr:col>
      <xdr:colOff>114300</xdr:colOff>
      <xdr:row>62</xdr:row>
      <xdr:rowOff>86723</xdr:rowOff>
    </xdr:to>
    <xdr:sp macro="" textlink="">
      <xdr:nvSpPr>
        <xdr:cNvPr id="187" name="楕円 186"/>
        <xdr:cNvSpPr/>
      </xdr:nvSpPr>
      <xdr:spPr>
        <a:xfrm>
          <a:off x="4584700" y="10615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135000</xdr:rowOff>
    </xdr:from>
    <xdr:ext cx="405111" cy="259045"/>
    <xdr:sp macro="" textlink="">
      <xdr:nvSpPr>
        <xdr:cNvPr id="188" name="【橋りょう・トンネル】&#10;有形固定資産減価償却率該当値テキスト"/>
        <xdr:cNvSpPr txBox="1"/>
      </xdr:nvSpPr>
      <xdr:spPr>
        <a:xfrm>
          <a:off x="4673600" y="10593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136978</xdr:rowOff>
    </xdr:from>
    <xdr:to>
      <xdr:col>20</xdr:col>
      <xdr:colOff>38100</xdr:colOff>
      <xdr:row>62</xdr:row>
      <xdr:rowOff>67128</xdr:rowOff>
    </xdr:to>
    <xdr:sp macro="" textlink="">
      <xdr:nvSpPr>
        <xdr:cNvPr id="189" name="楕円 188"/>
        <xdr:cNvSpPr/>
      </xdr:nvSpPr>
      <xdr:spPr>
        <a:xfrm>
          <a:off x="3746500" y="10595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16328</xdr:rowOff>
    </xdr:from>
    <xdr:to>
      <xdr:col>24</xdr:col>
      <xdr:colOff>63500</xdr:colOff>
      <xdr:row>62</xdr:row>
      <xdr:rowOff>35923</xdr:rowOff>
    </xdr:to>
    <xdr:cxnSp macro="">
      <xdr:nvCxnSpPr>
        <xdr:cNvPr id="190" name="直線コネクタ 189"/>
        <xdr:cNvCxnSpPr/>
      </xdr:nvCxnSpPr>
      <xdr:spPr>
        <a:xfrm>
          <a:off x="3797300" y="10646228"/>
          <a:ext cx="8382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115751</xdr:rowOff>
    </xdr:from>
    <xdr:to>
      <xdr:col>15</xdr:col>
      <xdr:colOff>101600</xdr:colOff>
      <xdr:row>62</xdr:row>
      <xdr:rowOff>45901</xdr:rowOff>
    </xdr:to>
    <xdr:sp macro="" textlink="">
      <xdr:nvSpPr>
        <xdr:cNvPr id="191" name="楕円 190"/>
        <xdr:cNvSpPr/>
      </xdr:nvSpPr>
      <xdr:spPr>
        <a:xfrm>
          <a:off x="2857500" y="10574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166551</xdr:rowOff>
    </xdr:from>
    <xdr:to>
      <xdr:col>19</xdr:col>
      <xdr:colOff>177800</xdr:colOff>
      <xdr:row>62</xdr:row>
      <xdr:rowOff>16328</xdr:rowOff>
    </xdr:to>
    <xdr:cxnSp macro="">
      <xdr:nvCxnSpPr>
        <xdr:cNvPr id="192" name="直線コネクタ 191"/>
        <xdr:cNvCxnSpPr/>
      </xdr:nvCxnSpPr>
      <xdr:spPr>
        <a:xfrm>
          <a:off x="2908300" y="10625001"/>
          <a:ext cx="8890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91259</xdr:rowOff>
    </xdr:from>
    <xdr:to>
      <xdr:col>10</xdr:col>
      <xdr:colOff>165100</xdr:colOff>
      <xdr:row>62</xdr:row>
      <xdr:rowOff>21409</xdr:rowOff>
    </xdr:to>
    <xdr:sp macro="" textlink="">
      <xdr:nvSpPr>
        <xdr:cNvPr id="193" name="楕円 192"/>
        <xdr:cNvSpPr/>
      </xdr:nvSpPr>
      <xdr:spPr>
        <a:xfrm>
          <a:off x="1968500" y="10549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142059</xdr:rowOff>
    </xdr:from>
    <xdr:to>
      <xdr:col>15</xdr:col>
      <xdr:colOff>50800</xdr:colOff>
      <xdr:row>61</xdr:row>
      <xdr:rowOff>166551</xdr:rowOff>
    </xdr:to>
    <xdr:cxnSp macro="">
      <xdr:nvCxnSpPr>
        <xdr:cNvPr id="194" name="直線コネクタ 193"/>
        <xdr:cNvCxnSpPr/>
      </xdr:nvCxnSpPr>
      <xdr:spPr>
        <a:xfrm>
          <a:off x="2019300" y="10600509"/>
          <a:ext cx="889000" cy="2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66766</xdr:rowOff>
    </xdr:from>
    <xdr:to>
      <xdr:col>6</xdr:col>
      <xdr:colOff>38100</xdr:colOff>
      <xdr:row>61</xdr:row>
      <xdr:rowOff>168366</xdr:rowOff>
    </xdr:to>
    <xdr:sp macro="" textlink="">
      <xdr:nvSpPr>
        <xdr:cNvPr id="195" name="楕円 194"/>
        <xdr:cNvSpPr/>
      </xdr:nvSpPr>
      <xdr:spPr>
        <a:xfrm>
          <a:off x="1079500" y="10525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117566</xdr:rowOff>
    </xdr:from>
    <xdr:to>
      <xdr:col>10</xdr:col>
      <xdr:colOff>114300</xdr:colOff>
      <xdr:row>61</xdr:row>
      <xdr:rowOff>142059</xdr:rowOff>
    </xdr:to>
    <xdr:cxnSp macro="">
      <xdr:nvCxnSpPr>
        <xdr:cNvPr id="196" name="直線コネクタ 195"/>
        <xdr:cNvCxnSpPr/>
      </xdr:nvCxnSpPr>
      <xdr:spPr>
        <a:xfrm>
          <a:off x="1130300" y="10576016"/>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157134</xdr:rowOff>
    </xdr:from>
    <xdr:ext cx="405111" cy="259045"/>
    <xdr:sp macro="" textlink="">
      <xdr:nvSpPr>
        <xdr:cNvPr id="197" name="n_1aveValue【橋りょう・トンネル】&#10;有形固定資産減価償却率"/>
        <xdr:cNvSpPr txBox="1"/>
      </xdr:nvSpPr>
      <xdr:spPr>
        <a:xfrm>
          <a:off x="3582044" y="10272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153868</xdr:rowOff>
    </xdr:from>
    <xdr:ext cx="405111" cy="259045"/>
    <xdr:sp macro="" textlink="">
      <xdr:nvSpPr>
        <xdr:cNvPr id="198" name="n_2aveValue【橋りょう・トンネル】&#10;有形固定資産減価償却率"/>
        <xdr:cNvSpPr txBox="1"/>
      </xdr:nvSpPr>
      <xdr:spPr>
        <a:xfrm>
          <a:off x="2705744" y="10269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117946</xdr:rowOff>
    </xdr:from>
    <xdr:ext cx="405111" cy="259045"/>
    <xdr:sp macro="" textlink="">
      <xdr:nvSpPr>
        <xdr:cNvPr id="199" name="n_3aveValue【橋りょう・トンネル】&#10;有形固定資産減価償却率"/>
        <xdr:cNvSpPr txBox="1"/>
      </xdr:nvSpPr>
      <xdr:spPr>
        <a:xfrm>
          <a:off x="1816744" y="10233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77124</xdr:rowOff>
    </xdr:from>
    <xdr:ext cx="405111" cy="259045"/>
    <xdr:sp macro="" textlink="">
      <xdr:nvSpPr>
        <xdr:cNvPr id="200" name="n_4aveValue【橋りょう・トンネル】&#10;有形固定資産減価償却率"/>
        <xdr:cNvSpPr txBox="1"/>
      </xdr:nvSpPr>
      <xdr:spPr>
        <a:xfrm>
          <a:off x="927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58255</xdr:rowOff>
    </xdr:from>
    <xdr:ext cx="405111" cy="259045"/>
    <xdr:sp macro="" textlink="">
      <xdr:nvSpPr>
        <xdr:cNvPr id="201" name="n_1mainValue【橋りょう・トンネル】&#10;有形固定資産減価償却率"/>
        <xdr:cNvSpPr txBox="1"/>
      </xdr:nvSpPr>
      <xdr:spPr>
        <a:xfrm>
          <a:off x="3582044" y="10688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37028</xdr:rowOff>
    </xdr:from>
    <xdr:ext cx="405111" cy="259045"/>
    <xdr:sp macro="" textlink="">
      <xdr:nvSpPr>
        <xdr:cNvPr id="202" name="n_2mainValue【橋りょう・トンネル】&#10;有形固定資産減価償却率"/>
        <xdr:cNvSpPr txBox="1"/>
      </xdr:nvSpPr>
      <xdr:spPr>
        <a:xfrm>
          <a:off x="2705744" y="10666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12536</xdr:rowOff>
    </xdr:from>
    <xdr:ext cx="405111" cy="259045"/>
    <xdr:sp macro="" textlink="">
      <xdr:nvSpPr>
        <xdr:cNvPr id="203" name="n_3mainValue【橋りょう・トンネル】&#10;有形固定資産減価償却率"/>
        <xdr:cNvSpPr txBox="1"/>
      </xdr:nvSpPr>
      <xdr:spPr>
        <a:xfrm>
          <a:off x="1816744" y="106424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159493</xdr:rowOff>
    </xdr:from>
    <xdr:ext cx="405111" cy="259045"/>
    <xdr:sp macro="" textlink="">
      <xdr:nvSpPr>
        <xdr:cNvPr id="204" name="n_4mainValue【橋りょう・トンネル】&#10;有形固定資産減価償却率"/>
        <xdr:cNvSpPr txBox="1"/>
      </xdr:nvSpPr>
      <xdr:spPr>
        <a:xfrm>
          <a:off x="927744" y="10617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6" name="正方形/長方形 205"/>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7" name="正方形/長方形 206"/>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8" name="正方形/長方形 207"/>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9" name="正方形/長方形 208"/>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0" name="正方形/長方形 209"/>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1" name="正方形/長方形 210"/>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203,180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5" name="直線コネクタ 214"/>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6" name="テキスト ボックス 215"/>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7" name="直線コネクタ 216"/>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61</xdr:row>
      <xdr:rowOff>67327</xdr:rowOff>
    </xdr:from>
    <xdr:ext cx="685572" cy="259045"/>
    <xdr:sp macro="" textlink="">
      <xdr:nvSpPr>
        <xdr:cNvPr id="218" name="テキスト ボックス 217"/>
        <xdr:cNvSpPr txBox="1"/>
      </xdr:nvSpPr>
      <xdr:spPr>
        <a:xfrm>
          <a:off x="5918428" y="1052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9" name="直線コネクタ 218"/>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20" name="テキスト ボックス 219"/>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1" name="直線コネクタ 220"/>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2" name="テキスト ボックス 221"/>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3" name="直線コネクタ 222"/>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224" name="テキスト ボックス 223"/>
        <xdr:cNvSpPr txBox="1"/>
      </xdr:nvSpPr>
      <xdr:spPr>
        <a:xfrm>
          <a:off x="5918428" y="938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5" name="直線コネクタ 224"/>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6" name="テキスト ボックス 225"/>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7"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9741</xdr:rowOff>
    </xdr:from>
    <xdr:to>
      <xdr:col>54</xdr:col>
      <xdr:colOff>189865</xdr:colOff>
      <xdr:row>64</xdr:row>
      <xdr:rowOff>75347</xdr:rowOff>
    </xdr:to>
    <xdr:cxnSp macro="">
      <xdr:nvCxnSpPr>
        <xdr:cNvPr id="228" name="直線コネクタ 227"/>
        <xdr:cNvCxnSpPr/>
      </xdr:nvCxnSpPr>
      <xdr:spPr>
        <a:xfrm flipV="1">
          <a:off x="10476865" y="9610941"/>
          <a:ext cx="0" cy="14372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79174</xdr:rowOff>
    </xdr:from>
    <xdr:ext cx="469744" cy="259045"/>
    <xdr:sp macro="" textlink="">
      <xdr:nvSpPr>
        <xdr:cNvPr id="229" name="【橋りょう・トンネル】&#10;一人当たり有形固定資産（償却資産）額最小値テキスト"/>
        <xdr:cNvSpPr txBox="1"/>
      </xdr:nvSpPr>
      <xdr:spPr>
        <a:xfrm>
          <a:off x="10515600" y="1105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75347</xdr:rowOff>
    </xdr:from>
    <xdr:to>
      <xdr:col>55</xdr:col>
      <xdr:colOff>88900</xdr:colOff>
      <xdr:row>64</xdr:row>
      <xdr:rowOff>75347</xdr:rowOff>
    </xdr:to>
    <xdr:cxnSp macro="">
      <xdr:nvCxnSpPr>
        <xdr:cNvPr id="230" name="直線コネクタ 229"/>
        <xdr:cNvCxnSpPr/>
      </xdr:nvCxnSpPr>
      <xdr:spPr>
        <a:xfrm>
          <a:off x="10388600" y="11048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127868</xdr:rowOff>
    </xdr:from>
    <xdr:ext cx="690189" cy="259045"/>
    <xdr:sp macro="" textlink="">
      <xdr:nvSpPr>
        <xdr:cNvPr id="231" name="【橋りょう・トンネル】&#10;一人当たり有形固定資産（償却資産）額最大値テキスト"/>
        <xdr:cNvSpPr txBox="1"/>
      </xdr:nvSpPr>
      <xdr:spPr>
        <a:xfrm>
          <a:off x="10515600" y="938616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3,774,432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9741</xdr:rowOff>
    </xdr:from>
    <xdr:to>
      <xdr:col>55</xdr:col>
      <xdr:colOff>88900</xdr:colOff>
      <xdr:row>56</xdr:row>
      <xdr:rowOff>9741</xdr:rowOff>
    </xdr:to>
    <xdr:cxnSp macro="">
      <xdr:nvCxnSpPr>
        <xdr:cNvPr id="232" name="直線コネクタ 231"/>
        <xdr:cNvCxnSpPr/>
      </xdr:nvCxnSpPr>
      <xdr:spPr>
        <a:xfrm>
          <a:off x="10388600" y="96109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35033</xdr:rowOff>
    </xdr:from>
    <xdr:ext cx="599010" cy="259045"/>
    <xdr:sp macro="" textlink="">
      <xdr:nvSpPr>
        <xdr:cNvPr id="233" name="【橋りょう・トンネル】&#10;一人当たり有形固定資産（償却資産）額平均値テキスト"/>
        <xdr:cNvSpPr txBox="1"/>
      </xdr:nvSpPr>
      <xdr:spPr>
        <a:xfrm>
          <a:off x="10515600" y="106649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12156</xdr:rowOff>
    </xdr:from>
    <xdr:to>
      <xdr:col>55</xdr:col>
      <xdr:colOff>50800</xdr:colOff>
      <xdr:row>63</xdr:row>
      <xdr:rowOff>113756</xdr:rowOff>
    </xdr:to>
    <xdr:sp macro="" textlink="">
      <xdr:nvSpPr>
        <xdr:cNvPr id="234" name="フローチャート: 判断 233"/>
        <xdr:cNvSpPr/>
      </xdr:nvSpPr>
      <xdr:spPr>
        <a:xfrm>
          <a:off x="10426700" y="10813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31252</xdr:rowOff>
    </xdr:from>
    <xdr:to>
      <xdr:col>50</xdr:col>
      <xdr:colOff>165100</xdr:colOff>
      <xdr:row>63</xdr:row>
      <xdr:rowOff>132852</xdr:rowOff>
    </xdr:to>
    <xdr:sp macro="" textlink="">
      <xdr:nvSpPr>
        <xdr:cNvPr id="235" name="フローチャート: 判断 234"/>
        <xdr:cNvSpPr/>
      </xdr:nvSpPr>
      <xdr:spPr>
        <a:xfrm>
          <a:off x="9588500" y="10832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20751</xdr:rowOff>
    </xdr:from>
    <xdr:to>
      <xdr:col>46</xdr:col>
      <xdr:colOff>38100</xdr:colOff>
      <xdr:row>63</xdr:row>
      <xdr:rowOff>122351</xdr:rowOff>
    </xdr:to>
    <xdr:sp macro="" textlink="">
      <xdr:nvSpPr>
        <xdr:cNvPr id="236" name="フローチャート: 判断 235"/>
        <xdr:cNvSpPr/>
      </xdr:nvSpPr>
      <xdr:spPr>
        <a:xfrm>
          <a:off x="8699500" y="108221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3337</xdr:rowOff>
    </xdr:from>
    <xdr:to>
      <xdr:col>41</xdr:col>
      <xdr:colOff>101600</xdr:colOff>
      <xdr:row>63</xdr:row>
      <xdr:rowOff>104937</xdr:rowOff>
    </xdr:to>
    <xdr:sp macro="" textlink="">
      <xdr:nvSpPr>
        <xdr:cNvPr id="237" name="フローチャート: 判断 236"/>
        <xdr:cNvSpPr/>
      </xdr:nvSpPr>
      <xdr:spPr>
        <a:xfrm>
          <a:off x="7810500" y="10804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167370</xdr:rowOff>
    </xdr:from>
    <xdr:to>
      <xdr:col>36</xdr:col>
      <xdr:colOff>165100</xdr:colOff>
      <xdr:row>63</xdr:row>
      <xdr:rowOff>97520</xdr:rowOff>
    </xdr:to>
    <xdr:sp macro="" textlink="">
      <xdr:nvSpPr>
        <xdr:cNvPr id="238" name="フローチャート: 判断 237"/>
        <xdr:cNvSpPr/>
      </xdr:nvSpPr>
      <xdr:spPr>
        <a:xfrm>
          <a:off x="6921500" y="10797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9" name="テキスト ボックス 238"/>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0" name="テキスト ボックス 239"/>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1" name="テキスト ボックス 240"/>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2" name="テキスト ボックス 241"/>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3" name="テキスト ボックス 242"/>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107962</xdr:rowOff>
    </xdr:from>
    <xdr:to>
      <xdr:col>55</xdr:col>
      <xdr:colOff>50800</xdr:colOff>
      <xdr:row>64</xdr:row>
      <xdr:rowOff>38112</xdr:rowOff>
    </xdr:to>
    <xdr:sp macro="" textlink="">
      <xdr:nvSpPr>
        <xdr:cNvPr id="244" name="楕円 243"/>
        <xdr:cNvSpPr/>
      </xdr:nvSpPr>
      <xdr:spPr>
        <a:xfrm>
          <a:off x="10426700" y="10909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22889</xdr:rowOff>
    </xdr:from>
    <xdr:ext cx="599010" cy="259045"/>
    <xdr:sp macro="" textlink="">
      <xdr:nvSpPr>
        <xdr:cNvPr id="245" name="【橋りょう・トンネル】&#10;一人当たり有形固定資産（償却資産）額該当値テキスト"/>
        <xdr:cNvSpPr txBox="1"/>
      </xdr:nvSpPr>
      <xdr:spPr>
        <a:xfrm>
          <a:off x="10515600" y="108242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107266</xdr:rowOff>
    </xdr:from>
    <xdr:to>
      <xdr:col>50</xdr:col>
      <xdr:colOff>165100</xdr:colOff>
      <xdr:row>64</xdr:row>
      <xdr:rowOff>37416</xdr:rowOff>
    </xdr:to>
    <xdr:sp macro="" textlink="">
      <xdr:nvSpPr>
        <xdr:cNvPr id="246" name="楕円 245"/>
        <xdr:cNvSpPr/>
      </xdr:nvSpPr>
      <xdr:spPr>
        <a:xfrm>
          <a:off x="9588500" y="1090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158066</xdr:rowOff>
    </xdr:from>
    <xdr:to>
      <xdr:col>55</xdr:col>
      <xdr:colOff>0</xdr:colOff>
      <xdr:row>63</xdr:row>
      <xdr:rowOff>158762</xdr:rowOff>
    </xdr:to>
    <xdr:cxnSp macro="">
      <xdr:nvCxnSpPr>
        <xdr:cNvPr id="247" name="直線コネクタ 246"/>
        <xdr:cNvCxnSpPr/>
      </xdr:nvCxnSpPr>
      <xdr:spPr>
        <a:xfrm>
          <a:off x="9639300" y="10959416"/>
          <a:ext cx="838200" cy="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107800</xdr:rowOff>
    </xdr:from>
    <xdr:to>
      <xdr:col>46</xdr:col>
      <xdr:colOff>38100</xdr:colOff>
      <xdr:row>64</xdr:row>
      <xdr:rowOff>37950</xdr:rowOff>
    </xdr:to>
    <xdr:sp macro="" textlink="">
      <xdr:nvSpPr>
        <xdr:cNvPr id="248" name="楕円 247"/>
        <xdr:cNvSpPr/>
      </xdr:nvSpPr>
      <xdr:spPr>
        <a:xfrm>
          <a:off x="8699500" y="10909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158066</xdr:rowOff>
    </xdr:from>
    <xdr:to>
      <xdr:col>50</xdr:col>
      <xdr:colOff>114300</xdr:colOff>
      <xdr:row>63</xdr:row>
      <xdr:rowOff>158600</xdr:rowOff>
    </xdr:to>
    <xdr:cxnSp macro="">
      <xdr:nvCxnSpPr>
        <xdr:cNvPr id="249" name="直線コネクタ 248"/>
        <xdr:cNvCxnSpPr/>
      </xdr:nvCxnSpPr>
      <xdr:spPr>
        <a:xfrm flipV="1">
          <a:off x="8750300" y="10959416"/>
          <a:ext cx="889000" cy="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108007</xdr:rowOff>
    </xdr:from>
    <xdr:to>
      <xdr:col>41</xdr:col>
      <xdr:colOff>101600</xdr:colOff>
      <xdr:row>64</xdr:row>
      <xdr:rowOff>38157</xdr:rowOff>
    </xdr:to>
    <xdr:sp macro="" textlink="">
      <xdr:nvSpPr>
        <xdr:cNvPr id="250" name="楕円 249"/>
        <xdr:cNvSpPr/>
      </xdr:nvSpPr>
      <xdr:spPr>
        <a:xfrm>
          <a:off x="7810500" y="10909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158600</xdr:rowOff>
    </xdr:from>
    <xdr:to>
      <xdr:col>45</xdr:col>
      <xdr:colOff>177800</xdr:colOff>
      <xdr:row>63</xdr:row>
      <xdr:rowOff>158807</xdr:rowOff>
    </xdr:to>
    <xdr:cxnSp macro="">
      <xdr:nvCxnSpPr>
        <xdr:cNvPr id="251" name="直線コネクタ 250"/>
        <xdr:cNvCxnSpPr/>
      </xdr:nvCxnSpPr>
      <xdr:spPr>
        <a:xfrm flipV="1">
          <a:off x="7861300" y="10959950"/>
          <a:ext cx="889000" cy="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108065</xdr:rowOff>
    </xdr:from>
    <xdr:to>
      <xdr:col>36</xdr:col>
      <xdr:colOff>165100</xdr:colOff>
      <xdr:row>64</xdr:row>
      <xdr:rowOff>38215</xdr:rowOff>
    </xdr:to>
    <xdr:sp macro="" textlink="">
      <xdr:nvSpPr>
        <xdr:cNvPr id="252" name="楕円 251"/>
        <xdr:cNvSpPr/>
      </xdr:nvSpPr>
      <xdr:spPr>
        <a:xfrm>
          <a:off x="6921500" y="10909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158807</xdr:rowOff>
    </xdr:from>
    <xdr:to>
      <xdr:col>41</xdr:col>
      <xdr:colOff>50800</xdr:colOff>
      <xdr:row>63</xdr:row>
      <xdr:rowOff>158865</xdr:rowOff>
    </xdr:to>
    <xdr:cxnSp macro="">
      <xdr:nvCxnSpPr>
        <xdr:cNvPr id="253" name="直線コネクタ 252"/>
        <xdr:cNvCxnSpPr/>
      </xdr:nvCxnSpPr>
      <xdr:spPr>
        <a:xfrm flipV="1">
          <a:off x="6972300" y="10960157"/>
          <a:ext cx="889000" cy="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149379</xdr:rowOff>
    </xdr:from>
    <xdr:ext cx="599010" cy="259045"/>
    <xdr:sp macro="" textlink="">
      <xdr:nvSpPr>
        <xdr:cNvPr id="254" name="n_1aveValue【橋りょう・トンネル】&#10;一人当たり有形固定資産（償却資産）額"/>
        <xdr:cNvSpPr txBox="1"/>
      </xdr:nvSpPr>
      <xdr:spPr>
        <a:xfrm>
          <a:off x="9327095" y="1060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138878</xdr:rowOff>
    </xdr:from>
    <xdr:ext cx="599010" cy="259045"/>
    <xdr:sp macro="" textlink="">
      <xdr:nvSpPr>
        <xdr:cNvPr id="255" name="n_2aveValue【橋りょう・トンネル】&#10;一人当たり有形固定資産（償却資産）額"/>
        <xdr:cNvSpPr txBox="1"/>
      </xdr:nvSpPr>
      <xdr:spPr>
        <a:xfrm>
          <a:off x="8450795" y="105973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121464</xdr:rowOff>
    </xdr:from>
    <xdr:ext cx="599010" cy="259045"/>
    <xdr:sp macro="" textlink="">
      <xdr:nvSpPr>
        <xdr:cNvPr id="256" name="n_3aveValue【橋りょう・トンネル】&#10;一人当たり有形固定資産（償却資産）額"/>
        <xdr:cNvSpPr txBox="1"/>
      </xdr:nvSpPr>
      <xdr:spPr>
        <a:xfrm>
          <a:off x="7561795" y="105799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114047</xdr:rowOff>
    </xdr:from>
    <xdr:ext cx="599010" cy="259045"/>
    <xdr:sp macro="" textlink="">
      <xdr:nvSpPr>
        <xdr:cNvPr id="257" name="n_4aveValue【橋りょう・トンネル】&#10;一人当たり有形固定資産（償却資産）額"/>
        <xdr:cNvSpPr txBox="1"/>
      </xdr:nvSpPr>
      <xdr:spPr>
        <a:xfrm>
          <a:off x="6672795" y="105724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28543</xdr:rowOff>
    </xdr:from>
    <xdr:ext cx="599010" cy="259045"/>
    <xdr:sp macro="" textlink="">
      <xdr:nvSpPr>
        <xdr:cNvPr id="258" name="n_1mainValue【橋りょう・トンネル】&#10;一人当たり有形固定資産（償却資産）額"/>
        <xdr:cNvSpPr txBox="1"/>
      </xdr:nvSpPr>
      <xdr:spPr>
        <a:xfrm>
          <a:off x="9327095" y="110013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29077</xdr:rowOff>
    </xdr:from>
    <xdr:ext cx="599010" cy="259045"/>
    <xdr:sp macro="" textlink="">
      <xdr:nvSpPr>
        <xdr:cNvPr id="259" name="n_2mainValue【橋りょう・トンネル】&#10;一人当たり有形固定資産（償却資産）額"/>
        <xdr:cNvSpPr txBox="1"/>
      </xdr:nvSpPr>
      <xdr:spPr>
        <a:xfrm>
          <a:off x="8450795" y="110018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29284</xdr:rowOff>
    </xdr:from>
    <xdr:ext cx="599010" cy="259045"/>
    <xdr:sp macro="" textlink="">
      <xdr:nvSpPr>
        <xdr:cNvPr id="260" name="n_3mainValue【橋りょう・トンネル】&#10;一人当たり有形固定資産（償却資産）額"/>
        <xdr:cNvSpPr txBox="1"/>
      </xdr:nvSpPr>
      <xdr:spPr>
        <a:xfrm>
          <a:off x="7561795" y="110020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29342</xdr:rowOff>
    </xdr:from>
    <xdr:ext cx="599010" cy="259045"/>
    <xdr:sp macro="" textlink="">
      <xdr:nvSpPr>
        <xdr:cNvPr id="261" name="n_4mainValue【橋りょう・トンネル】&#10;一人当たり有形固定資産（償却資産）額"/>
        <xdr:cNvSpPr txBox="1"/>
      </xdr:nvSpPr>
      <xdr:spPr>
        <a:xfrm>
          <a:off x="6672795" y="11002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2" name="正方形/長方形 261"/>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3" name="正方形/長方形 262"/>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4" name="正方形/長方形 263"/>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5" name="正方形/長方形 264"/>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6" name="正方形/長方形 265"/>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7" name="正方形/長方形 266"/>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8" name="正方形/長方形 267"/>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9" name="正方形/長方形 268"/>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0" name="テキスト ボックス 269"/>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1" name="直線コネクタ 270"/>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2" name="テキスト ボックス 271"/>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3" name="直線コネクタ 272"/>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4" name="テキスト ボックス 273"/>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5" name="直線コネクタ 274"/>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6" name="テキスト ボックス 275"/>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7" name="直線コネクタ 276"/>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8" name="テキスト ボックス 277"/>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9" name="直線コネクタ 278"/>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0" name="テキスト ボックス 279"/>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1" name="直線コネクタ 280"/>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2" name="テキスト ボックス 281"/>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3" name="直線コネクタ 282"/>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4" name="テキスト ボックス 283"/>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5" name="直線コネクタ 284"/>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6"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39732</xdr:rowOff>
    </xdr:from>
    <xdr:to>
      <xdr:col>24</xdr:col>
      <xdr:colOff>62865</xdr:colOff>
      <xdr:row>86</xdr:row>
      <xdr:rowOff>168729</xdr:rowOff>
    </xdr:to>
    <xdr:cxnSp macro="">
      <xdr:nvCxnSpPr>
        <xdr:cNvPr id="287" name="直線コネクタ 286"/>
        <xdr:cNvCxnSpPr/>
      </xdr:nvCxnSpPr>
      <xdr:spPr>
        <a:xfrm flipV="1">
          <a:off x="4634865" y="13412832"/>
          <a:ext cx="0" cy="1500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288" name="【公営住宅】&#10;有形固定資産減価償却率最小値テキスト"/>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289" name="直線コネクタ 288"/>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157859</xdr:rowOff>
    </xdr:from>
    <xdr:ext cx="340478" cy="259045"/>
    <xdr:sp macro="" textlink="">
      <xdr:nvSpPr>
        <xdr:cNvPr id="290" name="【公営住宅】&#10;有形固定資産減価償却率最大値テキスト"/>
        <xdr:cNvSpPr txBox="1"/>
      </xdr:nvSpPr>
      <xdr:spPr>
        <a:xfrm>
          <a:off x="4673600" y="1318805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39732</xdr:rowOff>
    </xdr:from>
    <xdr:to>
      <xdr:col>24</xdr:col>
      <xdr:colOff>152400</xdr:colOff>
      <xdr:row>78</xdr:row>
      <xdr:rowOff>39732</xdr:rowOff>
    </xdr:to>
    <xdr:cxnSp macro="">
      <xdr:nvCxnSpPr>
        <xdr:cNvPr id="291" name="直線コネクタ 290"/>
        <xdr:cNvCxnSpPr/>
      </xdr:nvCxnSpPr>
      <xdr:spPr>
        <a:xfrm>
          <a:off x="4546600" y="13412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83</xdr:row>
      <xdr:rowOff>26143</xdr:rowOff>
    </xdr:from>
    <xdr:ext cx="405111" cy="259045"/>
    <xdr:sp macro="" textlink="">
      <xdr:nvSpPr>
        <xdr:cNvPr id="292" name="【公営住宅】&#10;有形固定資産減価償却率平均値テキスト"/>
        <xdr:cNvSpPr txBox="1"/>
      </xdr:nvSpPr>
      <xdr:spPr>
        <a:xfrm>
          <a:off x="4673600" y="1425649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47716</xdr:rowOff>
    </xdr:from>
    <xdr:to>
      <xdr:col>24</xdr:col>
      <xdr:colOff>114300</xdr:colOff>
      <xdr:row>83</xdr:row>
      <xdr:rowOff>149316</xdr:rowOff>
    </xdr:to>
    <xdr:sp macro="" textlink="">
      <xdr:nvSpPr>
        <xdr:cNvPr id="293" name="フローチャート: 判断 292"/>
        <xdr:cNvSpPr/>
      </xdr:nvSpPr>
      <xdr:spPr>
        <a:xfrm>
          <a:off x="4584700" y="14278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46082</xdr:rowOff>
    </xdr:from>
    <xdr:to>
      <xdr:col>20</xdr:col>
      <xdr:colOff>38100</xdr:colOff>
      <xdr:row>83</xdr:row>
      <xdr:rowOff>147682</xdr:rowOff>
    </xdr:to>
    <xdr:sp macro="" textlink="">
      <xdr:nvSpPr>
        <xdr:cNvPr id="294" name="フローチャート: 判断 293"/>
        <xdr:cNvSpPr/>
      </xdr:nvSpPr>
      <xdr:spPr>
        <a:xfrm>
          <a:off x="3746500" y="14276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34652</xdr:rowOff>
    </xdr:from>
    <xdr:to>
      <xdr:col>15</xdr:col>
      <xdr:colOff>101600</xdr:colOff>
      <xdr:row>83</xdr:row>
      <xdr:rowOff>136252</xdr:rowOff>
    </xdr:to>
    <xdr:sp macro="" textlink="">
      <xdr:nvSpPr>
        <xdr:cNvPr id="295" name="フローチャート: 判断 294"/>
        <xdr:cNvSpPr/>
      </xdr:nvSpPr>
      <xdr:spPr>
        <a:xfrm>
          <a:off x="2857500" y="142650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6894</xdr:rowOff>
    </xdr:from>
    <xdr:to>
      <xdr:col>10</xdr:col>
      <xdr:colOff>165100</xdr:colOff>
      <xdr:row>83</xdr:row>
      <xdr:rowOff>108494</xdr:rowOff>
    </xdr:to>
    <xdr:sp macro="" textlink="">
      <xdr:nvSpPr>
        <xdr:cNvPr id="296" name="フローチャート: 判断 295"/>
        <xdr:cNvSpPr/>
      </xdr:nvSpPr>
      <xdr:spPr>
        <a:xfrm>
          <a:off x="1968500" y="1423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170180</xdr:rowOff>
    </xdr:from>
    <xdr:to>
      <xdr:col>6</xdr:col>
      <xdr:colOff>38100</xdr:colOff>
      <xdr:row>83</xdr:row>
      <xdr:rowOff>100330</xdr:rowOff>
    </xdr:to>
    <xdr:sp macro="" textlink="">
      <xdr:nvSpPr>
        <xdr:cNvPr id="297" name="フローチャート: 判断 296"/>
        <xdr:cNvSpPr/>
      </xdr:nvSpPr>
      <xdr:spPr>
        <a:xfrm>
          <a:off x="1079500" y="1422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8" name="テキスト ボックス 297"/>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9" name="テキスト ボックス 298"/>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0" name="テキスト ボックス 299"/>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1" name="テキスト ボックス 300"/>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2" name="テキスト ボックス 301"/>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168548</xdr:rowOff>
    </xdr:from>
    <xdr:to>
      <xdr:col>24</xdr:col>
      <xdr:colOff>114300</xdr:colOff>
      <xdr:row>83</xdr:row>
      <xdr:rowOff>98698</xdr:rowOff>
    </xdr:to>
    <xdr:sp macro="" textlink="">
      <xdr:nvSpPr>
        <xdr:cNvPr id="303" name="楕円 302"/>
        <xdr:cNvSpPr/>
      </xdr:nvSpPr>
      <xdr:spPr>
        <a:xfrm>
          <a:off x="4584700" y="14227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19975</xdr:rowOff>
    </xdr:from>
    <xdr:ext cx="405111" cy="259045"/>
    <xdr:sp macro="" textlink="">
      <xdr:nvSpPr>
        <xdr:cNvPr id="304" name="【公営住宅】&#10;有形固定資産減価償却率該当値テキスト"/>
        <xdr:cNvSpPr txBox="1"/>
      </xdr:nvSpPr>
      <xdr:spPr>
        <a:xfrm>
          <a:off x="4673600" y="14078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148952</xdr:rowOff>
    </xdr:from>
    <xdr:to>
      <xdr:col>20</xdr:col>
      <xdr:colOff>38100</xdr:colOff>
      <xdr:row>83</xdr:row>
      <xdr:rowOff>79102</xdr:rowOff>
    </xdr:to>
    <xdr:sp macro="" textlink="">
      <xdr:nvSpPr>
        <xdr:cNvPr id="305" name="楕円 304"/>
        <xdr:cNvSpPr/>
      </xdr:nvSpPr>
      <xdr:spPr>
        <a:xfrm>
          <a:off x="3746500" y="14207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28302</xdr:rowOff>
    </xdr:from>
    <xdr:to>
      <xdr:col>24</xdr:col>
      <xdr:colOff>63500</xdr:colOff>
      <xdr:row>83</xdr:row>
      <xdr:rowOff>47898</xdr:rowOff>
    </xdr:to>
    <xdr:cxnSp macro="">
      <xdr:nvCxnSpPr>
        <xdr:cNvPr id="306" name="直線コネクタ 305"/>
        <xdr:cNvCxnSpPr/>
      </xdr:nvCxnSpPr>
      <xdr:spPr>
        <a:xfrm>
          <a:off x="3797300" y="14258652"/>
          <a:ext cx="838200" cy="19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127726</xdr:rowOff>
    </xdr:from>
    <xdr:to>
      <xdr:col>15</xdr:col>
      <xdr:colOff>101600</xdr:colOff>
      <xdr:row>83</xdr:row>
      <xdr:rowOff>57876</xdr:rowOff>
    </xdr:to>
    <xdr:sp macro="" textlink="">
      <xdr:nvSpPr>
        <xdr:cNvPr id="307" name="楕円 306"/>
        <xdr:cNvSpPr/>
      </xdr:nvSpPr>
      <xdr:spPr>
        <a:xfrm>
          <a:off x="2857500" y="14186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7076</xdr:rowOff>
    </xdr:from>
    <xdr:to>
      <xdr:col>19</xdr:col>
      <xdr:colOff>177800</xdr:colOff>
      <xdr:row>83</xdr:row>
      <xdr:rowOff>28302</xdr:rowOff>
    </xdr:to>
    <xdr:cxnSp macro="">
      <xdr:nvCxnSpPr>
        <xdr:cNvPr id="308" name="直線コネクタ 307"/>
        <xdr:cNvCxnSpPr/>
      </xdr:nvCxnSpPr>
      <xdr:spPr>
        <a:xfrm>
          <a:off x="2908300" y="14237426"/>
          <a:ext cx="889000" cy="21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101600</xdr:rowOff>
    </xdr:from>
    <xdr:to>
      <xdr:col>10</xdr:col>
      <xdr:colOff>165100</xdr:colOff>
      <xdr:row>83</xdr:row>
      <xdr:rowOff>31750</xdr:rowOff>
    </xdr:to>
    <xdr:sp macro="" textlink="">
      <xdr:nvSpPr>
        <xdr:cNvPr id="309" name="楕円 308"/>
        <xdr:cNvSpPr/>
      </xdr:nvSpPr>
      <xdr:spPr>
        <a:xfrm>
          <a:off x="1968500" y="1416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152400</xdr:rowOff>
    </xdr:from>
    <xdr:to>
      <xdr:col>15</xdr:col>
      <xdr:colOff>50800</xdr:colOff>
      <xdr:row>83</xdr:row>
      <xdr:rowOff>7076</xdr:rowOff>
    </xdr:to>
    <xdr:cxnSp macro="">
      <xdr:nvCxnSpPr>
        <xdr:cNvPr id="310" name="直線コネクタ 309"/>
        <xdr:cNvCxnSpPr/>
      </xdr:nvCxnSpPr>
      <xdr:spPr>
        <a:xfrm>
          <a:off x="2019300" y="14211300"/>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65677</xdr:rowOff>
    </xdr:from>
    <xdr:to>
      <xdr:col>6</xdr:col>
      <xdr:colOff>38100</xdr:colOff>
      <xdr:row>82</xdr:row>
      <xdr:rowOff>167277</xdr:rowOff>
    </xdr:to>
    <xdr:sp macro="" textlink="">
      <xdr:nvSpPr>
        <xdr:cNvPr id="311" name="楕円 310"/>
        <xdr:cNvSpPr/>
      </xdr:nvSpPr>
      <xdr:spPr>
        <a:xfrm>
          <a:off x="1079500" y="14124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116477</xdr:rowOff>
    </xdr:from>
    <xdr:to>
      <xdr:col>10</xdr:col>
      <xdr:colOff>114300</xdr:colOff>
      <xdr:row>82</xdr:row>
      <xdr:rowOff>152400</xdr:rowOff>
    </xdr:to>
    <xdr:cxnSp macro="">
      <xdr:nvCxnSpPr>
        <xdr:cNvPr id="312" name="直線コネクタ 311"/>
        <xdr:cNvCxnSpPr/>
      </xdr:nvCxnSpPr>
      <xdr:spPr>
        <a:xfrm>
          <a:off x="1130300" y="14175377"/>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138809</xdr:rowOff>
    </xdr:from>
    <xdr:ext cx="405111" cy="259045"/>
    <xdr:sp macro="" textlink="">
      <xdr:nvSpPr>
        <xdr:cNvPr id="313" name="n_1aveValue【公営住宅】&#10;有形固定資産減価償却率"/>
        <xdr:cNvSpPr txBox="1"/>
      </xdr:nvSpPr>
      <xdr:spPr>
        <a:xfrm>
          <a:off x="3582044" y="1436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127379</xdr:rowOff>
    </xdr:from>
    <xdr:ext cx="405111" cy="259045"/>
    <xdr:sp macro="" textlink="">
      <xdr:nvSpPr>
        <xdr:cNvPr id="314" name="n_2aveValue【公営住宅】&#10;有形固定資産減価償却率"/>
        <xdr:cNvSpPr txBox="1"/>
      </xdr:nvSpPr>
      <xdr:spPr>
        <a:xfrm>
          <a:off x="2705744" y="14357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99621</xdr:rowOff>
    </xdr:from>
    <xdr:ext cx="405111" cy="259045"/>
    <xdr:sp macro="" textlink="">
      <xdr:nvSpPr>
        <xdr:cNvPr id="315" name="n_3aveValue【公営住宅】&#10;有形固定資産減価償却率"/>
        <xdr:cNvSpPr txBox="1"/>
      </xdr:nvSpPr>
      <xdr:spPr>
        <a:xfrm>
          <a:off x="1816744" y="1432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91457</xdr:rowOff>
    </xdr:from>
    <xdr:ext cx="405111" cy="259045"/>
    <xdr:sp macro="" textlink="">
      <xdr:nvSpPr>
        <xdr:cNvPr id="316" name="n_4aveValue【公営住宅】&#10;有形固定資産減価償却率"/>
        <xdr:cNvSpPr txBox="1"/>
      </xdr:nvSpPr>
      <xdr:spPr>
        <a:xfrm>
          <a:off x="927744" y="1432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95629</xdr:rowOff>
    </xdr:from>
    <xdr:ext cx="405111" cy="259045"/>
    <xdr:sp macro="" textlink="">
      <xdr:nvSpPr>
        <xdr:cNvPr id="317" name="n_1mainValue【公営住宅】&#10;有形固定資産減価償却率"/>
        <xdr:cNvSpPr txBox="1"/>
      </xdr:nvSpPr>
      <xdr:spPr>
        <a:xfrm>
          <a:off x="3582044" y="13983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74403</xdr:rowOff>
    </xdr:from>
    <xdr:ext cx="405111" cy="259045"/>
    <xdr:sp macro="" textlink="">
      <xdr:nvSpPr>
        <xdr:cNvPr id="318" name="n_2mainValue【公営住宅】&#10;有形固定資産減価償却率"/>
        <xdr:cNvSpPr txBox="1"/>
      </xdr:nvSpPr>
      <xdr:spPr>
        <a:xfrm>
          <a:off x="2705744" y="1396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48277</xdr:rowOff>
    </xdr:from>
    <xdr:ext cx="405111" cy="259045"/>
    <xdr:sp macro="" textlink="">
      <xdr:nvSpPr>
        <xdr:cNvPr id="319" name="n_3mainValue【公営住宅】&#10;有形固定資産減価償却率"/>
        <xdr:cNvSpPr txBox="1"/>
      </xdr:nvSpPr>
      <xdr:spPr>
        <a:xfrm>
          <a:off x="1816744" y="1393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12354</xdr:rowOff>
    </xdr:from>
    <xdr:ext cx="405111" cy="259045"/>
    <xdr:sp macro="" textlink="">
      <xdr:nvSpPr>
        <xdr:cNvPr id="320" name="n_4mainValue【公営住宅】&#10;有形固定資産減価償却率"/>
        <xdr:cNvSpPr txBox="1"/>
      </xdr:nvSpPr>
      <xdr:spPr>
        <a:xfrm>
          <a:off x="927744" y="13899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1" name="正方形/長方形 320"/>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2" name="正方形/長方形 321"/>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3" name="正方形/長方形 322"/>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4" name="正方形/長方形 323"/>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5" name="正方形/長方形 324"/>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6" name="正方形/長方形 325"/>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7" name="正方形/長方形 326"/>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8" name="正方形/長方形 327"/>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9" name="テキスト ボックス 328"/>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0" name="直線コネクタ 329"/>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1" name="直線コネクタ 330"/>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2" name="テキスト ボックス 331"/>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3" name="直線コネクタ 332"/>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4" name="テキスト ボックス 333"/>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5" name="直線コネクタ 334"/>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6" name="テキスト ボックス 335"/>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7" name="直線コネクタ 336"/>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8" name="テキスト ボックス 337"/>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9" name="直線コネクタ 338"/>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40" name="テキスト ボックス 339"/>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1" name="直線コネクタ 340"/>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2" name="テキスト ボックス 341"/>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3"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108014</xdr:rowOff>
    </xdr:from>
    <xdr:to>
      <xdr:col>54</xdr:col>
      <xdr:colOff>189865</xdr:colOff>
      <xdr:row>86</xdr:row>
      <xdr:rowOff>111252</xdr:rowOff>
    </xdr:to>
    <xdr:cxnSp macro="">
      <xdr:nvCxnSpPr>
        <xdr:cNvPr id="344" name="直線コネクタ 343"/>
        <xdr:cNvCxnSpPr/>
      </xdr:nvCxnSpPr>
      <xdr:spPr>
        <a:xfrm flipV="1">
          <a:off x="10476865" y="13309664"/>
          <a:ext cx="0" cy="15462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115079</xdr:rowOff>
    </xdr:from>
    <xdr:ext cx="469744" cy="259045"/>
    <xdr:sp macro="" textlink="">
      <xdr:nvSpPr>
        <xdr:cNvPr id="345" name="【公営住宅】&#10;一人当たり面積最小値テキスト"/>
        <xdr:cNvSpPr txBox="1"/>
      </xdr:nvSpPr>
      <xdr:spPr>
        <a:xfrm>
          <a:off x="10515600" y="14859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46" name="直線コネクタ 345"/>
        <xdr:cNvCxnSpPr/>
      </xdr:nvCxnSpPr>
      <xdr:spPr>
        <a:xfrm>
          <a:off x="10388600" y="148559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54691</xdr:rowOff>
    </xdr:from>
    <xdr:ext cx="469744" cy="259045"/>
    <xdr:sp macro="" textlink="">
      <xdr:nvSpPr>
        <xdr:cNvPr id="347" name="【公営住宅】&#10;一人当たり面積最大値テキスト"/>
        <xdr:cNvSpPr txBox="1"/>
      </xdr:nvSpPr>
      <xdr:spPr>
        <a:xfrm>
          <a:off x="10515600" y="13084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108014</xdr:rowOff>
    </xdr:from>
    <xdr:to>
      <xdr:col>55</xdr:col>
      <xdr:colOff>88900</xdr:colOff>
      <xdr:row>77</xdr:row>
      <xdr:rowOff>108014</xdr:rowOff>
    </xdr:to>
    <xdr:cxnSp macro="">
      <xdr:nvCxnSpPr>
        <xdr:cNvPr id="348" name="直線コネクタ 347"/>
        <xdr:cNvCxnSpPr/>
      </xdr:nvCxnSpPr>
      <xdr:spPr>
        <a:xfrm>
          <a:off x="10388600" y="133096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47262</xdr:rowOff>
    </xdr:from>
    <xdr:ext cx="469744" cy="259045"/>
    <xdr:sp macro="" textlink="">
      <xdr:nvSpPr>
        <xdr:cNvPr id="349" name="【公営住宅】&#10;一人当たり面積平均値テキスト"/>
        <xdr:cNvSpPr txBox="1"/>
      </xdr:nvSpPr>
      <xdr:spPr>
        <a:xfrm>
          <a:off x="10515600" y="144490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68835</xdr:rowOff>
    </xdr:from>
    <xdr:to>
      <xdr:col>55</xdr:col>
      <xdr:colOff>50800</xdr:colOff>
      <xdr:row>84</xdr:row>
      <xdr:rowOff>170435</xdr:rowOff>
    </xdr:to>
    <xdr:sp macro="" textlink="">
      <xdr:nvSpPr>
        <xdr:cNvPr id="350" name="フローチャート: 判断 349"/>
        <xdr:cNvSpPr/>
      </xdr:nvSpPr>
      <xdr:spPr>
        <a:xfrm>
          <a:off x="10426700" y="14470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55880</xdr:rowOff>
    </xdr:from>
    <xdr:to>
      <xdr:col>50</xdr:col>
      <xdr:colOff>165100</xdr:colOff>
      <xdr:row>84</xdr:row>
      <xdr:rowOff>157480</xdr:rowOff>
    </xdr:to>
    <xdr:sp macro="" textlink="">
      <xdr:nvSpPr>
        <xdr:cNvPr id="351" name="フローチャート: 判断 350"/>
        <xdr:cNvSpPr/>
      </xdr:nvSpPr>
      <xdr:spPr>
        <a:xfrm>
          <a:off x="95885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42163</xdr:rowOff>
    </xdr:from>
    <xdr:to>
      <xdr:col>46</xdr:col>
      <xdr:colOff>38100</xdr:colOff>
      <xdr:row>84</xdr:row>
      <xdr:rowOff>143763</xdr:rowOff>
    </xdr:to>
    <xdr:sp macro="" textlink="">
      <xdr:nvSpPr>
        <xdr:cNvPr id="352" name="フローチャート: 判断 351"/>
        <xdr:cNvSpPr/>
      </xdr:nvSpPr>
      <xdr:spPr>
        <a:xfrm>
          <a:off x="8699500" y="14443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74358</xdr:rowOff>
    </xdr:from>
    <xdr:to>
      <xdr:col>41</xdr:col>
      <xdr:colOff>101600</xdr:colOff>
      <xdr:row>85</xdr:row>
      <xdr:rowOff>4508</xdr:rowOff>
    </xdr:to>
    <xdr:sp macro="" textlink="">
      <xdr:nvSpPr>
        <xdr:cNvPr id="353" name="フローチャート: 判断 352"/>
        <xdr:cNvSpPr/>
      </xdr:nvSpPr>
      <xdr:spPr>
        <a:xfrm>
          <a:off x="7810500" y="14476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103315</xdr:rowOff>
    </xdr:from>
    <xdr:to>
      <xdr:col>36</xdr:col>
      <xdr:colOff>165100</xdr:colOff>
      <xdr:row>85</xdr:row>
      <xdr:rowOff>33465</xdr:rowOff>
    </xdr:to>
    <xdr:sp macro="" textlink="">
      <xdr:nvSpPr>
        <xdr:cNvPr id="354" name="フローチャート: 判断 353"/>
        <xdr:cNvSpPr/>
      </xdr:nvSpPr>
      <xdr:spPr>
        <a:xfrm>
          <a:off x="6921500" y="14505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5" name="テキスト ボックス 354"/>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6" name="テキスト ボックス 355"/>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7" name="テキスト ボックス 356"/>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8" name="テキスト ボックス 357"/>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9" name="テキスト ボックス 358"/>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170751</xdr:rowOff>
    </xdr:from>
    <xdr:to>
      <xdr:col>55</xdr:col>
      <xdr:colOff>50800</xdr:colOff>
      <xdr:row>83</xdr:row>
      <xdr:rowOff>100901</xdr:rowOff>
    </xdr:to>
    <xdr:sp macro="" textlink="">
      <xdr:nvSpPr>
        <xdr:cNvPr id="360" name="楕円 359"/>
        <xdr:cNvSpPr/>
      </xdr:nvSpPr>
      <xdr:spPr>
        <a:xfrm>
          <a:off x="10426700" y="14229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82</xdr:row>
      <xdr:rowOff>22178</xdr:rowOff>
    </xdr:from>
    <xdr:ext cx="469744" cy="259045"/>
    <xdr:sp macro="" textlink="">
      <xdr:nvSpPr>
        <xdr:cNvPr id="361" name="【公営住宅】&#10;一人当たり面積該当値テキスト"/>
        <xdr:cNvSpPr txBox="1"/>
      </xdr:nvSpPr>
      <xdr:spPr>
        <a:xfrm>
          <a:off x="10515600" y="1408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33401</xdr:rowOff>
    </xdr:from>
    <xdr:to>
      <xdr:col>50</xdr:col>
      <xdr:colOff>165100</xdr:colOff>
      <xdr:row>83</xdr:row>
      <xdr:rowOff>135001</xdr:rowOff>
    </xdr:to>
    <xdr:sp macro="" textlink="">
      <xdr:nvSpPr>
        <xdr:cNvPr id="362" name="楕円 361"/>
        <xdr:cNvSpPr/>
      </xdr:nvSpPr>
      <xdr:spPr>
        <a:xfrm>
          <a:off x="9588500" y="14263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50101</xdr:rowOff>
    </xdr:from>
    <xdr:to>
      <xdr:col>55</xdr:col>
      <xdr:colOff>0</xdr:colOff>
      <xdr:row>83</xdr:row>
      <xdr:rowOff>84201</xdr:rowOff>
    </xdr:to>
    <xdr:cxnSp macro="">
      <xdr:nvCxnSpPr>
        <xdr:cNvPr id="363" name="直線コネクタ 362"/>
        <xdr:cNvCxnSpPr/>
      </xdr:nvCxnSpPr>
      <xdr:spPr>
        <a:xfrm flipV="1">
          <a:off x="9639300" y="14280451"/>
          <a:ext cx="838200" cy="34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38736</xdr:rowOff>
    </xdr:from>
    <xdr:to>
      <xdr:col>46</xdr:col>
      <xdr:colOff>38100</xdr:colOff>
      <xdr:row>83</xdr:row>
      <xdr:rowOff>140336</xdr:rowOff>
    </xdr:to>
    <xdr:sp macro="" textlink="">
      <xdr:nvSpPr>
        <xdr:cNvPr id="364" name="楕円 363"/>
        <xdr:cNvSpPr/>
      </xdr:nvSpPr>
      <xdr:spPr>
        <a:xfrm>
          <a:off x="8699500" y="14269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84201</xdr:rowOff>
    </xdr:from>
    <xdr:to>
      <xdr:col>50</xdr:col>
      <xdr:colOff>114300</xdr:colOff>
      <xdr:row>83</xdr:row>
      <xdr:rowOff>89536</xdr:rowOff>
    </xdr:to>
    <xdr:cxnSp macro="">
      <xdr:nvCxnSpPr>
        <xdr:cNvPr id="365" name="直線コネクタ 364"/>
        <xdr:cNvCxnSpPr/>
      </xdr:nvCxnSpPr>
      <xdr:spPr>
        <a:xfrm flipV="1">
          <a:off x="8750300" y="14314551"/>
          <a:ext cx="889000" cy="5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28067</xdr:rowOff>
    </xdr:from>
    <xdr:to>
      <xdr:col>41</xdr:col>
      <xdr:colOff>101600</xdr:colOff>
      <xdr:row>83</xdr:row>
      <xdr:rowOff>129667</xdr:rowOff>
    </xdr:to>
    <xdr:sp macro="" textlink="">
      <xdr:nvSpPr>
        <xdr:cNvPr id="366" name="楕円 365"/>
        <xdr:cNvSpPr/>
      </xdr:nvSpPr>
      <xdr:spPr>
        <a:xfrm>
          <a:off x="7810500" y="14258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78867</xdr:rowOff>
    </xdr:from>
    <xdr:to>
      <xdr:col>45</xdr:col>
      <xdr:colOff>177800</xdr:colOff>
      <xdr:row>83</xdr:row>
      <xdr:rowOff>89536</xdr:rowOff>
    </xdr:to>
    <xdr:cxnSp macro="">
      <xdr:nvCxnSpPr>
        <xdr:cNvPr id="367" name="直線コネクタ 366"/>
        <xdr:cNvCxnSpPr/>
      </xdr:nvCxnSpPr>
      <xdr:spPr>
        <a:xfrm>
          <a:off x="7861300" y="14309217"/>
          <a:ext cx="889000" cy="10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83883</xdr:rowOff>
    </xdr:from>
    <xdr:to>
      <xdr:col>36</xdr:col>
      <xdr:colOff>165100</xdr:colOff>
      <xdr:row>86</xdr:row>
      <xdr:rowOff>14033</xdr:rowOff>
    </xdr:to>
    <xdr:sp macro="" textlink="">
      <xdr:nvSpPr>
        <xdr:cNvPr id="368" name="楕円 367"/>
        <xdr:cNvSpPr/>
      </xdr:nvSpPr>
      <xdr:spPr>
        <a:xfrm>
          <a:off x="6921500" y="14657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78867</xdr:rowOff>
    </xdr:from>
    <xdr:to>
      <xdr:col>41</xdr:col>
      <xdr:colOff>50800</xdr:colOff>
      <xdr:row>85</xdr:row>
      <xdr:rowOff>134683</xdr:rowOff>
    </xdr:to>
    <xdr:cxnSp macro="">
      <xdr:nvCxnSpPr>
        <xdr:cNvPr id="369" name="直線コネクタ 368"/>
        <xdr:cNvCxnSpPr/>
      </xdr:nvCxnSpPr>
      <xdr:spPr>
        <a:xfrm flipV="1">
          <a:off x="6972300" y="14309217"/>
          <a:ext cx="889000" cy="398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148607</xdr:rowOff>
    </xdr:from>
    <xdr:ext cx="469744" cy="259045"/>
    <xdr:sp macro="" textlink="">
      <xdr:nvSpPr>
        <xdr:cNvPr id="370" name="n_1aveValue【公営住宅】&#10;一人当たり面積"/>
        <xdr:cNvSpPr txBox="1"/>
      </xdr:nvSpPr>
      <xdr:spPr>
        <a:xfrm>
          <a:off x="9391727" y="1455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134890</xdr:rowOff>
    </xdr:from>
    <xdr:ext cx="469744" cy="259045"/>
    <xdr:sp macro="" textlink="">
      <xdr:nvSpPr>
        <xdr:cNvPr id="371" name="n_2aveValue【公営住宅】&#10;一人当たり面積"/>
        <xdr:cNvSpPr txBox="1"/>
      </xdr:nvSpPr>
      <xdr:spPr>
        <a:xfrm>
          <a:off x="8515427" y="145366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167085</xdr:rowOff>
    </xdr:from>
    <xdr:ext cx="469744" cy="259045"/>
    <xdr:sp macro="" textlink="">
      <xdr:nvSpPr>
        <xdr:cNvPr id="372" name="n_3aveValue【公営住宅】&#10;一人当たり面積"/>
        <xdr:cNvSpPr txBox="1"/>
      </xdr:nvSpPr>
      <xdr:spPr>
        <a:xfrm>
          <a:off x="7626427" y="14568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49992</xdr:rowOff>
    </xdr:from>
    <xdr:ext cx="469744" cy="259045"/>
    <xdr:sp macro="" textlink="">
      <xdr:nvSpPr>
        <xdr:cNvPr id="373" name="n_4aveValue【公営住宅】&#10;一人当たり面積"/>
        <xdr:cNvSpPr txBox="1"/>
      </xdr:nvSpPr>
      <xdr:spPr>
        <a:xfrm>
          <a:off x="6737427" y="1428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151528</xdr:rowOff>
    </xdr:from>
    <xdr:ext cx="469744" cy="259045"/>
    <xdr:sp macro="" textlink="">
      <xdr:nvSpPr>
        <xdr:cNvPr id="374" name="n_1mainValue【公営住宅】&#10;一人当たり面積"/>
        <xdr:cNvSpPr txBox="1"/>
      </xdr:nvSpPr>
      <xdr:spPr>
        <a:xfrm>
          <a:off x="9391727" y="140389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156863</xdr:rowOff>
    </xdr:from>
    <xdr:ext cx="469744" cy="259045"/>
    <xdr:sp macro="" textlink="">
      <xdr:nvSpPr>
        <xdr:cNvPr id="375" name="n_2mainValue【公営住宅】&#10;一人当たり面積"/>
        <xdr:cNvSpPr txBox="1"/>
      </xdr:nvSpPr>
      <xdr:spPr>
        <a:xfrm>
          <a:off x="8515427" y="14044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146194</xdr:rowOff>
    </xdr:from>
    <xdr:ext cx="469744" cy="259045"/>
    <xdr:sp macro="" textlink="">
      <xdr:nvSpPr>
        <xdr:cNvPr id="376" name="n_3mainValue【公営住宅】&#10;一人当たり面積"/>
        <xdr:cNvSpPr txBox="1"/>
      </xdr:nvSpPr>
      <xdr:spPr>
        <a:xfrm>
          <a:off x="7626427" y="14033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5160</xdr:rowOff>
    </xdr:from>
    <xdr:ext cx="469744" cy="259045"/>
    <xdr:sp macro="" textlink="">
      <xdr:nvSpPr>
        <xdr:cNvPr id="377" name="n_4mainValue【公営住宅】&#10;一人当たり面積"/>
        <xdr:cNvSpPr txBox="1"/>
      </xdr:nvSpPr>
      <xdr:spPr>
        <a:xfrm>
          <a:off x="6737427" y="14749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8" name="正方形/長方形 377"/>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9" name="正方形/長方形 378"/>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0" name="正方形/長方形 379"/>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1" name="正方形/長方形 380"/>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2" name="正方形/長方形 381"/>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3" name="正方形/長方形 382"/>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4" name="正方形/長方形 383"/>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5" name="正方形/長方形 384"/>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6" name="テキスト ボックス 385"/>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7" name="直線コネクタ 386"/>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8" name="テキスト ボックス 387"/>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9" name="直線コネクタ 388"/>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90" name="テキスト ボックス 389"/>
        <xdr:cNvSpPr txBox="1"/>
      </xdr:nvSpPr>
      <xdr:spPr>
        <a:xfrm>
          <a:off x="294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91" name="直線コネクタ 390"/>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92" name="テキスト ボックス 391"/>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93" name="直線コネクタ 392"/>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94" name="テキスト ボックス 393"/>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95" name="直線コネクタ 394"/>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96" name="テキスト ボックス 395"/>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97" name="直線コネクタ 396"/>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98" name="テキスト ボックス 397"/>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9" name="直線コネクタ 398"/>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400" name="テキスト ボックス 399"/>
        <xdr:cNvSpPr txBox="1"/>
      </xdr:nvSpPr>
      <xdr:spPr>
        <a:xfrm>
          <a:off x="423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401" name="直線コネクタ 400"/>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402"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100</xdr:row>
      <xdr:rowOff>32113</xdr:rowOff>
    </xdr:from>
    <xdr:to>
      <xdr:col>24</xdr:col>
      <xdr:colOff>62865</xdr:colOff>
      <xdr:row>108</xdr:row>
      <xdr:rowOff>72934</xdr:rowOff>
    </xdr:to>
    <xdr:cxnSp macro="">
      <xdr:nvCxnSpPr>
        <xdr:cNvPr id="403" name="直線コネクタ 402"/>
        <xdr:cNvCxnSpPr/>
      </xdr:nvCxnSpPr>
      <xdr:spPr>
        <a:xfrm flipV="1">
          <a:off x="4634865" y="17177113"/>
          <a:ext cx="0" cy="1412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76761</xdr:rowOff>
    </xdr:from>
    <xdr:ext cx="405111" cy="259045"/>
    <xdr:sp macro="" textlink="">
      <xdr:nvSpPr>
        <xdr:cNvPr id="404" name="【港湾・漁港】&#10;有形固定資産減価償却率最小値テキスト"/>
        <xdr:cNvSpPr txBox="1"/>
      </xdr:nvSpPr>
      <xdr:spPr>
        <a:xfrm>
          <a:off x="4673600" y="185933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72934</xdr:rowOff>
    </xdr:from>
    <xdr:to>
      <xdr:col>24</xdr:col>
      <xdr:colOff>152400</xdr:colOff>
      <xdr:row>108</xdr:row>
      <xdr:rowOff>72934</xdr:rowOff>
    </xdr:to>
    <xdr:cxnSp macro="">
      <xdr:nvCxnSpPr>
        <xdr:cNvPr id="405" name="直線コネクタ 404"/>
        <xdr:cNvCxnSpPr/>
      </xdr:nvCxnSpPr>
      <xdr:spPr>
        <a:xfrm>
          <a:off x="4546600" y="18589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150240</xdr:rowOff>
    </xdr:from>
    <xdr:ext cx="340478" cy="259045"/>
    <xdr:sp macro="" textlink="">
      <xdr:nvSpPr>
        <xdr:cNvPr id="406" name="【港湾・漁港】&#10;有形固定資産減価償却率最大値テキスト"/>
        <xdr:cNvSpPr txBox="1"/>
      </xdr:nvSpPr>
      <xdr:spPr>
        <a:xfrm>
          <a:off x="4673600" y="1695234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32113</xdr:rowOff>
    </xdr:from>
    <xdr:to>
      <xdr:col>24</xdr:col>
      <xdr:colOff>152400</xdr:colOff>
      <xdr:row>100</xdr:row>
      <xdr:rowOff>32113</xdr:rowOff>
    </xdr:to>
    <xdr:cxnSp macro="">
      <xdr:nvCxnSpPr>
        <xdr:cNvPr id="407" name="直線コネクタ 406"/>
        <xdr:cNvCxnSpPr/>
      </xdr:nvCxnSpPr>
      <xdr:spPr>
        <a:xfrm>
          <a:off x="4546600" y="17177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43378</xdr:rowOff>
    </xdr:from>
    <xdr:ext cx="405111" cy="259045"/>
    <xdr:sp macro="" textlink="">
      <xdr:nvSpPr>
        <xdr:cNvPr id="408" name="【港湾・漁港】&#10;有形固定資産減価償却率平均値テキスト"/>
        <xdr:cNvSpPr txBox="1"/>
      </xdr:nvSpPr>
      <xdr:spPr>
        <a:xfrm>
          <a:off x="4673600" y="1770272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20501</xdr:rowOff>
    </xdr:from>
    <xdr:to>
      <xdr:col>24</xdr:col>
      <xdr:colOff>114300</xdr:colOff>
      <xdr:row>104</xdr:row>
      <xdr:rowOff>122101</xdr:rowOff>
    </xdr:to>
    <xdr:sp macro="" textlink="">
      <xdr:nvSpPr>
        <xdr:cNvPr id="409" name="フローチャート: 判断 408"/>
        <xdr:cNvSpPr/>
      </xdr:nvSpPr>
      <xdr:spPr>
        <a:xfrm>
          <a:off x="45847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165826</xdr:rowOff>
    </xdr:from>
    <xdr:to>
      <xdr:col>20</xdr:col>
      <xdr:colOff>38100</xdr:colOff>
      <xdr:row>104</xdr:row>
      <xdr:rowOff>95976</xdr:rowOff>
    </xdr:to>
    <xdr:sp macro="" textlink="">
      <xdr:nvSpPr>
        <xdr:cNvPr id="410" name="フローチャート: 判断 409"/>
        <xdr:cNvSpPr/>
      </xdr:nvSpPr>
      <xdr:spPr>
        <a:xfrm>
          <a:off x="3746500" y="178251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97245</xdr:rowOff>
    </xdr:from>
    <xdr:to>
      <xdr:col>15</xdr:col>
      <xdr:colOff>101600</xdr:colOff>
      <xdr:row>105</xdr:row>
      <xdr:rowOff>27395</xdr:rowOff>
    </xdr:to>
    <xdr:sp macro="" textlink="">
      <xdr:nvSpPr>
        <xdr:cNvPr id="411" name="フローチャート: 判断 410"/>
        <xdr:cNvSpPr/>
      </xdr:nvSpPr>
      <xdr:spPr>
        <a:xfrm>
          <a:off x="28575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84182</xdr:rowOff>
    </xdr:from>
    <xdr:to>
      <xdr:col>10</xdr:col>
      <xdr:colOff>165100</xdr:colOff>
      <xdr:row>105</xdr:row>
      <xdr:rowOff>14332</xdr:rowOff>
    </xdr:to>
    <xdr:sp macro="" textlink="">
      <xdr:nvSpPr>
        <xdr:cNvPr id="412" name="フローチャート: 判断 411"/>
        <xdr:cNvSpPr/>
      </xdr:nvSpPr>
      <xdr:spPr>
        <a:xfrm>
          <a:off x="1968500" y="1791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100512</xdr:rowOff>
    </xdr:from>
    <xdr:to>
      <xdr:col>6</xdr:col>
      <xdr:colOff>38100</xdr:colOff>
      <xdr:row>104</xdr:row>
      <xdr:rowOff>30662</xdr:rowOff>
    </xdr:to>
    <xdr:sp macro="" textlink="">
      <xdr:nvSpPr>
        <xdr:cNvPr id="413" name="フローチャート: 判断 412"/>
        <xdr:cNvSpPr/>
      </xdr:nvSpPr>
      <xdr:spPr>
        <a:xfrm>
          <a:off x="1079500" y="17759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4" name="テキスト ボックス 413"/>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5" name="テキスト ボックス 414"/>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6" name="テキスト ボックス 415"/>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7" name="テキスト ボックス 416"/>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8" name="テキスト ボックス 417"/>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30299</xdr:rowOff>
    </xdr:from>
    <xdr:to>
      <xdr:col>24</xdr:col>
      <xdr:colOff>114300</xdr:colOff>
      <xdr:row>104</xdr:row>
      <xdr:rowOff>131899</xdr:rowOff>
    </xdr:to>
    <xdr:sp macro="" textlink="">
      <xdr:nvSpPr>
        <xdr:cNvPr id="419" name="楕円 418"/>
        <xdr:cNvSpPr/>
      </xdr:nvSpPr>
      <xdr:spPr>
        <a:xfrm>
          <a:off x="4584700" y="17861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104</xdr:row>
      <xdr:rowOff>8726</xdr:rowOff>
    </xdr:from>
    <xdr:ext cx="405111" cy="259045"/>
    <xdr:sp macro="" textlink="">
      <xdr:nvSpPr>
        <xdr:cNvPr id="420" name="【港湾・漁港】&#10;有形固定資産減価償却率該当値テキスト"/>
        <xdr:cNvSpPr txBox="1"/>
      </xdr:nvSpPr>
      <xdr:spPr>
        <a:xfrm>
          <a:off x="4673600" y="17839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169092</xdr:rowOff>
    </xdr:from>
    <xdr:to>
      <xdr:col>20</xdr:col>
      <xdr:colOff>38100</xdr:colOff>
      <xdr:row>104</xdr:row>
      <xdr:rowOff>99242</xdr:rowOff>
    </xdr:to>
    <xdr:sp macro="" textlink="">
      <xdr:nvSpPr>
        <xdr:cNvPr id="421" name="楕円 420"/>
        <xdr:cNvSpPr/>
      </xdr:nvSpPr>
      <xdr:spPr>
        <a:xfrm>
          <a:off x="3746500" y="17828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48442</xdr:rowOff>
    </xdr:from>
    <xdr:to>
      <xdr:col>24</xdr:col>
      <xdr:colOff>63500</xdr:colOff>
      <xdr:row>104</xdr:row>
      <xdr:rowOff>81099</xdr:rowOff>
    </xdr:to>
    <xdr:cxnSp macro="">
      <xdr:nvCxnSpPr>
        <xdr:cNvPr id="422" name="直線コネクタ 421"/>
        <xdr:cNvCxnSpPr/>
      </xdr:nvCxnSpPr>
      <xdr:spPr>
        <a:xfrm>
          <a:off x="3797300" y="17879242"/>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136434</xdr:rowOff>
    </xdr:from>
    <xdr:to>
      <xdr:col>15</xdr:col>
      <xdr:colOff>101600</xdr:colOff>
      <xdr:row>104</xdr:row>
      <xdr:rowOff>66584</xdr:rowOff>
    </xdr:to>
    <xdr:sp macro="" textlink="">
      <xdr:nvSpPr>
        <xdr:cNvPr id="423" name="楕円 422"/>
        <xdr:cNvSpPr/>
      </xdr:nvSpPr>
      <xdr:spPr>
        <a:xfrm>
          <a:off x="2857500" y="17795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15784</xdr:rowOff>
    </xdr:from>
    <xdr:to>
      <xdr:col>19</xdr:col>
      <xdr:colOff>177800</xdr:colOff>
      <xdr:row>104</xdr:row>
      <xdr:rowOff>48442</xdr:rowOff>
    </xdr:to>
    <xdr:cxnSp macro="">
      <xdr:nvCxnSpPr>
        <xdr:cNvPr id="424" name="直線コネクタ 423"/>
        <xdr:cNvCxnSpPr/>
      </xdr:nvCxnSpPr>
      <xdr:spPr>
        <a:xfrm>
          <a:off x="2908300" y="17846584"/>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103777</xdr:rowOff>
    </xdr:from>
    <xdr:to>
      <xdr:col>10</xdr:col>
      <xdr:colOff>165100</xdr:colOff>
      <xdr:row>104</xdr:row>
      <xdr:rowOff>33927</xdr:rowOff>
    </xdr:to>
    <xdr:sp macro="" textlink="">
      <xdr:nvSpPr>
        <xdr:cNvPr id="425" name="楕円 424"/>
        <xdr:cNvSpPr/>
      </xdr:nvSpPr>
      <xdr:spPr>
        <a:xfrm>
          <a:off x="1968500" y="17763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154577</xdr:rowOff>
    </xdr:from>
    <xdr:to>
      <xdr:col>15</xdr:col>
      <xdr:colOff>50800</xdr:colOff>
      <xdr:row>104</xdr:row>
      <xdr:rowOff>15784</xdr:rowOff>
    </xdr:to>
    <xdr:cxnSp macro="">
      <xdr:nvCxnSpPr>
        <xdr:cNvPr id="426" name="直線コネクタ 425"/>
        <xdr:cNvCxnSpPr/>
      </xdr:nvCxnSpPr>
      <xdr:spPr>
        <a:xfrm>
          <a:off x="2019300" y="1781392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71120</xdr:rowOff>
    </xdr:from>
    <xdr:to>
      <xdr:col>6</xdr:col>
      <xdr:colOff>38100</xdr:colOff>
      <xdr:row>104</xdr:row>
      <xdr:rowOff>1270</xdr:rowOff>
    </xdr:to>
    <xdr:sp macro="" textlink="">
      <xdr:nvSpPr>
        <xdr:cNvPr id="427" name="楕円 426"/>
        <xdr:cNvSpPr/>
      </xdr:nvSpPr>
      <xdr:spPr>
        <a:xfrm>
          <a:off x="1079500" y="17730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121920</xdr:rowOff>
    </xdr:from>
    <xdr:to>
      <xdr:col>10</xdr:col>
      <xdr:colOff>114300</xdr:colOff>
      <xdr:row>103</xdr:row>
      <xdr:rowOff>154577</xdr:rowOff>
    </xdr:to>
    <xdr:cxnSp macro="">
      <xdr:nvCxnSpPr>
        <xdr:cNvPr id="428" name="直線コネクタ 427"/>
        <xdr:cNvCxnSpPr/>
      </xdr:nvCxnSpPr>
      <xdr:spPr>
        <a:xfrm>
          <a:off x="1130300" y="1778127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112503</xdr:rowOff>
    </xdr:from>
    <xdr:ext cx="405111" cy="259045"/>
    <xdr:sp macro="" textlink="">
      <xdr:nvSpPr>
        <xdr:cNvPr id="429" name="n_1aveValue【港湾・漁港】&#10;有形固定資産減価償却率"/>
        <xdr:cNvSpPr txBox="1"/>
      </xdr:nvSpPr>
      <xdr:spPr>
        <a:xfrm>
          <a:off x="3582044" y="176004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18522</xdr:rowOff>
    </xdr:from>
    <xdr:ext cx="405111" cy="259045"/>
    <xdr:sp macro="" textlink="">
      <xdr:nvSpPr>
        <xdr:cNvPr id="430" name="n_2aveValue【港湾・漁港】&#10;有形固定資産減価償却率"/>
        <xdr:cNvSpPr txBox="1"/>
      </xdr:nvSpPr>
      <xdr:spPr>
        <a:xfrm>
          <a:off x="2705744" y="1802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5459</xdr:rowOff>
    </xdr:from>
    <xdr:ext cx="405111" cy="259045"/>
    <xdr:sp macro="" textlink="">
      <xdr:nvSpPr>
        <xdr:cNvPr id="431" name="n_3aveValue【港湾・漁港】&#10;有形固定資産減価償却率"/>
        <xdr:cNvSpPr txBox="1"/>
      </xdr:nvSpPr>
      <xdr:spPr>
        <a:xfrm>
          <a:off x="1816744" y="18007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21789</xdr:rowOff>
    </xdr:from>
    <xdr:ext cx="405111" cy="259045"/>
    <xdr:sp macro="" textlink="">
      <xdr:nvSpPr>
        <xdr:cNvPr id="432" name="n_4aveValue【港湾・漁港】&#10;有形固定資産減価償却率"/>
        <xdr:cNvSpPr txBox="1"/>
      </xdr:nvSpPr>
      <xdr:spPr>
        <a:xfrm>
          <a:off x="927744" y="17852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90369</xdr:rowOff>
    </xdr:from>
    <xdr:ext cx="405111" cy="259045"/>
    <xdr:sp macro="" textlink="">
      <xdr:nvSpPr>
        <xdr:cNvPr id="433" name="n_1mainValue【港湾・漁港】&#10;有形固定資産減価償却率"/>
        <xdr:cNvSpPr txBox="1"/>
      </xdr:nvSpPr>
      <xdr:spPr>
        <a:xfrm>
          <a:off x="3582044" y="17921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83111</xdr:rowOff>
    </xdr:from>
    <xdr:ext cx="405111" cy="259045"/>
    <xdr:sp macro="" textlink="">
      <xdr:nvSpPr>
        <xdr:cNvPr id="434" name="n_2mainValue【港湾・漁港】&#10;有形固定資産減価償却率"/>
        <xdr:cNvSpPr txBox="1"/>
      </xdr:nvSpPr>
      <xdr:spPr>
        <a:xfrm>
          <a:off x="2705744" y="17571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50454</xdr:rowOff>
    </xdr:from>
    <xdr:ext cx="405111" cy="259045"/>
    <xdr:sp macro="" textlink="">
      <xdr:nvSpPr>
        <xdr:cNvPr id="435" name="n_3mainValue【港湾・漁港】&#10;有形固定資産減価償却率"/>
        <xdr:cNvSpPr txBox="1"/>
      </xdr:nvSpPr>
      <xdr:spPr>
        <a:xfrm>
          <a:off x="1816744" y="17538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17797</xdr:rowOff>
    </xdr:from>
    <xdr:ext cx="405111" cy="259045"/>
    <xdr:sp macro="" textlink="">
      <xdr:nvSpPr>
        <xdr:cNvPr id="436" name="n_4mainValue【港湾・漁港】&#10;有形固定資産減価償却率"/>
        <xdr:cNvSpPr txBox="1"/>
      </xdr:nvSpPr>
      <xdr:spPr>
        <a:xfrm>
          <a:off x="927744" y="17505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7" name="正方形/長方形 436"/>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38" name="正方形/長方形 437"/>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39" name="正方形/長方形 438"/>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40" name="正方形/長方形 439"/>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41" name="正方形/長方形 440"/>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42" name="正方形/長方形 441"/>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43" name="正方形/長方形 442"/>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267,234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4" name="正方形/長方形 443"/>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5" name="テキスト ボックス 444"/>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6" name="直線コネクタ 445"/>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47" name="直線コネクタ 446"/>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48" name="テキスト ボックス 447"/>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49" name="直線コネクタ 448"/>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104</xdr:row>
      <xdr:rowOff>162577</xdr:rowOff>
    </xdr:from>
    <xdr:ext cx="685572" cy="259045"/>
    <xdr:sp macro="" textlink="">
      <xdr:nvSpPr>
        <xdr:cNvPr id="450" name="テキスト ボックス 449"/>
        <xdr:cNvSpPr txBox="1"/>
      </xdr:nvSpPr>
      <xdr:spPr>
        <a:xfrm>
          <a:off x="5918428" y="1799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51" name="直線コネクタ 450"/>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52" name="テキスト ボックス 451"/>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53" name="直線コネクタ 452"/>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54" name="テキスト ボックス 453"/>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5" name="直線コネクタ 454"/>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56" name="テキスト ボックス 455"/>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7"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99</xdr:row>
      <xdr:rowOff>153896</xdr:rowOff>
    </xdr:from>
    <xdr:to>
      <xdr:col>54</xdr:col>
      <xdr:colOff>189865</xdr:colOff>
      <xdr:row>108</xdr:row>
      <xdr:rowOff>75904</xdr:rowOff>
    </xdr:to>
    <xdr:cxnSp macro="">
      <xdr:nvCxnSpPr>
        <xdr:cNvPr id="458" name="直線コネクタ 457"/>
        <xdr:cNvCxnSpPr/>
      </xdr:nvCxnSpPr>
      <xdr:spPr>
        <a:xfrm flipV="1">
          <a:off x="10476865" y="17127446"/>
          <a:ext cx="0" cy="14650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79731</xdr:rowOff>
    </xdr:from>
    <xdr:ext cx="378565" cy="259045"/>
    <xdr:sp macro="" textlink="">
      <xdr:nvSpPr>
        <xdr:cNvPr id="459" name="【港湾・漁港】&#10;一人当たり有形固定資産（償却資産）額最小値テキスト"/>
        <xdr:cNvSpPr txBox="1"/>
      </xdr:nvSpPr>
      <xdr:spPr>
        <a:xfrm>
          <a:off x="10515600" y="18596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75904</xdr:rowOff>
    </xdr:from>
    <xdr:to>
      <xdr:col>55</xdr:col>
      <xdr:colOff>88900</xdr:colOff>
      <xdr:row>108</xdr:row>
      <xdr:rowOff>75904</xdr:rowOff>
    </xdr:to>
    <xdr:cxnSp macro="">
      <xdr:nvCxnSpPr>
        <xdr:cNvPr id="460" name="直線コネクタ 459"/>
        <xdr:cNvCxnSpPr/>
      </xdr:nvCxnSpPr>
      <xdr:spPr>
        <a:xfrm>
          <a:off x="10388600" y="185925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100573</xdr:rowOff>
    </xdr:from>
    <xdr:ext cx="690189" cy="259045"/>
    <xdr:sp macro="" textlink="">
      <xdr:nvSpPr>
        <xdr:cNvPr id="461" name="【港湾・漁港】&#10;一人当たり有形固定資産（償却資産）額最大値テキスト"/>
        <xdr:cNvSpPr txBox="1"/>
      </xdr:nvSpPr>
      <xdr:spPr>
        <a:xfrm>
          <a:off x="10515600" y="169026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3,205,062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153896</xdr:rowOff>
    </xdr:from>
    <xdr:to>
      <xdr:col>55</xdr:col>
      <xdr:colOff>88900</xdr:colOff>
      <xdr:row>99</xdr:row>
      <xdr:rowOff>153896</xdr:rowOff>
    </xdr:to>
    <xdr:cxnSp macro="">
      <xdr:nvCxnSpPr>
        <xdr:cNvPr id="462" name="直線コネクタ 461"/>
        <xdr:cNvCxnSpPr/>
      </xdr:nvCxnSpPr>
      <xdr:spPr>
        <a:xfrm>
          <a:off x="10388600" y="171274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106</xdr:row>
      <xdr:rowOff>31742</xdr:rowOff>
    </xdr:from>
    <xdr:ext cx="599010" cy="259045"/>
    <xdr:sp macro="" textlink="">
      <xdr:nvSpPr>
        <xdr:cNvPr id="463" name="【港湾・漁港】&#10;一人当たり有形固定資産（償却資産）額平均値テキスト"/>
        <xdr:cNvSpPr txBox="1"/>
      </xdr:nvSpPr>
      <xdr:spPr>
        <a:xfrm>
          <a:off x="10515600" y="1820544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688,946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53315</xdr:rowOff>
    </xdr:from>
    <xdr:to>
      <xdr:col>55</xdr:col>
      <xdr:colOff>50800</xdr:colOff>
      <xdr:row>106</xdr:row>
      <xdr:rowOff>154915</xdr:rowOff>
    </xdr:to>
    <xdr:sp macro="" textlink="">
      <xdr:nvSpPr>
        <xdr:cNvPr id="464" name="フローチャート: 判断 463"/>
        <xdr:cNvSpPr/>
      </xdr:nvSpPr>
      <xdr:spPr>
        <a:xfrm>
          <a:off x="10426700" y="18227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40106</xdr:rowOff>
    </xdr:from>
    <xdr:to>
      <xdr:col>50</xdr:col>
      <xdr:colOff>165100</xdr:colOff>
      <xdr:row>106</xdr:row>
      <xdr:rowOff>141706</xdr:rowOff>
    </xdr:to>
    <xdr:sp macro="" textlink="">
      <xdr:nvSpPr>
        <xdr:cNvPr id="465" name="フローチャート: 判断 464"/>
        <xdr:cNvSpPr/>
      </xdr:nvSpPr>
      <xdr:spPr>
        <a:xfrm>
          <a:off x="9588500" y="18213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159658</xdr:rowOff>
    </xdr:from>
    <xdr:to>
      <xdr:col>46</xdr:col>
      <xdr:colOff>38100</xdr:colOff>
      <xdr:row>106</xdr:row>
      <xdr:rowOff>89808</xdr:rowOff>
    </xdr:to>
    <xdr:sp macro="" textlink="">
      <xdr:nvSpPr>
        <xdr:cNvPr id="466" name="フローチャート: 判断 465"/>
        <xdr:cNvSpPr/>
      </xdr:nvSpPr>
      <xdr:spPr>
        <a:xfrm>
          <a:off x="8699500" y="18161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20171</xdr:rowOff>
    </xdr:from>
    <xdr:to>
      <xdr:col>41</xdr:col>
      <xdr:colOff>101600</xdr:colOff>
      <xdr:row>106</xdr:row>
      <xdr:rowOff>121771</xdr:rowOff>
    </xdr:to>
    <xdr:sp macro="" textlink="">
      <xdr:nvSpPr>
        <xdr:cNvPr id="467" name="フローチャート: 判断 466"/>
        <xdr:cNvSpPr/>
      </xdr:nvSpPr>
      <xdr:spPr>
        <a:xfrm>
          <a:off x="7810500" y="18193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66368</xdr:rowOff>
    </xdr:from>
    <xdr:to>
      <xdr:col>36</xdr:col>
      <xdr:colOff>165100</xdr:colOff>
      <xdr:row>106</xdr:row>
      <xdr:rowOff>167968</xdr:rowOff>
    </xdr:to>
    <xdr:sp macro="" textlink="">
      <xdr:nvSpPr>
        <xdr:cNvPr id="468" name="フローチャート: 判断 467"/>
        <xdr:cNvSpPr/>
      </xdr:nvSpPr>
      <xdr:spPr>
        <a:xfrm>
          <a:off x="6921500" y="18240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9" name="テキスト ボックス 468"/>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70" name="テキスト ボックス 469"/>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71" name="テキスト ボックス 470"/>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72" name="テキスト ボックス 471"/>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73" name="テキスト ボックス 472"/>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129822</xdr:rowOff>
    </xdr:from>
    <xdr:to>
      <xdr:col>55</xdr:col>
      <xdr:colOff>50800</xdr:colOff>
      <xdr:row>104</xdr:row>
      <xdr:rowOff>59972</xdr:rowOff>
    </xdr:to>
    <xdr:sp macro="" textlink="">
      <xdr:nvSpPr>
        <xdr:cNvPr id="474" name="楕円 473"/>
        <xdr:cNvSpPr/>
      </xdr:nvSpPr>
      <xdr:spPr>
        <a:xfrm>
          <a:off x="10426700" y="17789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102</xdr:row>
      <xdr:rowOff>152699</xdr:rowOff>
    </xdr:from>
    <xdr:ext cx="690189" cy="259045"/>
    <xdr:sp macro="" textlink="">
      <xdr:nvSpPr>
        <xdr:cNvPr id="475" name="【港湾・漁港】&#10;一人当たり有形固定資産（償却資産）額該当値テキスト"/>
        <xdr:cNvSpPr txBox="1"/>
      </xdr:nvSpPr>
      <xdr:spPr>
        <a:xfrm>
          <a:off x="10515600" y="1764059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1,646,605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123918</xdr:rowOff>
    </xdr:from>
    <xdr:to>
      <xdr:col>50</xdr:col>
      <xdr:colOff>165100</xdr:colOff>
      <xdr:row>104</xdr:row>
      <xdr:rowOff>54068</xdr:rowOff>
    </xdr:to>
    <xdr:sp macro="" textlink="">
      <xdr:nvSpPr>
        <xdr:cNvPr id="476" name="楕円 475"/>
        <xdr:cNvSpPr/>
      </xdr:nvSpPr>
      <xdr:spPr>
        <a:xfrm>
          <a:off x="9588500" y="17783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3268</xdr:rowOff>
    </xdr:from>
    <xdr:to>
      <xdr:col>55</xdr:col>
      <xdr:colOff>0</xdr:colOff>
      <xdr:row>104</xdr:row>
      <xdr:rowOff>9172</xdr:rowOff>
    </xdr:to>
    <xdr:cxnSp macro="">
      <xdr:nvCxnSpPr>
        <xdr:cNvPr id="477" name="直線コネクタ 476"/>
        <xdr:cNvCxnSpPr/>
      </xdr:nvCxnSpPr>
      <xdr:spPr>
        <a:xfrm>
          <a:off x="9639300" y="17834068"/>
          <a:ext cx="838200" cy="5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128448</xdr:rowOff>
    </xdr:from>
    <xdr:to>
      <xdr:col>46</xdr:col>
      <xdr:colOff>38100</xdr:colOff>
      <xdr:row>104</xdr:row>
      <xdr:rowOff>58598</xdr:rowOff>
    </xdr:to>
    <xdr:sp macro="" textlink="">
      <xdr:nvSpPr>
        <xdr:cNvPr id="478" name="楕円 477"/>
        <xdr:cNvSpPr/>
      </xdr:nvSpPr>
      <xdr:spPr>
        <a:xfrm>
          <a:off x="8699500" y="17787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3268</xdr:rowOff>
    </xdr:from>
    <xdr:to>
      <xdr:col>50</xdr:col>
      <xdr:colOff>114300</xdr:colOff>
      <xdr:row>104</xdr:row>
      <xdr:rowOff>7798</xdr:rowOff>
    </xdr:to>
    <xdr:cxnSp macro="">
      <xdr:nvCxnSpPr>
        <xdr:cNvPr id="479" name="直線コネクタ 478"/>
        <xdr:cNvCxnSpPr/>
      </xdr:nvCxnSpPr>
      <xdr:spPr>
        <a:xfrm flipV="1">
          <a:off x="8750300" y="17834068"/>
          <a:ext cx="889000" cy="4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130195</xdr:rowOff>
    </xdr:from>
    <xdr:to>
      <xdr:col>41</xdr:col>
      <xdr:colOff>101600</xdr:colOff>
      <xdr:row>104</xdr:row>
      <xdr:rowOff>60345</xdr:rowOff>
    </xdr:to>
    <xdr:sp macro="" textlink="">
      <xdr:nvSpPr>
        <xdr:cNvPr id="480" name="楕円 479"/>
        <xdr:cNvSpPr/>
      </xdr:nvSpPr>
      <xdr:spPr>
        <a:xfrm>
          <a:off x="7810500" y="1778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7798</xdr:rowOff>
    </xdr:from>
    <xdr:to>
      <xdr:col>45</xdr:col>
      <xdr:colOff>177800</xdr:colOff>
      <xdr:row>104</xdr:row>
      <xdr:rowOff>9545</xdr:rowOff>
    </xdr:to>
    <xdr:cxnSp macro="">
      <xdr:nvCxnSpPr>
        <xdr:cNvPr id="481" name="直線コネクタ 480"/>
        <xdr:cNvCxnSpPr/>
      </xdr:nvCxnSpPr>
      <xdr:spPr>
        <a:xfrm flipV="1">
          <a:off x="7861300" y="17838598"/>
          <a:ext cx="889000" cy="1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130694</xdr:rowOff>
    </xdr:from>
    <xdr:to>
      <xdr:col>36</xdr:col>
      <xdr:colOff>165100</xdr:colOff>
      <xdr:row>104</xdr:row>
      <xdr:rowOff>60844</xdr:rowOff>
    </xdr:to>
    <xdr:sp macro="" textlink="">
      <xdr:nvSpPr>
        <xdr:cNvPr id="482" name="楕円 481"/>
        <xdr:cNvSpPr/>
      </xdr:nvSpPr>
      <xdr:spPr>
        <a:xfrm>
          <a:off x="6921500" y="1779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9545</xdr:rowOff>
    </xdr:from>
    <xdr:to>
      <xdr:col>41</xdr:col>
      <xdr:colOff>50800</xdr:colOff>
      <xdr:row>104</xdr:row>
      <xdr:rowOff>10044</xdr:rowOff>
    </xdr:to>
    <xdr:cxnSp macro="">
      <xdr:nvCxnSpPr>
        <xdr:cNvPr id="483" name="直線コネクタ 482"/>
        <xdr:cNvCxnSpPr/>
      </xdr:nvCxnSpPr>
      <xdr:spPr>
        <a:xfrm flipV="1">
          <a:off x="6972300" y="17840345"/>
          <a:ext cx="889000" cy="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106</xdr:row>
      <xdr:rowOff>132833</xdr:rowOff>
    </xdr:from>
    <xdr:ext cx="599010" cy="259045"/>
    <xdr:sp macro="" textlink="">
      <xdr:nvSpPr>
        <xdr:cNvPr id="484" name="n_1aveValue【港湾・漁港】&#10;一人当たり有形固定資産（償却資産）額"/>
        <xdr:cNvSpPr txBox="1"/>
      </xdr:nvSpPr>
      <xdr:spPr>
        <a:xfrm>
          <a:off x="9327095" y="18306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80935</xdr:rowOff>
    </xdr:from>
    <xdr:ext cx="599010" cy="259045"/>
    <xdr:sp macro="" textlink="">
      <xdr:nvSpPr>
        <xdr:cNvPr id="485" name="n_2aveValue【港湾・漁港】&#10;一人当たり有形固定資産（償却資産）額"/>
        <xdr:cNvSpPr txBox="1"/>
      </xdr:nvSpPr>
      <xdr:spPr>
        <a:xfrm>
          <a:off x="8450795" y="18254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112898</xdr:rowOff>
    </xdr:from>
    <xdr:ext cx="599010" cy="259045"/>
    <xdr:sp macro="" textlink="">
      <xdr:nvSpPr>
        <xdr:cNvPr id="486" name="n_3aveValue【港湾・漁港】&#10;一人当たり有形固定資産（償却資産）額"/>
        <xdr:cNvSpPr txBox="1"/>
      </xdr:nvSpPr>
      <xdr:spPr>
        <a:xfrm>
          <a:off x="7561795" y="182865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761,439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106</xdr:row>
      <xdr:rowOff>159095</xdr:rowOff>
    </xdr:from>
    <xdr:ext cx="599010" cy="259045"/>
    <xdr:sp macro="" textlink="">
      <xdr:nvSpPr>
        <xdr:cNvPr id="487" name="n_4aveValue【港湾・漁港】&#10;一人当たり有形固定資産（償却資産）額"/>
        <xdr:cNvSpPr txBox="1"/>
      </xdr:nvSpPr>
      <xdr:spPr>
        <a:xfrm>
          <a:off x="6672795" y="183327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102</xdr:row>
      <xdr:rowOff>70595</xdr:rowOff>
    </xdr:from>
    <xdr:ext cx="690189" cy="259045"/>
    <xdr:sp macro="" textlink="">
      <xdr:nvSpPr>
        <xdr:cNvPr id="488" name="n_1mainValue【港湾・漁港】&#10;一人当たり有形固定資産（償却資産）額"/>
        <xdr:cNvSpPr txBox="1"/>
      </xdr:nvSpPr>
      <xdr:spPr>
        <a:xfrm>
          <a:off x="9281505" y="1755849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102</xdr:row>
      <xdr:rowOff>75125</xdr:rowOff>
    </xdr:from>
    <xdr:ext cx="690189" cy="259045"/>
    <xdr:sp macro="" textlink="">
      <xdr:nvSpPr>
        <xdr:cNvPr id="489" name="n_2mainValue【港湾・漁港】&#10;一人当たり有形固定資産（償却資産）額"/>
        <xdr:cNvSpPr txBox="1"/>
      </xdr:nvSpPr>
      <xdr:spPr>
        <a:xfrm>
          <a:off x="8405205" y="1756302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1,649,610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102</xdr:row>
      <xdr:rowOff>76872</xdr:rowOff>
    </xdr:from>
    <xdr:ext cx="690189" cy="259045"/>
    <xdr:sp macro="" textlink="">
      <xdr:nvSpPr>
        <xdr:cNvPr id="490" name="n_3mainValue【港湾・漁港】&#10;一人当たり有形固定資産（償却資産）額"/>
        <xdr:cNvSpPr txBox="1"/>
      </xdr:nvSpPr>
      <xdr:spPr>
        <a:xfrm>
          <a:off x="7516205" y="1756477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102</xdr:row>
      <xdr:rowOff>77371</xdr:rowOff>
    </xdr:from>
    <xdr:ext cx="690189" cy="259045"/>
    <xdr:sp macro="" textlink="">
      <xdr:nvSpPr>
        <xdr:cNvPr id="491" name="n_4mainValue【港湾・漁港】&#10;一人当たり有形固定資産（償却資産）額"/>
        <xdr:cNvSpPr txBox="1"/>
      </xdr:nvSpPr>
      <xdr:spPr>
        <a:xfrm>
          <a:off x="6627205" y="1756527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92" name="正方形/長方形 491"/>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93" name="正方形/長方形 492"/>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94" name="正方形/長方形 493"/>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95" name="正方形/長方形 494"/>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6" name="正方形/長方形 495"/>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97" name="正方形/長方形 496"/>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98" name="正方形/長方形 497"/>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正方形/長方形 498"/>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500" name="テキスト ボックス 499"/>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501" name="直線コネクタ 500"/>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502" name="テキスト ボックス 501"/>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503" name="直線コネクタ 502"/>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504" name="テキスト ボックス 503"/>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505" name="直線コネクタ 504"/>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506" name="テキスト ボックス 505"/>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7" name="直線コネクタ 506"/>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8" name="テキスト ボックス 507"/>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9" name="直線コネクタ 508"/>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10" name="テキスト ボックス 509"/>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11" name="直線コネクタ 510"/>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12" name="テキスト ボックス 511"/>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13" name="直線コネクタ 512"/>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514" name="テキスト ボックス 513"/>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15" name="【認定こども園・幼稚園・保育所】&#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32</xdr:row>
      <xdr:rowOff>167640</xdr:rowOff>
    </xdr:from>
    <xdr:to>
      <xdr:col>85</xdr:col>
      <xdr:colOff>126364</xdr:colOff>
      <xdr:row>42</xdr:row>
      <xdr:rowOff>38100</xdr:rowOff>
    </xdr:to>
    <xdr:cxnSp macro="">
      <xdr:nvCxnSpPr>
        <xdr:cNvPr id="516" name="直線コネクタ 515"/>
        <xdr:cNvCxnSpPr/>
      </xdr:nvCxnSpPr>
      <xdr:spPr>
        <a:xfrm flipV="1">
          <a:off x="16318864" y="5654040"/>
          <a:ext cx="0" cy="15849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517" name="【認定こども園・幼稚園・保育所】&#10;有形固定資産減価償却率最小値テキスト"/>
        <xdr:cNvSpPr txBox="1"/>
      </xdr:nvSpPr>
      <xdr:spPr>
        <a:xfrm>
          <a:off x="16357600" y="724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518" name="直線コネクタ 517"/>
        <xdr:cNvCxnSpPr/>
      </xdr:nvCxnSpPr>
      <xdr:spPr>
        <a:xfrm>
          <a:off x="16230600" y="723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114317</xdr:rowOff>
    </xdr:from>
    <xdr:ext cx="405111" cy="259045"/>
    <xdr:sp macro="" textlink="">
      <xdr:nvSpPr>
        <xdr:cNvPr id="519" name="【認定こども園・幼稚園・保育所】&#10;有形固定資産減価償却率最大値テキスト"/>
        <xdr:cNvSpPr txBox="1"/>
      </xdr:nvSpPr>
      <xdr:spPr>
        <a:xfrm>
          <a:off x="16357600" y="5429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167640</xdr:rowOff>
    </xdr:from>
    <xdr:to>
      <xdr:col>86</xdr:col>
      <xdr:colOff>25400</xdr:colOff>
      <xdr:row>32</xdr:row>
      <xdr:rowOff>167640</xdr:rowOff>
    </xdr:to>
    <xdr:cxnSp macro="">
      <xdr:nvCxnSpPr>
        <xdr:cNvPr id="520" name="直線コネクタ 519"/>
        <xdr:cNvCxnSpPr/>
      </xdr:nvCxnSpPr>
      <xdr:spPr>
        <a:xfrm>
          <a:off x="16230600" y="5654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48277</xdr:rowOff>
    </xdr:from>
    <xdr:ext cx="405111" cy="259045"/>
    <xdr:sp macro="" textlink="">
      <xdr:nvSpPr>
        <xdr:cNvPr id="521" name="【認定こども園・幼稚園・保育所】&#10;有形固定資産減価償却率平均値テキスト"/>
        <xdr:cNvSpPr txBox="1"/>
      </xdr:nvSpPr>
      <xdr:spPr>
        <a:xfrm>
          <a:off x="16357600" y="6220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25400</xdr:rowOff>
    </xdr:from>
    <xdr:to>
      <xdr:col>85</xdr:col>
      <xdr:colOff>177800</xdr:colOff>
      <xdr:row>37</xdr:row>
      <xdr:rowOff>127000</xdr:rowOff>
    </xdr:to>
    <xdr:sp macro="" textlink="">
      <xdr:nvSpPr>
        <xdr:cNvPr id="522" name="フローチャート: 判断 521"/>
        <xdr:cNvSpPr/>
      </xdr:nvSpPr>
      <xdr:spPr>
        <a:xfrm>
          <a:off x="16268700" y="6369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113030</xdr:rowOff>
    </xdr:from>
    <xdr:to>
      <xdr:col>81</xdr:col>
      <xdr:colOff>101600</xdr:colOff>
      <xdr:row>37</xdr:row>
      <xdr:rowOff>43180</xdr:rowOff>
    </xdr:to>
    <xdr:sp macro="" textlink="">
      <xdr:nvSpPr>
        <xdr:cNvPr id="523" name="フローチャート: 判断 522"/>
        <xdr:cNvSpPr/>
      </xdr:nvSpPr>
      <xdr:spPr>
        <a:xfrm>
          <a:off x="15430500" y="6285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88265</xdr:rowOff>
    </xdr:from>
    <xdr:to>
      <xdr:col>76</xdr:col>
      <xdr:colOff>165100</xdr:colOff>
      <xdr:row>37</xdr:row>
      <xdr:rowOff>18415</xdr:rowOff>
    </xdr:to>
    <xdr:sp macro="" textlink="">
      <xdr:nvSpPr>
        <xdr:cNvPr id="524" name="フローチャート: 判断 523"/>
        <xdr:cNvSpPr/>
      </xdr:nvSpPr>
      <xdr:spPr>
        <a:xfrm>
          <a:off x="14541500" y="6260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76835</xdr:rowOff>
    </xdr:from>
    <xdr:to>
      <xdr:col>72</xdr:col>
      <xdr:colOff>38100</xdr:colOff>
      <xdr:row>37</xdr:row>
      <xdr:rowOff>6985</xdr:rowOff>
    </xdr:to>
    <xdr:sp macro="" textlink="">
      <xdr:nvSpPr>
        <xdr:cNvPr id="525" name="フローチャート: 判断 524"/>
        <xdr:cNvSpPr/>
      </xdr:nvSpPr>
      <xdr:spPr>
        <a:xfrm>
          <a:off x="13652500" y="6249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95885</xdr:rowOff>
    </xdr:from>
    <xdr:to>
      <xdr:col>67</xdr:col>
      <xdr:colOff>101600</xdr:colOff>
      <xdr:row>37</xdr:row>
      <xdr:rowOff>26035</xdr:rowOff>
    </xdr:to>
    <xdr:sp macro="" textlink="">
      <xdr:nvSpPr>
        <xdr:cNvPr id="526" name="フローチャート: 判断 525"/>
        <xdr:cNvSpPr/>
      </xdr:nvSpPr>
      <xdr:spPr>
        <a:xfrm>
          <a:off x="12763500" y="6268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7" name="テキスト ボックス 526"/>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8" name="テキスト ボックス 527"/>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9" name="テキスト ボックス 528"/>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30" name="テキスト ボックス 529"/>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31" name="テキスト ボックス 530"/>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154940</xdr:rowOff>
    </xdr:from>
    <xdr:to>
      <xdr:col>85</xdr:col>
      <xdr:colOff>177800</xdr:colOff>
      <xdr:row>41</xdr:row>
      <xdr:rowOff>85090</xdr:rowOff>
    </xdr:to>
    <xdr:sp macro="" textlink="">
      <xdr:nvSpPr>
        <xdr:cNvPr id="532" name="楕円 531"/>
        <xdr:cNvSpPr/>
      </xdr:nvSpPr>
      <xdr:spPr>
        <a:xfrm>
          <a:off x="16268700" y="701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40</xdr:row>
      <xdr:rowOff>133367</xdr:rowOff>
    </xdr:from>
    <xdr:ext cx="405111" cy="259045"/>
    <xdr:sp macro="" textlink="">
      <xdr:nvSpPr>
        <xdr:cNvPr id="533" name="【認定こども園・幼稚園・保育所】&#10;有形固定資産減価償却率該当値テキスト"/>
        <xdr:cNvSpPr txBox="1"/>
      </xdr:nvSpPr>
      <xdr:spPr>
        <a:xfrm>
          <a:off x="16357600" y="699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154940</xdr:rowOff>
    </xdr:from>
    <xdr:to>
      <xdr:col>81</xdr:col>
      <xdr:colOff>101600</xdr:colOff>
      <xdr:row>41</xdr:row>
      <xdr:rowOff>85090</xdr:rowOff>
    </xdr:to>
    <xdr:sp macro="" textlink="">
      <xdr:nvSpPr>
        <xdr:cNvPr id="534" name="楕円 533"/>
        <xdr:cNvSpPr/>
      </xdr:nvSpPr>
      <xdr:spPr>
        <a:xfrm>
          <a:off x="15430500" y="701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34290</xdr:rowOff>
    </xdr:from>
    <xdr:to>
      <xdr:col>85</xdr:col>
      <xdr:colOff>127000</xdr:colOff>
      <xdr:row>41</xdr:row>
      <xdr:rowOff>34290</xdr:rowOff>
    </xdr:to>
    <xdr:cxnSp macro="">
      <xdr:nvCxnSpPr>
        <xdr:cNvPr id="535" name="直線コネクタ 534"/>
        <xdr:cNvCxnSpPr/>
      </xdr:nvCxnSpPr>
      <xdr:spPr>
        <a:xfrm>
          <a:off x="15481300" y="706374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160655</xdr:rowOff>
    </xdr:from>
    <xdr:to>
      <xdr:col>76</xdr:col>
      <xdr:colOff>165100</xdr:colOff>
      <xdr:row>41</xdr:row>
      <xdr:rowOff>90805</xdr:rowOff>
    </xdr:to>
    <xdr:sp macro="" textlink="">
      <xdr:nvSpPr>
        <xdr:cNvPr id="536" name="楕円 535"/>
        <xdr:cNvSpPr/>
      </xdr:nvSpPr>
      <xdr:spPr>
        <a:xfrm>
          <a:off x="14541500" y="7018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34290</xdr:rowOff>
    </xdr:from>
    <xdr:to>
      <xdr:col>81</xdr:col>
      <xdr:colOff>50800</xdr:colOff>
      <xdr:row>41</xdr:row>
      <xdr:rowOff>40005</xdr:rowOff>
    </xdr:to>
    <xdr:cxnSp macro="">
      <xdr:nvCxnSpPr>
        <xdr:cNvPr id="537" name="直線コネクタ 536"/>
        <xdr:cNvCxnSpPr/>
      </xdr:nvCxnSpPr>
      <xdr:spPr>
        <a:xfrm flipV="1">
          <a:off x="14592300" y="706374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133985</xdr:rowOff>
    </xdr:from>
    <xdr:to>
      <xdr:col>72</xdr:col>
      <xdr:colOff>38100</xdr:colOff>
      <xdr:row>41</xdr:row>
      <xdr:rowOff>64135</xdr:rowOff>
    </xdr:to>
    <xdr:sp macro="" textlink="">
      <xdr:nvSpPr>
        <xdr:cNvPr id="538" name="楕円 537"/>
        <xdr:cNvSpPr/>
      </xdr:nvSpPr>
      <xdr:spPr>
        <a:xfrm>
          <a:off x="13652500" y="699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13335</xdr:rowOff>
    </xdr:from>
    <xdr:to>
      <xdr:col>76</xdr:col>
      <xdr:colOff>114300</xdr:colOff>
      <xdr:row>41</xdr:row>
      <xdr:rowOff>40005</xdr:rowOff>
    </xdr:to>
    <xdr:cxnSp macro="">
      <xdr:nvCxnSpPr>
        <xdr:cNvPr id="539" name="直線コネクタ 538"/>
        <xdr:cNvCxnSpPr/>
      </xdr:nvCxnSpPr>
      <xdr:spPr>
        <a:xfrm>
          <a:off x="13703300" y="704278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92075</xdr:rowOff>
    </xdr:from>
    <xdr:to>
      <xdr:col>67</xdr:col>
      <xdr:colOff>101600</xdr:colOff>
      <xdr:row>41</xdr:row>
      <xdr:rowOff>22225</xdr:rowOff>
    </xdr:to>
    <xdr:sp macro="" textlink="">
      <xdr:nvSpPr>
        <xdr:cNvPr id="540" name="楕円 539"/>
        <xdr:cNvSpPr/>
      </xdr:nvSpPr>
      <xdr:spPr>
        <a:xfrm>
          <a:off x="12763500" y="6950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142875</xdr:rowOff>
    </xdr:from>
    <xdr:to>
      <xdr:col>71</xdr:col>
      <xdr:colOff>177800</xdr:colOff>
      <xdr:row>41</xdr:row>
      <xdr:rowOff>13335</xdr:rowOff>
    </xdr:to>
    <xdr:cxnSp macro="">
      <xdr:nvCxnSpPr>
        <xdr:cNvPr id="541" name="直線コネクタ 540"/>
        <xdr:cNvCxnSpPr/>
      </xdr:nvCxnSpPr>
      <xdr:spPr>
        <a:xfrm>
          <a:off x="12814300" y="7000875"/>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59707</xdr:rowOff>
    </xdr:from>
    <xdr:ext cx="405111" cy="259045"/>
    <xdr:sp macro="" textlink="">
      <xdr:nvSpPr>
        <xdr:cNvPr id="542" name="n_1aveValue【認定こども園・幼稚園・保育所】&#10;有形固定資産減価償却率"/>
        <xdr:cNvSpPr txBox="1"/>
      </xdr:nvSpPr>
      <xdr:spPr>
        <a:xfrm>
          <a:off x="15266044"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34942</xdr:rowOff>
    </xdr:from>
    <xdr:ext cx="405111" cy="259045"/>
    <xdr:sp macro="" textlink="">
      <xdr:nvSpPr>
        <xdr:cNvPr id="543" name="n_2aveValue【認定こども園・幼稚園・保育所】&#10;有形固定資産減価償却率"/>
        <xdr:cNvSpPr txBox="1"/>
      </xdr:nvSpPr>
      <xdr:spPr>
        <a:xfrm>
          <a:off x="14389744" y="6035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23512</xdr:rowOff>
    </xdr:from>
    <xdr:ext cx="405111" cy="259045"/>
    <xdr:sp macro="" textlink="">
      <xdr:nvSpPr>
        <xdr:cNvPr id="544" name="n_3aveValue【認定こども園・幼稚園・保育所】&#10;有形固定資産減価償却率"/>
        <xdr:cNvSpPr txBox="1"/>
      </xdr:nvSpPr>
      <xdr:spPr>
        <a:xfrm>
          <a:off x="13500744" y="602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42562</xdr:rowOff>
    </xdr:from>
    <xdr:ext cx="405111" cy="259045"/>
    <xdr:sp macro="" textlink="">
      <xdr:nvSpPr>
        <xdr:cNvPr id="545" name="n_4aveValue【認定こども園・幼稚園・保育所】&#10;有形固定資産減価償却率"/>
        <xdr:cNvSpPr txBox="1"/>
      </xdr:nvSpPr>
      <xdr:spPr>
        <a:xfrm>
          <a:off x="12611744" y="6043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76217</xdr:rowOff>
    </xdr:from>
    <xdr:ext cx="405111" cy="259045"/>
    <xdr:sp macro="" textlink="">
      <xdr:nvSpPr>
        <xdr:cNvPr id="546" name="n_1mainValue【認定こども園・幼稚園・保育所】&#10;有形固定資産減価償却率"/>
        <xdr:cNvSpPr txBox="1"/>
      </xdr:nvSpPr>
      <xdr:spPr>
        <a:xfrm>
          <a:off x="15266044" y="7105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81932</xdr:rowOff>
    </xdr:from>
    <xdr:ext cx="405111" cy="259045"/>
    <xdr:sp macro="" textlink="">
      <xdr:nvSpPr>
        <xdr:cNvPr id="547" name="n_2mainValue【認定こども園・幼稚園・保育所】&#10;有形固定資産減価償却率"/>
        <xdr:cNvSpPr txBox="1"/>
      </xdr:nvSpPr>
      <xdr:spPr>
        <a:xfrm>
          <a:off x="14389744" y="7111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55262</xdr:rowOff>
    </xdr:from>
    <xdr:ext cx="405111" cy="259045"/>
    <xdr:sp macro="" textlink="">
      <xdr:nvSpPr>
        <xdr:cNvPr id="548" name="n_3mainValue【認定こども園・幼稚園・保育所】&#10;有形固定資産減価償却率"/>
        <xdr:cNvSpPr txBox="1"/>
      </xdr:nvSpPr>
      <xdr:spPr>
        <a:xfrm>
          <a:off x="13500744" y="7084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13352</xdr:rowOff>
    </xdr:from>
    <xdr:ext cx="405111" cy="259045"/>
    <xdr:sp macro="" textlink="">
      <xdr:nvSpPr>
        <xdr:cNvPr id="549" name="n_4mainValue【認定こども園・幼稚園・保育所】&#10;有形固定資産減価償却率"/>
        <xdr:cNvSpPr txBox="1"/>
      </xdr:nvSpPr>
      <xdr:spPr>
        <a:xfrm>
          <a:off x="12611744" y="704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50" name="正方形/長方形 549"/>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51" name="正方形/長方形 550"/>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52" name="正方形/長方形 551"/>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53" name="正方形/長方形 552"/>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54" name="正方形/長方形 553"/>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55" name="正方形/長方形 554"/>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56" name="正方形/長方形 555"/>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57" name="正方形/長方形 556"/>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8" name="テキスト ボックス 557"/>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9" name="直線コネクタ 558"/>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60" name="直線コネクタ 559"/>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561" name="テキスト ボックス 560"/>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62" name="直線コネクタ 561"/>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563" name="テキスト ボックス 562"/>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64" name="直線コネクタ 563"/>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565" name="テキスト ボックス 564"/>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66" name="直線コネクタ 565"/>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567" name="テキスト ボックス 566"/>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8" name="直線コネクタ 567"/>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69" name="テキスト ボックス 568"/>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70" name="【認定こども園・幼稚園・保育所】&#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8992</xdr:rowOff>
    </xdr:from>
    <xdr:to>
      <xdr:col>116</xdr:col>
      <xdr:colOff>62864</xdr:colOff>
      <xdr:row>41</xdr:row>
      <xdr:rowOff>67513</xdr:rowOff>
    </xdr:to>
    <xdr:cxnSp macro="">
      <xdr:nvCxnSpPr>
        <xdr:cNvPr id="571" name="直線コネクタ 570"/>
        <xdr:cNvCxnSpPr/>
      </xdr:nvCxnSpPr>
      <xdr:spPr>
        <a:xfrm flipV="1">
          <a:off x="22160864" y="5666842"/>
          <a:ext cx="0" cy="14301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71340</xdr:rowOff>
    </xdr:from>
    <xdr:ext cx="469744" cy="259045"/>
    <xdr:sp macro="" textlink="">
      <xdr:nvSpPr>
        <xdr:cNvPr id="572" name="【認定こども園・幼稚園・保育所】&#10;一人当たり面積最小値テキスト"/>
        <xdr:cNvSpPr txBox="1"/>
      </xdr:nvSpPr>
      <xdr:spPr>
        <a:xfrm>
          <a:off x="22199600" y="7100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67513</xdr:rowOff>
    </xdr:from>
    <xdr:to>
      <xdr:col>116</xdr:col>
      <xdr:colOff>152400</xdr:colOff>
      <xdr:row>41</xdr:row>
      <xdr:rowOff>67513</xdr:rowOff>
    </xdr:to>
    <xdr:cxnSp macro="">
      <xdr:nvCxnSpPr>
        <xdr:cNvPr id="573" name="直線コネクタ 572"/>
        <xdr:cNvCxnSpPr/>
      </xdr:nvCxnSpPr>
      <xdr:spPr>
        <a:xfrm>
          <a:off x="22072600" y="7096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127119</xdr:rowOff>
    </xdr:from>
    <xdr:ext cx="469744" cy="259045"/>
    <xdr:sp macro="" textlink="">
      <xdr:nvSpPr>
        <xdr:cNvPr id="574" name="【認定こども園・幼稚園・保育所】&#10;一人当たり面積最大値テキスト"/>
        <xdr:cNvSpPr txBox="1"/>
      </xdr:nvSpPr>
      <xdr:spPr>
        <a:xfrm>
          <a:off x="22199600" y="5442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8992</xdr:rowOff>
    </xdr:from>
    <xdr:to>
      <xdr:col>116</xdr:col>
      <xdr:colOff>152400</xdr:colOff>
      <xdr:row>33</xdr:row>
      <xdr:rowOff>8992</xdr:rowOff>
    </xdr:to>
    <xdr:cxnSp macro="">
      <xdr:nvCxnSpPr>
        <xdr:cNvPr id="575" name="直線コネクタ 574"/>
        <xdr:cNvCxnSpPr/>
      </xdr:nvCxnSpPr>
      <xdr:spPr>
        <a:xfrm>
          <a:off x="22072600" y="56668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169435</xdr:rowOff>
    </xdr:from>
    <xdr:ext cx="469744" cy="259045"/>
    <xdr:sp macro="" textlink="">
      <xdr:nvSpPr>
        <xdr:cNvPr id="576" name="【認定こども園・幼稚園・保育所】&#10;一人当たり面積平均値テキスト"/>
        <xdr:cNvSpPr txBox="1"/>
      </xdr:nvSpPr>
      <xdr:spPr>
        <a:xfrm>
          <a:off x="22199600" y="66845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146558</xdr:rowOff>
    </xdr:from>
    <xdr:to>
      <xdr:col>116</xdr:col>
      <xdr:colOff>114300</xdr:colOff>
      <xdr:row>40</xdr:row>
      <xdr:rowOff>76708</xdr:rowOff>
    </xdr:to>
    <xdr:sp macro="" textlink="">
      <xdr:nvSpPr>
        <xdr:cNvPr id="577" name="フローチャート: 判断 576"/>
        <xdr:cNvSpPr/>
      </xdr:nvSpPr>
      <xdr:spPr>
        <a:xfrm>
          <a:off x="22110700" y="6833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144729</xdr:rowOff>
    </xdr:from>
    <xdr:to>
      <xdr:col>112</xdr:col>
      <xdr:colOff>38100</xdr:colOff>
      <xdr:row>40</xdr:row>
      <xdr:rowOff>74879</xdr:rowOff>
    </xdr:to>
    <xdr:sp macro="" textlink="">
      <xdr:nvSpPr>
        <xdr:cNvPr id="578" name="フローチャート: 判断 577"/>
        <xdr:cNvSpPr/>
      </xdr:nvSpPr>
      <xdr:spPr>
        <a:xfrm>
          <a:off x="21272500" y="6831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2540</xdr:rowOff>
    </xdr:from>
    <xdr:to>
      <xdr:col>107</xdr:col>
      <xdr:colOff>101600</xdr:colOff>
      <xdr:row>40</xdr:row>
      <xdr:rowOff>104140</xdr:rowOff>
    </xdr:to>
    <xdr:sp macro="" textlink="">
      <xdr:nvSpPr>
        <xdr:cNvPr id="579" name="フローチャート: 判断 578"/>
        <xdr:cNvSpPr/>
      </xdr:nvSpPr>
      <xdr:spPr>
        <a:xfrm>
          <a:off x="20383500" y="6860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169418</xdr:rowOff>
    </xdr:from>
    <xdr:to>
      <xdr:col>102</xdr:col>
      <xdr:colOff>165100</xdr:colOff>
      <xdr:row>40</xdr:row>
      <xdr:rowOff>99568</xdr:rowOff>
    </xdr:to>
    <xdr:sp macro="" textlink="">
      <xdr:nvSpPr>
        <xdr:cNvPr id="580" name="フローチャート: 判断 579"/>
        <xdr:cNvSpPr/>
      </xdr:nvSpPr>
      <xdr:spPr>
        <a:xfrm>
          <a:off x="19494500" y="685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11684</xdr:rowOff>
    </xdr:from>
    <xdr:to>
      <xdr:col>98</xdr:col>
      <xdr:colOff>38100</xdr:colOff>
      <xdr:row>40</xdr:row>
      <xdr:rowOff>113284</xdr:rowOff>
    </xdr:to>
    <xdr:sp macro="" textlink="">
      <xdr:nvSpPr>
        <xdr:cNvPr id="581" name="フローチャート: 判断 580"/>
        <xdr:cNvSpPr/>
      </xdr:nvSpPr>
      <xdr:spPr>
        <a:xfrm>
          <a:off x="18605500" y="686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82" name="テキスト ボックス 581"/>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83" name="テキスト ボックス 582"/>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4" name="テキスト ボックス 583"/>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5" name="テキスト ボックス 584"/>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6" name="テキスト ボックス 585"/>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23571</xdr:rowOff>
    </xdr:from>
    <xdr:to>
      <xdr:col>116</xdr:col>
      <xdr:colOff>114300</xdr:colOff>
      <xdr:row>40</xdr:row>
      <xdr:rowOff>125171</xdr:rowOff>
    </xdr:to>
    <xdr:sp macro="" textlink="">
      <xdr:nvSpPr>
        <xdr:cNvPr id="587" name="楕円 586"/>
        <xdr:cNvSpPr/>
      </xdr:nvSpPr>
      <xdr:spPr>
        <a:xfrm>
          <a:off x="22110700" y="6881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1998</xdr:rowOff>
    </xdr:from>
    <xdr:ext cx="469744" cy="259045"/>
    <xdr:sp macro="" textlink="">
      <xdr:nvSpPr>
        <xdr:cNvPr id="588" name="【認定こども園・幼稚園・保育所】&#10;一人当たり面積該当値テキスト"/>
        <xdr:cNvSpPr txBox="1"/>
      </xdr:nvSpPr>
      <xdr:spPr>
        <a:xfrm>
          <a:off x="22199600" y="6859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62891</xdr:rowOff>
    </xdr:from>
    <xdr:to>
      <xdr:col>112</xdr:col>
      <xdr:colOff>38100</xdr:colOff>
      <xdr:row>40</xdr:row>
      <xdr:rowOff>164491</xdr:rowOff>
    </xdr:to>
    <xdr:sp macro="" textlink="">
      <xdr:nvSpPr>
        <xdr:cNvPr id="589" name="楕円 588"/>
        <xdr:cNvSpPr/>
      </xdr:nvSpPr>
      <xdr:spPr>
        <a:xfrm>
          <a:off x="21272500" y="6920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74371</xdr:rowOff>
    </xdr:from>
    <xdr:to>
      <xdr:col>116</xdr:col>
      <xdr:colOff>63500</xdr:colOff>
      <xdr:row>40</xdr:row>
      <xdr:rowOff>113691</xdr:rowOff>
    </xdr:to>
    <xdr:cxnSp macro="">
      <xdr:nvCxnSpPr>
        <xdr:cNvPr id="590" name="直線コネクタ 589"/>
        <xdr:cNvCxnSpPr/>
      </xdr:nvCxnSpPr>
      <xdr:spPr>
        <a:xfrm flipV="1">
          <a:off x="21323300" y="6932371"/>
          <a:ext cx="838200" cy="39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63805</xdr:rowOff>
    </xdr:from>
    <xdr:to>
      <xdr:col>107</xdr:col>
      <xdr:colOff>101600</xdr:colOff>
      <xdr:row>40</xdr:row>
      <xdr:rowOff>165405</xdr:rowOff>
    </xdr:to>
    <xdr:sp macro="" textlink="">
      <xdr:nvSpPr>
        <xdr:cNvPr id="591" name="楕円 590"/>
        <xdr:cNvSpPr/>
      </xdr:nvSpPr>
      <xdr:spPr>
        <a:xfrm>
          <a:off x="20383500" y="6921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113691</xdr:rowOff>
    </xdr:from>
    <xdr:to>
      <xdr:col>111</xdr:col>
      <xdr:colOff>177800</xdr:colOff>
      <xdr:row>40</xdr:row>
      <xdr:rowOff>114605</xdr:rowOff>
    </xdr:to>
    <xdr:cxnSp macro="">
      <xdr:nvCxnSpPr>
        <xdr:cNvPr id="592" name="直線コネクタ 591"/>
        <xdr:cNvCxnSpPr/>
      </xdr:nvCxnSpPr>
      <xdr:spPr>
        <a:xfrm flipV="1">
          <a:off x="20434300" y="6971691"/>
          <a:ext cx="88900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63805</xdr:rowOff>
    </xdr:from>
    <xdr:to>
      <xdr:col>102</xdr:col>
      <xdr:colOff>165100</xdr:colOff>
      <xdr:row>40</xdr:row>
      <xdr:rowOff>165405</xdr:rowOff>
    </xdr:to>
    <xdr:sp macro="" textlink="">
      <xdr:nvSpPr>
        <xdr:cNvPr id="593" name="楕円 592"/>
        <xdr:cNvSpPr/>
      </xdr:nvSpPr>
      <xdr:spPr>
        <a:xfrm>
          <a:off x="19494500" y="6921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114605</xdr:rowOff>
    </xdr:from>
    <xdr:to>
      <xdr:col>107</xdr:col>
      <xdr:colOff>50800</xdr:colOff>
      <xdr:row>40</xdr:row>
      <xdr:rowOff>114605</xdr:rowOff>
    </xdr:to>
    <xdr:cxnSp macro="">
      <xdr:nvCxnSpPr>
        <xdr:cNvPr id="594" name="直線コネクタ 593"/>
        <xdr:cNvCxnSpPr/>
      </xdr:nvCxnSpPr>
      <xdr:spPr>
        <a:xfrm>
          <a:off x="19545300" y="697260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29972</xdr:rowOff>
    </xdr:from>
    <xdr:to>
      <xdr:col>98</xdr:col>
      <xdr:colOff>38100</xdr:colOff>
      <xdr:row>40</xdr:row>
      <xdr:rowOff>131572</xdr:rowOff>
    </xdr:to>
    <xdr:sp macro="" textlink="">
      <xdr:nvSpPr>
        <xdr:cNvPr id="595" name="楕円 594"/>
        <xdr:cNvSpPr/>
      </xdr:nvSpPr>
      <xdr:spPr>
        <a:xfrm>
          <a:off x="18605500" y="6887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80772</xdr:rowOff>
    </xdr:from>
    <xdr:to>
      <xdr:col>102</xdr:col>
      <xdr:colOff>114300</xdr:colOff>
      <xdr:row>40</xdr:row>
      <xdr:rowOff>114605</xdr:rowOff>
    </xdr:to>
    <xdr:cxnSp macro="">
      <xdr:nvCxnSpPr>
        <xdr:cNvPr id="596" name="直線コネクタ 595"/>
        <xdr:cNvCxnSpPr/>
      </xdr:nvCxnSpPr>
      <xdr:spPr>
        <a:xfrm>
          <a:off x="18656300" y="6938772"/>
          <a:ext cx="8890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91406</xdr:rowOff>
    </xdr:from>
    <xdr:ext cx="469744" cy="259045"/>
    <xdr:sp macro="" textlink="">
      <xdr:nvSpPr>
        <xdr:cNvPr id="597" name="n_1aveValue【認定こども園・幼稚園・保育所】&#10;一人当たり面積"/>
        <xdr:cNvSpPr txBox="1"/>
      </xdr:nvSpPr>
      <xdr:spPr>
        <a:xfrm>
          <a:off x="21075727" y="6606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120667</xdr:rowOff>
    </xdr:from>
    <xdr:ext cx="469744" cy="259045"/>
    <xdr:sp macro="" textlink="">
      <xdr:nvSpPr>
        <xdr:cNvPr id="598" name="n_2aveValue【認定こども園・幼稚園・保育所】&#10;一人当たり面積"/>
        <xdr:cNvSpPr txBox="1"/>
      </xdr:nvSpPr>
      <xdr:spPr>
        <a:xfrm>
          <a:off x="20199427" y="6635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116095</xdr:rowOff>
    </xdr:from>
    <xdr:ext cx="469744" cy="259045"/>
    <xdr:sp macro="" textlink="">
      <xdr:nvSpPr>
        <xdr:cNvPr id="599" name="n_3aveValue【認定こども園・幼稚園・保育所】&#10;一人当たり面積"/>
        <xdr:cNvSpPr txBox="1"/>
      </xdr:nvSpPr>
      <xdr:spPr>
        <a:xfrm>
          <a:off x="19310427" y="6631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129811</xdr:rowOff>
    </xdr:from>
    <xdr:ext cx="469744" cy="259045"/>
    <xdr:sp macro="" textlink="">
      <xdr:nvSpPr>
        <xdr:cNvPr id="600" name="n_4aveValue【認定こども園・幼稚園・保育所】&#10;一人当たり面積"/>
        <xdr:cNvSpPr txBox="1"/>
      </xdr:nvSpPr>
      <xdr:spPr>
        <a:xfrm>
          <a:off x="18421427" y="6644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155618</xdr:rowOff>
    </xdr:from>
    <xdr:ext cx="469744" cy="259045"/>
    <xdr:sp macro="" textlink="">
      <xdr:nvSpPr>
        <xdr:cNvPr id="601" name="n_1mainValue【認定こども園・幼稚園・保育所】&#10;一人当たり面積"/>
        <xdr:cNvSpPr txBox="1"/>
      </xdr:nvSpPr>
      <xdr:spPr>
        <a:xfrm>
          <a:off x="21075727" y="7013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156532</xdr:rowOff>
    </xdr:from>
    <xdr:ext cx="469744" cy="259045"/>
    <xdr:sp macro="" textlink="">
      <xdr:nvSpPr>
        <xdr:cNvPr id="602" name="n_2mainValue【認定こども園・幼稚園・保育所】&#10;一人当たり面積"/>
        <xdr:cNvSpPr txBox="1"/>
      </xdr:nvSpPr>
      <xdr:spPr>
        <a:xfrm>
          <a:off x="20199427" y="7014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156532</xdr:rowOff>
    </xdr:from>
    <xdr:ext cx="469744" cy="259045"/>
    <xdr:sp macro="" textlink="">
      <xdr:nvSpPr>
        <xdr:cNvPr id="603" name="n_3mainValue【認定こども園・幼稚園・保育所】&#10;一人当たり面積"/>
        <xdr:cNvSpPr txBox="1"/>
      </xdr:nvSpPr>
      <xdr:spPr>
        <a:xfrm>
          <a:off x="19310427" y="7014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122699</xdr:rowOff>
    </xdr:from>
    <xdr:ext cx="469744" cy="259045"/>
    <xdr:sp macro="" textlink="">
      <xdr:nvSpPr>
        <xdr:cNvPr id="604" name="n_4mainValue【認定こども園・幼稚園・保育所】&#10;一人当たり面積"/>
        <xdr:cNvSpPr txBox="1"/>
      </xdr:nvSpPr>
      <xdr:spPr>
        <a:xfrm>
          <a:off x="18421427" y="6980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5" name="正方形/長方形 604"/>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06" name="正方形/長方形 605"/>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07" name="正方形/長方形 606"/>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08" name="正方形/長方形 607"/>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09" name="正方形/長方形 608"/>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10" name="正方形/長方形 609"/>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11" name="正方形/長方形 610"/>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12" name="正方形/長方形 611"/>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13" name="テキスト ボックス 612"/>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4" name="直線コネクタ 613"/>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5" name="テキスト ボックス 614"/>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616" name="直線コネクタ 615"/>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617" name="テキスト ボックス 616"/>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18" name="直線コネクタ 617"/>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19" name="テキスト ボックス 618"/>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20" name="直線コネクタ 619"/>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21" name="テキスト ボックス 620"/>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22" name="直線コネクタ 621"/>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23" name="テキスト ボックス 622"/>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24" name="直線コネクタ 623"/>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25" name="テキスト ボックス 624"/>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26" name="直線コネクタ 625"/>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627" name="テキスト ボックス 626"/>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28" name="直線コネクタ 627"/>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629"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65315</xdr:rowOff>
    </xdr:from>
    <xdr:to>
      <xdr:col>85</xdr:col>
      <xdr:colOff>126364</xdr:colOff>
      <xdr:row>64</xdr:row>
      <xdr:rowOff>42454</xdr:rowOff>
    </xdr:to>
    <xdr:cxnSp macro="">
      <xdr:nvCxnSpPr>
        <xdr:cNvPr id="630" name="直線コネクタ 629"/>
        <xdr:cNvCxnSpPr/>
      </xdr:nvCxnSpPr>
      <xdr:spPr>
        <a:xfrm flipV="1">
          <a:off x="16318864" y="9666515"/>
          <a:ext cx="0" cy="1348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46281</xdr:rowOff>
    </xdr:from>
    <xdr:ext cx="405111" cy="259045"/>
    <xdr:sp macro="" textlink="">
      <xdr:nvSpPr>
        <xdr:cNvPr id="631" name="【学校施設】&#10;有形固定資産減価償却率最小値テキスト"/>
        <xdr:cNvSpPr txBox="1"/>
      </xdr:nvSpPr>
      <xdr:spPr>
        <a:xfrm>
          <a:off x="16357600" y="11019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42454</xdr:rowOff>
    </xdr:from>
    <xdr:to>
      <xdr:col>86</xdr:col>
      <xdr:colOff>25400</xdr:colOff>
      <xdr:row>64</xdr:row>
      <xdr:rowOff>42454</xdr:rowOff>
    </xdr:to>
    <xdr:cxnSp macro="">
      <xdr:nvCxnSpPr>
        <xdr:cNvPr id="632" name="直線コネクタ 631"/>
        <xdr:cNvCxnSpPr/>
      </xdr:nvCxnSpPr>
      <xdr:spPr>
        <a:xfrm>
          <a:off x="16230600" y="110152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11992</xdr:rowOff>
    </xdr:from>
    <xdr:ext cx="405111" cy="259045"/>
    <xdr:sp macro="" textlink="">
      <xdr:nvSpPr>
        <xdr:cNvPr id="633" name="【学校施設】&#10;有形固定資産減価償却率最大値テキスト"/>
        <xdr:cNvSpPr txBox="1"/>
      </xdr:nvSpPr>
      <xdr:spPr>
        <a:xfrm>
          <a:off x="16357600" y="9441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65315</xdr:rowOff>
    </xdr:from>
    <xdr:to>
      <xdr:col>86</xdr:col>
      <xdr:colOff>25400</xdr:colOff>
      <xdr:row>56</xdr:row>
      <xdr:rowOff>65315</xdr:rowOff>
    </xdr:to>
    <xdr:cxnSp macro="">
      <xdr:nvCxnSpPr>
        <xdr:cNvPr id="634" name="直線コネクタ 633"/>
        <xdr:cNvCxnSpPr/>
      </xdr:nvCxnSpPr>
      <xdr:spPr>
        <a:xfrm>
          <a:off x="16230600" y="9666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118671</xdr:rowOff>
    </xdr:from>
    <xdr:ext cx="405111" cy="259045"/>
    <xdr:sp macro="" textlink="">
      <xdr:nvSpPr>
        <xdr:cNvPr id="635" name="【学校施設】&#10;有形固定資産減価償却率平均値テキスト"/>
        <xdr:cNvSpPr txBox="1"/>
      </xdr:nvSpPr>
      <xdr:spPr>
        <a:xfrm>
          <a:off x="16357600" y="104056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140244</xdr:rowOff>
    </xdr:from>
    <xdr:to>
      <xdr:col>85</xdr:col>
      <xdr:colOff>177800</xdr:colOff>
      <xdr:row>61</xdr:row>
      <xdr:rowOff>70394</xdr:rowOff>
    </xdr:to>
    <xdr:sp macro="" textlink="">
      <xdr:nvSpPr>
        <xdr:cNvPr id="636" name="フローチャート: 判断 635"/>
        <xdr:cNvSpPr/>
      </xdr:nvSpPr>
      <xdr:spPr>
        <a:xfrm>
          <a:off x="16268700" y="1042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153307</xdr:rowOff>
    </xdr:from>
    <xdr:to>
      <xdr:col>81</xdr:col>
      <xdr:colOff>101600</xdr:colOff>
      <xdr:row>61</xdr:row>
      <xdr:rowOff>83457</xdr:rowOff>
    </xdr:to>
    <xdr:sp macro="" textlink="">
      <xdr:nvSpPr>
        <xdr:cNvPr id="637" name="フローチャート: 判断 636"/>
        <xdr:cNvSpPr/>
      </xdr:nvSpPr>
      <xdr:spPr>
        <a:xfrm>
          <a:off x="15430500" y="10440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130447</xdr:rowOff>
    </xdr:from>
    <xdr:to>
      <xdr:col>76</xdr:col>
      <xdr:colOff>165100</xdr:colOff>
      <xdr:row>61</xdr:row>
      <xdr:rowOff>60597</xdr:rowOff>
    </xdr:to>
    <xdr:sp macro="" textlink="">
      <xdr:nvSpPr>
        <xdr:cNvPr id="638" name="フローチャート: 判断 637"/>
        <xdr:cNvSpPr/>
      </xdr:nvSpPr>
      <xdr:spPr>
        <a:xfrm>
          <a:off x="14541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92891</xdr:rowOff>
    </xdr:from>
    <xdr:to>
      <xdr:col>72</xdr:col>
      <xdr:colOff>38100</xdr:colOff>
      <xdr:row>61</xdr:row>
      <xdr:rowOff>23041</xdr:rowOff>
    </xdr:to>
    <xdr:sp macro="" textlink="">
      <xdr:nvSpPr>
        <xdr:cNvPr id="639" name="フローチャート: 判断 638"/>
        <xdr:cNvSpPr/>
      </xdr:nvSpPr>
      <xdr:spPr>
        <a:xfrm>
          <a:off x="13652500" y="10379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87993</xdr:rowOff>
    </xdr:from>
    <xdr:to>
      <xdr:col>67</xdr:col>
      <xdr:colOff>101600</xdr:colOff>
      <xdr:row>61</xdr:row>
      <xdr:rowOff>18143</xdr:rowOff>
    </xdr:to>
    <xdr:sp macro="" textlink="">
      <xdr:nvSpPr>
        <xdr:cNvPr id="640" name="フローチャート: 判断 639"/>
        <xdr:cNvSpPr/>
      </xdr:nvSpPr>
      <xdr:spPr>
        <a:xfrm>
          <a:off x="12763500" y="10374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41" name="テキスト ボックス 640"/>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42" name="テキスト ボックス 641"/>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43" name="テキスト ボックス 642"/>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44" name="テキスト ボックス 643"/>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5" name="テキスト ボックス 644"/>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89626</xdr:rowOff>
    </xdr:from>
    <xdr:to>
      <xdr:col>85</xdr:col>
      <xdr:colOff>177800</xdr:colOff>
      <xdr:row>61</xdr:row>
      <xdr:rowOff>19776</xdr:rowOff>
    </xdr:to>
    <xdr:sp macro="" textlink="">
      <xdr:nvSpPr>
        <xdr:cNvPr id="646" name="楕円 645"/>
        <xdr:cNvSpPr/>
      </xdr:nvSpPr>
      <xdr:spPr>
        <a:xfrm>
          <a:off x="16268700" y="10376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59</xdr:row>
      <xdr:rowOff>112503</xdr:rowOff>
    </xdr:from>
    <xdr:ext cx="405111" cy="259045"/>
    <xdr:sp macro="" textlink="">
      <xdr:nvSpPr>
        <xdr:cNvPr id="647" name="【学校施設】&#10;有形固定資産減価償却率該当値テキスト"/>
        <xdr:cNvSpPr txBox="1"/>
      </xdr:nvSpPr>
      <xdr:spPr>
        <a:xfrm>
          <a:off x="16357600" y="102280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130447</xdr:rowOff>
    </xdr:from>
    <xdr:to>
      <xdr:col>81</xdr:col>
      <xdr:colOff>101600</xdr:colOff>
      <xdr:row>61</xdr:row>
      <xdr:rowOff>60597</xdr:rowOff>
    </xdr:to>
    <xdr:sp macro="" textlink="">
      <xdr:nvSpPr>
        <xdr:cNvPr id="648" name="楕円 647"/>
        <xdr:cNvSpPr/>
      </xdr:nvSpPr>
      <xdr:spPr>
        <a:xfrm>
          <a:off x="15430500" y="10417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140426</xdr:rowOff>
    </xdr:from>
    <xdr:to>
      <xdr:col>85</xdr:col>
      <xdr:colOff>127000</xdr:colOff>
      <xdr:row>61</xdr:row>
      <xdr:rowOff>9797</xdr:rowOff>
    </xdr:to>
    <xdr:cxnSp macro="">
      <xdr:nvCxnSpPr>
        <xdr:cNvPr id="649" name="直線コネクタ 648"/>
        <xdr:cNvCxnSpPr/>
      </xdr:nvCxnSpPr>
      <xdr:spPr>
        <a:xfrm flipV="1">
          <a:off x="15481300" y="10427426"/>
          <a:ext cx="8382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79828</xdr:rowOff>
    </xdr:from>
    <xdr:to>
      <xdr:col>76</xdr:col>
      <xdr:colOff>165100</xdr:colOff>
      <xdr:row>62</xdr:row>
      <xdr:rowOff>9978</xdr:rowOff>
    </xdr:to>
    <xdr:sp macro="" textlink="">
      <xdr:nvSpPr>
        <xdr:cNvPr id="650" name="楕円 649"/>
        <xdr:cNvSpPr/>
      </xdr:nvSpPr>
      <xdr:spPr>
        <a:xfrm>
          <a:off x="14541500" y="1053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9797</xdr:rowOff>
    </xdr:from>
    <xdr:to>
      <xdr:col>81</xdr:col>
      <xdr:colOff>50800</xdr:colOff>
      <xdr:row>61</xdr:row>
      <xdr:rowOff>130628</xdr:rowOff>
    </xdr:to>
    <xdr:cxnSp macro="">
      <xdr:nvCxnSpPr>
        <xdr:cNvPr id="651" name="直線コネクタ 650"/>
        <xdr:cNvCxnSpPr/>
      </xdr:nvCxnSpPr>
      <xdr:spPr>
        <a:xfrm flipV="1">
          <a:off x="14592300" y="10468247"/>
          <a:ext cx="889000" cy="120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52070</xdr:rowOff>
    </xdr:from>
    <xdr:to>
      <xdr:col>72</xdr:col>
      <xdr:colOff>38100</xdr:colOff>
      <xdr:row>61</xdr:row>
      <xdr:rowOff>153670</xdr:rowOff>
    </xdr:to>
    <xdr:sp macro="" textlink="">
      <xdr:nvSpPr>
        <xdr:cNvPr id="652" name="楕円 651"/>
        <xdr:cNvSpPr/>
      </xdr:nvSpPr>
      <xdr:spPr>
        <a:xfrm>
          <a:off x="13652500" y="10510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102870</xdr:rowOff>
    </xdr:from>
    <xdr:to>
      <xdr:col>76</xdr:col>
      <xdr:colOff>114300</xdr:colOff>
      <xdr:row>61</xdr:row>
      <xdr:rowOff>130628</xdr:rowOff>
    </xdr:to>
    <xdr:cxnSp macro="">
      <xdr:nvCxnSpPr>
        <xdr:cNvPr id="653" name="直線コネクタ 652"/>
        <xdr:cNvCxnSpPr/>
      </xdr:nvCxnSpPr>
      <xdr:spPr>
        <a:xfrm>
          <a:off x="13703300" y="10561320"/>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25944</xdr:rowOff>
    </xdr:from>
    <xdr:to>
      <xdr:col>67</xdr:col>
      <xdr:colOff>101600</xdr:colOff>
      <xdr:row>61</xdr:row>
      <xdr:rowOff>127544</xdr:rowOff>
    </xdr:to>
    <xdr:sp macro="" textlink="">
      <xdr:nvSpPr>
        <xdr:cNvPr id="654" name="楕円 653"/>
        <xdr:cNvSpPr/>
      </xdr:nvSpPr>
      <xdr:spPr>
        <a:xfrm>
          <a:off x="12763500" y="10484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76744</xdr:rowOff>
    </xdr:from>
    <xdr:to>
      <xdr:col>71</xdr:col>
      <xdr:colOff>177800</xdr:colOff>
      <xdr:row>61</xdr:row>
      <xdr:rowOff>102870</xdr:rowOff>
    </xdr:to>
    <xdr:cxnSp macro="">
      <xdr:nvCxnSpPr>
        <xdr:cNvPr id="655" name="直線コネクタ 654"/>
        <xdr:cNvCxnSpPr/>
      </xdr:nvCxnSpPr>
      <xdr:spPr>
        <a:xfrm>
          <a:off x="12814300" y="10535194"/>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74584</xdr:rowOff>
    </xdr:from>
    <xdr:ext cx="405111" cy="259045"/>
    <xdr:sp macro="" textlink="">
      <xdr:nvSpPr>
        <xdr:cNvPr id="656" name="n_1aveValue【学校施設】&#10;有形固定資産減価償却率"/>
        <xdr:cNvSpPr txBox="1"/>
      </xdr:nvSpPr>
      <xdr:spPr>
        <a:xfrm>
          <a:off x="15266044" y="10533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77124</xdr:rowOff>
    </xdr:from>
    <xdr:ext cx="405111" cy="259045"/>
    <xdr:sp macro="" textlink="">
      <xdr:nvSpPr>
        <xdr:cNvPr id="657" name="n_2aveValue【学校施設】&#10;有形固定資産減価償却率"/>
        <xdr:cNvSpPr txBox="1"/>
      </xdr:nvSpPr>
      <xdr:spPr>
        <a:xfrm>
          <a:off x="14389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39568</xdr:rowOff>
    </xdr:from>
    <xdr:ext cx="405111" cy="259045"/>
    <xdr:sp macro="" textlink="">
      <xdr:nvSpPr>
        <xdr:cNvPr id="658" name="n_3aveValue【学校施設】&#10;有形固定資産減価償却率"/>
        <xdr:cNvSpPr txBox="1"/>
      </xdr:nvSpPr>
      <xdr:spPr>
        <a:xfrm>
          <a:off x="13500744" y="1015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34670</xdr:rowOff>
    </xdr:from>
    <xdr:ext cx="405111" cy="259045"/>
    <xdr:sp macro="" textlink="">
      <xdr:nvSpPr>
        <xdr:cNvPr id="659" name="n_4aveValue【学校施設】&#10;有形固定資産減価償却率"/>
        <xdr:cNvSpPr txBox="1"/>
      </xdr:nvSpPr>
      <xdr:spPr>
        <a:xfrm>
          <a:off x="12611744" y="10150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77124</xdr:rowOff>
    </xdr:from>
    <xdr:ext cx="405111" cy="259045"/>
    <xdr:sp macro="" textlink="">
      <xdr:nvSpPr>
        <xdr:cNvPr id="660" name="n_1mainValue【学校施設】&#10;有形固定資産減価償却率"/>
        <xdr:cNvSpPr txBox="1"/>
      </xdr:nvSpPr>
      <xdr:spPr>
        <a:xfrm>
          <a:off x="152660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1105</xdr:rowOff>
    </xdr:from>
    <xdr:ext cx="405111" cy="259045"/>
    <xdr:sp macro="" textlink="">
      <xdr:nvSpPr>
        <xdr:cNvPr id="661" name="n_2mainValue【学校施設】&#10;有形固定資産減価償却率"/>
        <xdr:cNvSpPr txBox="1"/>
      </xdr:nvSpPr>
      <xdr:spPr>
        <a:xfrm>
          <a:off x="14389744" y="10631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144797</xdr:rowOff>
    </xdr:from>
    <xdr:ext cx="405111" cy="259045"/>
    <xdr:sp macro="" textlink="">
      <xdr:nvSpPr>
        <xdr:cNvPr id="662" name="n_3mainValue【学校施設】&#10;有形固定資産減価償却率"/>
        <xdr:cNvSpPr txBox="1"/>
      </xdr:nvSpPr>
      <xdr:spPr>
        <a:xfrm>
          <a:off x="13500744" y="1060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118671</xdr:rowOff>
    </xdr:from>
    <xdr:ext cx="405111" cy="259045"/>
    <xdr:sp macro="" textlink="">
      <xdr:nvSpPr>
        <xdr:cNvPr id="663" name="n_4mainValue【学校施設】&#10;有形固定資産減価償却率"/>
        <xdr:cNvSpPr txBox="1"/>
      </xdr:nvSpPr>
      <xdr:spPr>
        <a:xfrm>
          <a:off x="12611744" y="10577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64" name="正方形/長方形 663"/>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5" name="正方形/長方形 664"/>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6" name="正方形/長方形 665"/>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67" name="正方形/長方形 666"/>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68" name="正方形/長方形 667"/>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69" name="正方形/長方形 668"/>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70" name="正方形/長方形 669"/>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71" name="正方形/長方形 670"/>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72" name="テキスト ボックス 671"/>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73" name="直線コネクタ 672"/>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674" name="直線コネクタ 673"/>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5" name="テキスト ボックス 674"/>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6" name="直線コネクタ 675"/>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77" name="テキスト ボックス 676"/>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78" name="直線コネクタ 677"/>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79" name="テキスト ボックス 678"/>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80" name="直線コネクタ 679"/>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81" name="テキスト ボックス 680"/>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82" name="直線コネクタ 681"/>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83" name="テキスト ボックス 682"/>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4" name="直線コネクタ 683"/>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685" name="テキスト ボックス 684"/>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6"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100774</xdr:rowOff>
    </xdr:from>
    <xdr:to>
      <xdr:col>116</xdr:col>
      <xdr:colOff>62864</xdr:colOff>
      <xdr:row>63</xdr:row>
      <xdr:rowOff>70104</xdr:rowOff>
    </xdr:to>
    <xdr:cxnSp macro="">
      <xdr:nvCxnSpPr>
        <xdr:cNvPr id="687" name="直線コネクタ 686"/>
        <xdr:cNvCxnSpPr/>
      </xdr:nvCxnSpPr>
      <xdr:spPr>
        <a:xfrm flipV="1">
          <a:off x="22160864" y="9701974"/>
          <a:ext cx="0" cy="1169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73931</xdr:rowOff>
    </xdr:from>
    <xdr:ext cx="469744" cy="259045"/>
    <xdr:sp macro="" textlink="">
      <xdr:nvSpPr>
        <xdr:cNvPr id="688" name="【学校施設】&#10;一人当たり面積最小値テキスト"/>
        <xdr:cNvSpPr txBox="1"/>
      </xdr:nvSpPr>
      <xdr:spPr>
        <a:xfrm>
          <a:off x="22199600" y="10875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70104</xdr:rowOff>
    </xdr:from>
    <xdr:to>
      <xdr:col>116</xdr:col>
      <xdr:colOff>152400</xdr:colOff>
      <xdr:row>63</xdr:row>
      <xdr:rowOff>70104</xdr:rowOff>
    </xdr:to>
    <xdr:cxnSp macro="">
      <xdr:nvCxnSpPr>
        <xdr:cNvPr id="689" name="直線コネクタ 688"/>
        <xdr:cNvCxnSpPr/>
      </xdr:nvCxnSpPr>
      <xdr:spPr>
        <a:xfrm>
          <a:off x="22072600" y="10871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47451</xdr:rowOff>
    </xdr:from>
    <xdr:ext cx="469744" cy="259045"/>
    <xdr:sp macro="" textlink="">
      <xdr:nvSpPr>
        <xdr:cNvPr id="690" name="【学校施設】&#10;一人当たり面積最大値テキスト"/>
        <xdr:cNvSpPr txBox="1"/>
      </xdr:nvSpPr>
      <xdr:spPr>
        <a:xfrm>
          <a:off x="22199600" y="947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100774</xdr:rowOff>
    </xdr:from>
    <xdr:to>
      <xdr:col>116</xdr:col>
      <xdr:colOff>152400</xdr:colOff>
      <xdr:row>56</xdr:row>
      <xdr:rowOff>100774</xdr:rowOff>
    </xdr:to>
    <xdr:cxnSp macro="">
      <xdr:nvCxnSpPr>
        <xdr:cNvPr id="691" name="直線コネクタ 690"/>
        <xdr:cNvCxnSpPr/>
      </xdr:nvCxnSpPr>
      <xdr:spPr>
        <a:xfrm>
          <a:off x="22072600" y="9701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56596</xdr:rowOff>
    </xdr:from>
    <xdr:ext cx="469744" cy="259045"/>
    <xdr:sp macro="" textlink="">
      <xdr:nvSpPr>
        <xdr:cNvPr id="692" name="【学校施設】&#10;一人当たり面積平均値テキスト"/>
        <xdr:cNvSpPr txBox="1"/>
      </xdr:nvSpPr>
      <xdr:spPr>
        <a:xfrm>
          <a:off x="22199600" y="1051504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78169</xdr:rowOff>
    </xdr:from>
    <xdr:to>
      <xdr:col>116</xdr:col>
      <xdr:colOff>114300</xdr:colOff>
      <xdr:row>62</xdr:row>
      <xdr:rowOff>8319</xdr:rowOff>
    </xdr:to>
    <xdr:sp macro="" textlink="">
      <xdr:nvSpPr>
        <xdr:cNvPr id="693" name="フローチャート: 判断 692"/>
        <xdr:cNvSpPr/>
      </xdr:nvSpPr>
      <xdr:spPr>
        <a:xfrm>
          <a:off x="22110700" y="10536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91694</xdr:rowOff>
    </xdr:from>
    <xdr:to>
      <xdr:col>112</xdr:col>
      <xdr:colOff>38100</xdr:colOff>
      <xdr:row>62</xdr:row>
      <xdr:rowOff>21844</xdr:rowOff>
    </xdr:to>
    <xdr:sp macro="" textlink="">
      <xdr:nvSpPr>
        <xdr:cNvPr id="694" name="フローチャート: 判断 693"/>
        <xdr:cNvSpPr/>
      </xdr:nvSpPr>
      <xdr:spPr>
        <a:xfrm>
          <a:off x="21272500" y="1055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108077</xdr:rowOff>
    </xdr:from>
    <xdr:to>
      <xdr:col>107</xdr:col>
      <xdr:colOff>101600</xdr:colOff>
      <xdr:row>62</xdr:row>
      <xdr:rowOff>38227</xdr:rowOff>
    </xdr:to>
    <xdr:sp macro="" textlink="">
      <xdr:nvSpPr>
        <xdr:cNvPr id="695" name="フローチャート: 判断 694"/>
        <xdr:cNvSpPr/>
      </xdr:nvSpPr>
      <xdr:spPr>
        <a:xfrm>
          <a:off x="20383500" y="10566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90360</xdr:rowOff>
    </xdr:from>
    <xdr:to>
      <xdr:col>102</xdr:col>
      <xdr:colOff>165100</xdr:colOff>
      <xdr:row>62</xdr:row>
      <xdr:rowOff>20510</xdr:rowOff>
    </xdr:to>
    <xdr:sp macro="" textlink="">
      <xdr:nvSpPr>
        <xdr:cNvPr id="696" name="フローチャート: 判断 695"/>
        <xdr:cNvSpPr/>
      </xdr:nvSpPr>
      <xdr:spPr>
        <a:xfrm>
          <a:off x="19494500" y="10548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95123</xdr:rowOff>
    </xdr:from>
    <xdr:to>
      <xdr:col>98</xdr:col>
      <xdr:colOff>38100</xdr:colOff>
      <xdr:row>62</xdr:row>
      <xdr:rowOff>25273</xdr:rowOff>
    </xdr:to>
    <xdr:sp macro="" textlink="">
      <xdr:nvSpPr>
        <xdr:cNvPr id="697" name="フローチャート: 判断 696"/>
        <xdr:cNvSpPr/>
      </xdr:nvSpPr>
      <xdr:spPr>
        <a:xfrm>
          <a:off x="18605500" y="10553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98" name="テキスト ボックス 697"/>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99" name="テキスト ボックス 698"/>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700" name="テキスト ボックス 699"/>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701" name="テキスト ボックス 700"/>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702" name="テキスト ボックス 701"/>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164084</xdr:rowOff>
    </xdr:from>
    <xdr:to>
      <xdr:col>116</xdr:col>
      <xdr:colOff>114300</xdr:colOff>
      <xdr:row>60</xdr:row>
      <xdr:rowOff>94234</xdr:rowOff>
    </xdr:to>
    <xdr:sp macro="" textlink="">
      <xdr:nvSpPr>
        <xdr:cNvPr id="703" name="楕円 702"/>
        <xdr:cNvSpPr/>
      </xdr:nvSpPr>
      <xdr:spPr>
        <a:xfrm>
          <a:off x="22110700" y="10279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59</xdr:row>
      <xdr:rowOff>15511</xdr:rowOff>
    </xdr:from>
    <xdr:ext cx="469744" cy="259045"/>
    <xdr:sp macro="" textlink="">
      <xdr:nvSpPr>
        <xdr:cNvPr id="704" name="【学校施設】&#10;一人当たり面積該当値テキスト"/>
        <xdr:cNvSpPr txBox="1"/>
      </xdr:nvSpPr>
      <xdr:spPr>
        <a:xfrm>
          <a:off x="22199600" y="10131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155511</xdr:rowOff>
    </xdr:from>
    <xdr:to>
      <xdr:col>112</xdr:col>
      <xdr:colOff>38100</xdr:colOff>
      <xdr:row>60</xdr:row>
      <xdr:rowOff>85661</xdr:rowOff>
    </xdr:to>
    <xdr:sp macro="" textlink="">
      <xdr:nvSpPr>
        <xdr:cNvPr id="705" name="楕円 704"/>
        <xdr:cNvSpPr/>
      </xdr:nvSpPr>
      <xdr:spPr>
        <a:xfrm>
          <a:off x="21272500" y="10271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34861</xdr:rowOff>
    </xdr:from>
    <xdr:to>
      <xdr:col>116</xdr:col>
      <xdr:colOff>63500</xdr:colOff>
      <xdr:row>60</xdr:row>
      <xdr:rowOff>43434</xdr:rowOff>
    </xdr:to>
    <xdr:cxnSp macro="">
      <xdr:nvCxnSpPr>
        <xdr:cNvPr id="706" name="直線コネクタ 705"/>
        <xdr:cNvCxnSpPr/>
      </xdr:nvCxnSpPr>
      <xdr:spPr>
        <a:xfrm>
          <a:off x="21323300" y="10321861"/>
          <a:ext cx="838200" cy="8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6921</xdr:rowOff>
    </xdr:from>
    <xdr:to>
      <xdr:col>107</xdr:col>
      <xdr:colOff>101600</xdr:colOff>
      <xdr:row>60</xdr:row>
      <xdr:rowOff>108521</xdr:rowOff>
    </xdr:to>
    <xdr:sp macro="" textlink="">
      <xdr:nvSpPr>
        <xdr:cNvPr id="707" name="楕円 706"/>
        <xdr:cNvSpPr/>
      </xdr:nvSpPr>
      <xdr:spPr>
        <a:xfrm>
          <a:off x="20383500" y="10293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34861</xdr:rowOff>
    </xdr:from>
    <xdr:to>
      <xdr:col>111</xdr:col>
      <xdr:colOff>177800</xdr:colOff>
      <xdr:row>60</xdr:row>
      <xdr:rowOff>57721</xdr:rowOff>
    </xdr:to>
    <xdr:cxnSp macro="">
      <xdr:nvCxnSpPr>
        <xdr:cNvPr id="708" name="直線コネクタ 707"/>
        <xdr:cNvCxnSpPr/>
      </xdr:nvCxnSpPr>
      <xdr:spPr>
        <a:xfrm flipV="1">
          <a:off x="20434300" y="10321861"/>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9017</xdr:rowOff>
    </xdr:from>
    <xdr:to>
      <xdr:col>102</xdr:col>
      <xdr:colOff>165100</xdr:colOff>
      <xdr:row>60</xdr:row>
      <xdr:rowOff>110617</xdr:rowOff>
    </xdr:to>
    <xdr:sp macro="" textlink="">
      <xdr:nvSpPr>
        <xdr:cNvPr id="709" name="楕円 708"/>
        <xdr:cNvSpPr/>
      </xdr:nvSpPr>
      <xdr:spPr>
        <a:xfrm>
          <a:off x="19494500" y="10296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57721</xdr:rowOff>
    </xdr:from>
    <xdr:to>
      <xdr:col>107</xdr:col>
      <xdr:colOff>50800</xdr:colOff>
      <xdr:row>60</xdr:row>
      <xdr:rowOff>59817</xdr:rowOff>
    </xdr:to>
    <xdr:cxnSp macro="">
      <xdr:nvCxnSpPr>
        <xdr:cNvPr id="710" name="直線コネクタ 709"/>
        <xdr:cNvCxnSpPr/>
      </xdr:nvCxnSpPr>
      <xdr:spPr>
        <a:xfrm flipV="1">
          <a:off x="19545300" y="10344721"/>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170370</xdr:rowOff>
    </xdr:from>
    <xdr:to>
      <xdr:col>98</xdr:col>
      <xdr:colOff>38100</xdr:colOff>
      <xdr:row>60</xdr:row>
      <xdr:rowOff>100520</xdr:rowOff>
    </xdr:to>
    <xdr:sp macro="" textlink="">
      <xdr:nvSpPr>
        <xdr:cNvPr id="711" name="楕円 710"/>
        <xdr:cNvSpPr/>
      </xdr:nvSpPr>
      <xdr:spPr>
        <a:xfrm>
          <a:off x="18605500" y="1028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49720</xdr:rowOff>
    </xdr:from>
    <xdr:to>
      <xdr:col>102</xdr:col>
      <xdr:colOff>114300</xdr:colOff>
      <xdr:row>60</xdr:row>
      <xdr:rowOff>59817</xdr:rowOff>
    </xdr:to>
    <xdr:cxnSp macro="">
      <xdr:nvCxnSpPr>
        <xdr:cNvPr id="712" name="直線コネクタ 711"/>
        <xdr:cNvCxnSpPr/>
      </xdr:nvCxnSpPr>
      <xdr:spPr>
        <a:xfrm>
          <a:off x="18656300" y="10336720"/>
          <a:ext cx="889000" cy="10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12971</xdr:rowOff>
    </xdr:from>
    <xdr:ext cx="469744" cy="259045"/>
    <xdr:sp macro="" textlink="">
      <xdr:nvSpPr>
        <xdr:cNvPr id="713" name="n_1aveValue【学校施設】&#10;一人当たり面積"/>
        <xdr:cNvSpPr txBox="1"/>
      </xdr:nvSpPr>
      <xdr:spPr>
        <a:xfrm>
          <a:off x="21075727" y="1064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29354</xdr:rowOff>
    </xdr:from>
    <xdr:ext cx="469744" cy="259045"/>
    <xdr:sp macro="" textlink="">
      <xdr:nvSpPr>
        <xdr:cNvPr id="714" name="n_2aveValue【学校施設】&#10;一人当たり面積"/>
        <xdr:cNvSpPr txBox="1"/>
      </xdr:nvSpPr>
      <xdr:spPr>
        <a:xfrm>
          <a:off x="20199427" y="10659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11637</xdr:rowOff>
    </xdr:from>
    <xdr:ext cx="469744" cy="259045"/>
    <xdr:sp macro="" textlink="">
      <xdr:nvSpPr>
        <xdr:cNvPr id="715" name="n_3aveValue【学校施設】&#10;一人当たり面積"/>
        <xdr:cNvSpPr txBox="1"/>
      </xdr:nvSpPr>
      <xdr:spPr>
        <a:xfrm>
          <a:off x="19310427" y="10641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16400</xdr:rowOff>
    </xdr:from>
    <xdr:ext cx="469744" cy="259045"/>
    <xdr:sp macro="" textlink="">
      <xdr:nvSpPr>
        <xdr:cNvPr id="716" name="n_4aveValue【学校施設】&#10;一人当たり面積"/>
        <xdr:cNvSpPr txBox="1"/>
      </xdr:nvSpPr>
      <xdr:spPr>
        <a:xfrm>
          <a:off x="18421427" y="10646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102188</xdr:rowOff>
    </xdr:from>
    <xdr:ext cx="469744" cy="259045"/>
    <xdr:sp macro="" textlink="">
      <xdr:nvSpPr>
        <xdr:cNvPr id="717" name="n_1mainValue【学校施設】&#10;一人当たり面積"/>
        <xdr:cNvSpPr txBox="1"/>
      </xdr:nvSpPr>
      <xdr:spPr>
        <a:xfrm>
          <a:off x="21075727" y="1004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125048</xdr:rowOff>
    </xdr:from>
    <xdr:ext cx="469744" cy="259045"/>
    <xdr:sp macro="" textlink="">
      <xdr:nvSpPr>
        <xdr:cNvPr id="718" name="n_2mainValue【学校施設】&#10;一人当たり面積"/>
        <xdr:cNvSpPr txBox="1"/>
      </xdr:nvSpPr>
      <xdr:spPr>
        <a:xfrm>
          <a:off x="20199427" y="10069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127144</xdr:rowOff>
    </xdr:from>
    <xdr:ext cx="469744" cy="259045"/>
    <xdr:sp macro="" textlink="">
      <xdr:nvSpPr>
        <xdr:cNvPr id="719" name="n_3mainValue【学校施設】&#10;一人当たり面積"/>
        <xdr:cNvSpPr txBox="1"/>
      </xdr:nvSpPr>
      <xdr:spPr>
        <a:xfrm>
          <a:off x="19310427" y="1007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117047</xdr:rowOff>
    </xdr:from>
    <xdr:ext cx="469744" cy="259045"/>
    <xdr:sp macro="" textlink="">
      <xdr:nvSpPr>
        <xdr:cNvPr id="720" name="n_4mainValue【学校施設】&#10;一人当たり面積"/>
        <xdr:cNvSpPr txBox="1"/>
      </xdr:nvSpPr>
      <xdr:spPr>
        <a:xfrm>
          <a:off x="18421427" y="10061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21" name="正方形/長方形 720"/>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22" name="正方形/長方形 721"/>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23" name="正方形/長方形 722"/>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4" name="正方形/長方形 723"/>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5" name="正方形/長方形 724"/>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6" name="正方形/長方形 725"/>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27" name="正方形/長方形 726"/>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8" name="正方形/長方形 727"/>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29" name="テキスト ボックス 728"/>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30" name="直線コネクタ 729"/>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31" name="テキスト ボックス 730"/>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32" name="直線コネクタ 731"/>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33" name="テキスト ボックス 732"/>
        <xdr:cNvSpPr txBox="1"/>
      </xdr:nvSpPr>
      <xdr:spPr>
        <a:xfrm>
          <a:off x="11978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34" name="直線コネクタ 733"/>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35" name="テキスト ボックス 734"/>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36" name="直線コネクタ 735"/>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37" name="テキスト ボックス 736"/>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38" name="直線コネクタ 737"/>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39" name="テキスト ボックス 738"/>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40" name="直線コネクタ 739"/>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41" name="テキスト ボックス 740"/>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42" name="直線コネクタ 741"/>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43" name="テキスト ボックス 742"/>
        <xdr:cNvSpPr txBox="1"/>
      </xdr:nvSpPr>
      <xdr:spPr>
        <a:xfrm>
          <a:off x="12107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44" name="【児童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102870</xdr:rowOff>
    </xdr:from>
    <xdr:to>
      <xdr:col>85</xdr:col>
      <xdr:colOff>126364</xdr:colOff>
      <xdr:row>86</xdr:row>
      <xdr:rowOff>114300</xdr:rowOff>
    </xdr:to>
    <xdr:cxnSp macro="">
      <xdr:nvCxnSpPr>
        <xdr:cNvPr id="745" name="直線コネクタ 744"/>
        <xdr:cNvCxnSpPr/>
      </xdr:nvCxnSpPr>
      <xdr:spPr>
        <a:xfrm flipV="1">
          <a:off x="16318864" y="13304520"/>
          <a:ext cx="0" cy="1554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118127</xdr:rowOff>
    </xdr:from>
    <xdr:ext cx="469744" cy="259045"/>
    <xdr:sp macro="" textlink="">
      <xdr:nvSpPr>
        <xdr:cNvPr id="746" name="【児童館】&#10;有形固定資産減価償却率最小値テキスト"/>
        <xdr:cNvSpPr txBox="1"/>
      </xdr:nvSpPr>
      <xdr:spPr>
        <a:xfrm>
          <a:off x="16357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114300</xdr:rowOff>
    </xdr:from>
    <xdr:to>
      <xdr:col>86</xdr:col>
      <xdr:colOff>25400</xdr:colOff>
      <xdr:row>86</xdr:row>
      <xdr:rowOff>114300</xdr:rowOff>
    </xdr:to>
    <xdr:cxnSp macro="">
      <xdr:nvCxnSpPr>
        <xdr:cNvPr id="747" name="直線コネクタ 746"/>
        <xdr:cNvCxnSpPr/>
      </xdr:nvCxnSpPr>
      <xdr:spPr>
        <a:xfrm>
          <a:off x="16230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49547</xdr:rowOff>
    </xdr:from>
    <xdr:ext cx="405111" cy="259045"/>
    <xdr:sp macro="" textlink="">
      <xdr:nvSpPr>
        <xdr:cNvPr id="748" name="【児童館】&#10;有形固定資産減価償却率最大値テキスト"/>
        <xdr:cNvSpPr txBox="1"/>
      </xdr:nvSpPr>
      <xdr:spPr>
        <a:xfrm>
          <a:off x="16357600" y="1307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102870</xdr:rowOff>
    </xdr:from>
    <xdr:to>
      <xdr:col>86</xdr:col>
      <xdr:colOff>25400</xdr:colOff>
      <xdr:row>77</xdr:row>
      <xdr:rowOff>102870</xdr:rowOff>
    </xdr:to>
    <xdr:cxnSp macro="">
      <xdr:nvCxnSpPr>
        <xdr:cNvPr id="749" name="直線コネクタ 748"/>
        <xdr:cNvCxnSpPr/>
      </xdr:nvCxnSpPr>
      <xdr:spPr>
        <a:xfrm>
          <a:off x="16230600" y="13304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47641</xdr:rowOff>
    </xdr:from>
    <xdr:ext cx="405111" cy="259045"/>
    <xdr:sp macro="" textlink="">
      <xdr:nvSpPr>
        <xdr:cNvPr id="750" name="【児童館】&#10;有形固定資産減価償却率平均値テキスト"/>
        <xdr:cNvSpPr txBox="1"/>
      </xdr:nvSpPr>
      <xdr:spPr>
        <a:xfrm>
          <a:off x="16357600" y="142779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69214</xdr:rowOff>
    </xdr:from>
    <xdr:to>
      <xdr:col>85</xdr:col>
      <xdr:colOff>177800</xdr:colOff>
      <xdr:row>83</xdr:row>
      <xdr:rowOff>170814</xdr:rowOff>
    </xdr:to>
    <xdr:sp macro="" textlink="">
      <xdr:nvSpPr>
        <xdr:cNvPr id="751" name="フローチャート: 判断 750"/>
        <xdr:cNvSpPr/>
      </xdr:nvSpPr>
      <xdr:spPr>
        <a:xfrm>
          <a:off x="16268700" y="14299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92075</xdr:rowOff>
    </xdr:from>
    <xdr:to>
      <xdr:col>81</xdr:col>
      <xdr:colOff>101600</xdr:colOff>
      <xdr:row>83</xdr:row>
      <xdr:rowOff>22225</xdr:rowOff>
    </xdr:to>
    <xdr:sp macro="" textlink="">
      <xdr:nvSpPr>
        <xdr:cNvPr id="752" name="フローチャート: 判断 751"/>
        <xdr:cNvSpPr/>
      </xdr:nvSpPr>
      <xdr:spPr>
        <a:xfrm>
          <a:off x="15430500" y="14150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65405</xdr:rowOff>
    </xdr:from>
    <xdr:to>
      <xdr:col>76</xdr:col>
      <xdr:colOff>165100</xdr:colOff>
      <xdr:row>82</xdr:row>
      <xdr:rowOff>167005</xdr:rowOff>
    </xdr:to>
    <xdr:sp macro="" textlink="">
      <xdr:nvSpPr>
        <xdr:cNvPr id="753" name="フローチャート: 判断 752"/>
        <xdr:cNvSpPr/>
      </xdr:nvSpPr>
      <xdr:spPr>
        <a:xfrm>
          <a:off x="14541500" y="14124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23495</xdr:rowOff>
    </xdr:from>
    <xdr:to>
      <xdr:col>72</xdr:col>
      <xdr:colOff>38100</xdr:colOff>
      <xdr:row>82</xdr:row>
      <xdr:rowOff>125095</xdr:rowOff>
    </xdr:to>
    <xdr:sp macro="" textlink="">
      <xdr:nvSpPr>
        <xdr:cNvPr id="754" name="フローチャート: 判断 753"/>
        <xdr:cNvSpPr/>
      </xdr:nvSpPr>
      <xdr:spPr>
        <a:xfrm>
          <a:off x="13652500" y="1408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170180</xdr:rowOff>
    </xdr:from>
    <xdr:to>
      <xdr:col>67</xdr:col>
      <xdr:colOff>101600</xdr:colOff>
      <xdr:row>84</xdr:row>
      <xdr:rowOff>100330</xdr:rowOff>
    </xdr:to>
    <xdr:sp macro="" textlink="">
      <xdr:nvSpPr>
        <xdr:cNvPr id="755" name="フローチャート: 判断 754"/>
        <xdr:cNvSpPr/>
      </xdr:nvSpPr>
      <xdr:spPr>
        <a:xfrm>
          <a:off x="12763500" y="1440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56" name="テキスト ボックス 755"/>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57" name="テキスト ボックス 756"/>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58" name="テキスト ボックス 757"/>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59" name="テキスト ボックス 758"/>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60" name="テキスト ボックス 759"/>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44450</xdr:rowOff>
    </xdr:from>
    <xdr:to>
      <xdr:col>81</xdr:col>
      <xdr:colOff>101600</xdr:colOff>
      <xdr:row>83</xdr:row>
      <xdr:rowOff>146050</xdr:rowOff>
    </xdr:to>
    <xdr:sp macro="" textlink="">
      <xdr:nvSpPr>
        <xdr:cNvPr id="761" name="楕円 760"/>
        <xdr:cNvSpPr/>
      </xdr:nvSpPr>
      <xdr:spPr>
        <a:xfrm>
          <a:off x="15430500" y="1427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139700</xdr:rowOff>
    </xdr:from>
    <xdr:to>
      <xdr:col>76</xdr:col>
      <xdr:colOff>165100</xdr:colOff>
      <xdr:row>84</xdr:row>
      <xdr:rowOff>69850</xdr:rowOff>
    </xdr:to>
    <xdr:sp macro="" textlink="">
      <xdr:nvSpPr>
        <xdr:cNvPr id="762" name="楕円 761"/>
        <xdr:cNvSpPr/>
      </xdr:nvSpPr>
      <xdr:spPr>
        <a:xfrm>
          <a:off x="14541500" y="14370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95250</xdr:rowOff>
    </xdr:from>
    <xdr:to>
      <xdr:col>81</xdr:col>
      <xdr:colOff>50800</xdr:colOff>
      <xdr:row>84</xdr:row>
      <xdr:rowOff>19050</xdr:rowOff>
    </xdr:to>
    <xdr:cxnSp macro="">
      <xdr:nvCxnSpPr>
        <xdr:cNvPr id="763" name="直線コネクタ 762"/>
        <xdr:cNvCxnSpPr/>
      </xdr:nvCxnSpPr>
      <xdr:spPr>
        <a:xfrm flipV="1">
          <a:off x="14592300" y="143256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97789</xdr:rowOff>
    </xdr:from>
    <xdr:to>
      <xdr:col>72</xdr:col>
      <xdr:colOff>38100</xdr:colOff>
      <xdr:row>84</xdr:row>
      <xdr:rowOff>27939</xdr:rowOff>
    </xdr:to>
    <xdr:sp macro="" textlink="">
      <xdr:nvSpPr>
        <xdr:cNvPr id="764" name="楕円 763"/>
        <xdr:cNvSpPr/>
      </xdr:nvSpPr>
      <xdr:spPr>
        <a:xfrm>
          <a:off x="13652500" y="14328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148589</xdr:rowOff>
    </xdr:from>
    <xdr:to>
      <xdr:col>76</xdr:col>
      <xdr:colOff>114300</xdr:colOff>
      <xdr:row>84</xdr:row>
      <xdr:rowOff>19050</xdr:rowOff>
    </xdr:to>
    <xdr:cxnSp macro="">
      <xdr:nvCxnSpPr>
        <xdr:cNvPr id="765" name="直線コネクタ 764"/>
        <xdr:cNvCxnSpPr/>
      </xdr:nvCxnSpPr>
      <xdr:spPr>
        <a:xfrm>
          <a:off x="13703300" y="14378939"/>
          <a:ext cx="889000" cy="41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55880</xdr:rowOff>
    </xdr:from>
    <xdr:to>
      <xdr:col>67</xdr:col>
      <xdr:colOff>101600</xdr:colOff>
      <xdr:row>83</xdr:row>
      <xdr:rowOff>157480</xdr:rowOff>
    </xdr:to>
    <xdr:sp macro="" textlink="">
      <xdr:nvSpPr>
        <xdr:cNvPr id="766" name="楕円 765"/>
        <xdr:cNvSpPr/>
      </xdr:nvSpPr>
      <xdr:spPr>
        <a:xfrm>
          <a:off x="12763500" y="1428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106680</xdr:rowOff>
    </xdr:from>
    <xdr:to>
      <xdr:col>71</xdr:col>
      <xdr:colOff>177800</xdr:colOff>
      <xdr:row>83</xdr:row>
      <xdr:rowOff>148589</xdr:rowOff>
    </xdr:to>
    <xdr:cxnSp macro="">
      <xdr:nvCxnSpPr>
        <xdr:cNvPr id="767" name="直線コネクタ 766"/>
        <xdr:cNvCxnSpPr/>
      </xdr:nvCxnSpPr>
      <xdr:spPr>
        <a:xfrm>
          <a:off x="12814300" y="14337030"/>
          <a:ext cx="88900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38752</xdr:rowOff>
    </xdr:from>
    <xdr:ext cx="405111" cy="259045"/>
    <xdr:sp macro="" textlink="">
      <xdr:nvSpPr>
        <xdr:cNvPr id="768" name="n_1aveValue【児童館】&#10;有形固定資産減価償却率"/>
        <xdr:cNvSpPr txBox="1"/>
      </xdr:nvSpPr>
      <xdr:spPr>
        <a:xfrm>
          <a:off x="15266044" y="13926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12082</xdr:rowOff>
    </xdr:from>
    <xdr:ext cx="405111" cy="259045"/>
    <xdr:sp macro="" textlink="">
      <xdr:nvSpPr>
        <xdr:cNvPr id="769" name="n_2aveValue【児童館】&#10;有形固定資産減価償却率"/>
        <xdr:cNvSpPr txBox="1"/>
      </xdr:nvSpPr>
      <xdr:spPr>
        <a:xfrm>
          <a:off x="14389744" y="1389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141622</xdr:rowOff>
    </xdr:from>
    <xdr:ext cx="405111" cy="259045"/>
    <xdr:sp macro="" textlink="">
      <xdr:nvSpPr>
        <xdr:cNvPr id="770" name="n_3aveValue【児童館】&#10;有形固定資産減価償却率"/>
        <xdr:cNvSpPr txBox="1"/>
      </xdr:nvSpPr>
      <xdr:spPr>
        <a:xfrm>
          <a:off x="13500744" y="1385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91457</xdr:rowOff>
    </xdr:from>
    <xdr:ext cx="405111" cy="259045"/>
    <xdr:sp macro="" textlink="">
      <xdr:nvSpPr>
        <xdr:cNvPr id="771" name="n_4aveValue【児童館】&#10;有形固定資産減価償却率"/>
        <xdr:cNvSpPr txBox="1"/>
      </xdr:nvSpPr>
      <xdr:spPr>
        <a:xfrm>
          <a:off x="12611744" y="1449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137177</xdr:rowOff>
    </xdr:from>
    <xdr:ext cx="405111" cy="259045"/>
    <xdr:sp macro="" textlink="">
      <xdr:nvSpPr>
        <xdr:cNvPr id="772" name="n_1mainValue【児童館】&#10;有形固定資産減価償却率"/>
        <xdr:cNvSpPr txBox="1"/>
      </xdr:nvSpPr>
      <xdr:spPr>
        <a:xfrm>
          <a:off x="15266044" y="1436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60977</xdr:rowOff>
    </xdr:from>
    <xdr:ext cx="405111" cy="259045"/>
    <xdr:sp macro="" textlink="">
      <xdr:nvSpPr>
        <xdr:cNvPr id="773" name="n_2mainValue【児童館】&#10;有形固定資産減価償却率"/>
        <xdr:cNvSpPr txBox="1"/>
      </xdr:nvSpPr>
      <xdr:spPr>
        <a:xfrm>
          <a:off x="14389744" y="14462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19066</xdr:rowOff>
    </xdr:from>
    <xdr:ext cx="405111" cy="259045"/>
    <xdr:sp macro="" textlink="">
      <xdr:nvSpPr>
        <xdr:cNvPr id="774" name="n_3mainValue【児童館】&#10;有形固定資産減価償却率"/>
        <xdr:cNvSpPr txBox="1"/>
      </xdr:nvSpPr>
      <xdr:spPr>
        <a:xfrm>
          <a:off x="13500744" y="14420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2557</xdr:rowOff>
    </xdr:from>
    <xdr:ext cx="405111" cy="259045"/>
    <xdr:sp macro="" textlink="">
      <xdr:nvSpPr>
        <xdr:cNvPr id="775" name="n_4mainValue【児童館】&#10;有形固定資産減価償却率"/>
        <xdr:cNvSpPr txBox="1"/>
      </xdr:nvSpPr>
      <xdr:spPr>
        <a:xfrm>
          <a:off x="12611744" y="1406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76" name="正方形/長方形 775"/>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77" name="正方形/長方形 776"/>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78" name="正方形/長方形 777"/>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79" name="正方形/長方形 778"/>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80" name="正方形/長方形 779"/>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81" name="正方形/長方形 780"/>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82" name="正方形/長方形 781"/>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83" name="正方形/長方形 782"/>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84" name="テキスト ボックス 783"/>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85" name="直線コネクタ 784"/>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86" name="直線コネクタ 785"/>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87" name="テキスト ボックス 786"/>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88" name="直線コネクタ 787"/>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89" name="テキスト ボックス 788"/>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90" name="直線コネクタ 789"/>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91" name="テキスト ボックス 790"/>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92" name="直線コネクタ 791"/>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93" name="テキスト ボックス 792"/>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94" name="直線コネクタ 793"/>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95" name="テキスト ボックス 794"/>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96" name="【児童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163830</xdr:rowOff>
    </xdr:from>
    <xdr:to>
      <xdr:col>116</xdr:col>
      <xdr:colOff>62864</xdr:colOff>
      <xdr:row>85</xdr:row>
      <xdr:rowOff>113537</xdr:rowOff>
    </xdr:to>
    <xdr:cxnSp macro="">
      <xdr:nvCxnSpPr>
        <xdr:cNvPr id="797" name="直線コネクタ 796"/>
        <xdr:cNvCxnSpPr/>
      </xdr:nvCxnSpPr>
      <xdr:spPr>
        <a:xfrm flipV="1">
          <a:off x="22160864" y="13708380"/>
          <a:ext cx="0" cy="978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117364</xdr:rowOff>
    </xdr:from>
    <xdr:ext cx="469744" cy="259045"/>
    <xdr:sp macro="" textlink="">
      <xdr:nvSpPr>
        <xdr:cNvPr id="798" name="【児童館】&#10;一人当たり面積最小値テキスト"/>
        <xdr:cNvSpPr txBox="1"/>
      </xdr:nvSpPr>
      <xdr:spPr>
        <a:xfrm>
          <a:off x="22199600" y="14690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113537</xdr:rowOff>
    </xdr:from>
    <xdr:to>
      <xdr:col>116</xdr:col>
      <xdr:colOff>152400</xdr:colOff>
      <xdr:row>85</xdr:row>
      <xdr:rowOff>113537</xdr:rowOff>
    </xdr:to>
    <xdr:cxnSp macro="">
      <xdr:nvCxnSpPr>
        <xdr:cNvPr id="799" name="直線コネクタ 798"/>
        <xdr:cNvCxnSpPr/>
      </xdr:nvCxnSpPr>
      <xdr:spPr>
        <a:xfrm>
          <a:off x="22072600" y="14686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110507</xdr:rowOff>
    </xdr:from>
    <xdr:ext cx="469744" cy="259045"/>
    <xdr:sp macro="" textlink="">
      <xdr:nvSpPr>
        <xdr:cNvPr id="800" name="【児童館】&#10;一人当たり面積最大値テキスト"/>
        <xdr:cNvSpPr txBox="1"/>
      </xdr:nvSpPr>
      <xdr:spPr>
        <a:xfrm>
          <a:off x="22199600" y="13483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163830</xdr:rowOff>
    </xdr:from>
    <xdr:to>
      <xdr:col>116</xdr:col>
      <xdr:colOff>152400</xdr:colOff>
      <xdr:row>79</xdr:row>
      <xdr:rowOff>163830</xdr:rowOff>
    </xdr:to>
    <xdr:cxnSp macro="">
      <xdr:nvCxnSpPr>
        <xdr:cNvPr id="801" name="直線コネクタ 800"/>
        <xdr:cNvCxnSpPr/>
      </xdr:nvCxnSpPr>
      <xdr:spPr>
        <a:xfrm>
          <a:off x="22072600" y="13708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114316</xdr:rowOff>
    </xdr:from>
    <xdr:ext cx="469744" cy="259045"/>
    <xdr:sp macro="" textlink="">
      <xdr:nvSpPr>
        <xdr:cNvPr id="802" name="【児童館】&#10;一人当たり面積平均値テキスト"/>
        <xdr:cNvSpPr txBox="1"/>
      </xdr:nvSpPr>
      <xdr:spPr>
        <a:xfrm>
          <a:off x="22199600" y="143446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803" name="フローチャート: 判断 802"/>
        <xdr:cNvSpPr/>
      </xdr:nvSpPr>
      <xdr:spPr>
        <a:xfrm>
          <a:off x="221107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33020</xdr:rowOff>
    </xdr:from>
    <xdr:to>
      <xdr:col>112</xdr:col>
      <xdr:colOff>38100</xdr:colOff>
      <xdr:row>84</xdr:row>
      <xdr:rowOff>134620</xdr:rowOff>
    </xdr:to>
    <xdr:sp macro="" textlink="">
      <xdr:nvSpPr>
        <xdr:cNvPr id="804" name="フローチャート: 判断 803"/>
        <xdr:cNvSpPr/>
      </xdr:nvSpPr>
      <xdr:spPr>
        <a:xfrm>
          <a:off x="21272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42163</xdr:rowOff>
    </xdr:from>
    <xdr:to>
      <xdr:col>107</xdr:col>
      <xdr:colOff>101600</xdr:colOff>
      <xdr:row>84</xdr:row>
      <xdr:rowOff>143763</xdr:rowOff>
    </xdr:to>
    <xdr:sp macro="" textlink="">
      <xdr:nvSpPr>
        <xdr:cNvPr id="805" name="フローチャート: 判断 804"/>
        <xdr:cNvSpPr/>
      </xdr:nvSpPr>
      <xdr:spPr>
        <a:xfrm>
          <a:off x="20383500" y="14443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33020</xdr:rowOff>
    </xdr:from>
    <xdr:to>
      <xdr:col>102</xdr:col>
      <xdr:colOff>165100</xdr:colOff>
      <xdr:row>84</xdr:row>
      <xdr:rowOff>134620</xdr:rowOff>
    </xdr:to>
    <xdr:sp macro="" textlink="">
      <xdr:nvSpPr>
        <xdr:cNvPr id="806" name="フローチャート: 判断 805"/>
        <xdr:cNvSpPr/>
      </xdr:nvSpPr>
      <xdr:spPr>
        <a:xfrm>
          <a:off x="19494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7" name="フローチャート: 判断 806"/>
        <xdr:cNvSpPr/>
      </xdr:nvSpPr>
      <xdr:spPr>
        <a:xfrm>
          <a:off x="186055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808" name="テキスト ボックス 807"/>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809" name="テキスト ボックス 808"/>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810" name="テキスト ボックス 809"/>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11" name="テキスト ボックス 810"/>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12" name="テキスト ボックス 811"/>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7874</xdr:rowOff>
    </xdr:from>
    <xdr:to>
      <xdr:col>112</xdr:col>
      <xdr:colOff>38100</xdr:colOff>
      <xdr:row>85</xdr:row>
      <xdr:rowOff>109474</xdr:rowOff>
    </xdr:to>
    <xdr:sp macro="" textlink="">
      <xdr:nvSpPr>
        <xdr:cNvPr id="813" name="楕円 812"/>
        <xdr:cNvSpPr/>
      </xdr:nvSpPr>
      <xdr:spPr>
        <a:xfrm>
          <a:off x="21272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7874</xdr:rowOff>
    </xdr:from>
    <xdr:to>
      <xdr:col>107</xdr:col>
      <xdr:colOff>101600</xdr:colOff>
      <xdr:row>85</xdr:row>
      <xdr:rowOff>109474</xdr:rowOff>
    </xdr:to>
    <xdr:sp macro="" textlink="">
      <xdr:nvSpPr>
        <xdr:cNvPr id="814" name="楕円 813"/>
        <xdr:cNvSpPr/>
      </xdr:nvSpPr>
      <xdr:spPr>
        <a:xfrm>
          <a:off x="20383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58674</xdr:rowOff>
    </xdr:from>
    <xdr:to>
      <xdr:col>111</xdr:col>
      <xdr:colOff>177800</xdr:colOff>
      <xdr:row>85</xdr:row>
      <xdr:rowOff>58674</xdr:rowOff>
    </xdr:to>
    <xdr:cxnSp macro="">
      <xdr:nvCxnSpPr>
        <xdr:cNvPr id="815" name="直線コネクタ 814"/>
        <xdr:cNvCxnSpPr/>
      </xdr:nvCxnSpPr>
      <xdr:spPr>
        <a:xfrm>
          <a:off x="20434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7874</xdr:rowOff>
    </xdr:from>
    <xdr:to>
      <xdr:col>102</xdr:col>
      <xdr:colOff>165100</xdr:colOff>
      <xdr:row>85</xdr:row>
      <xdr:rowOff>109474</xdr:rowOff>
    </xdr:to>
    <xdr:sp macro="" textlink="">
      <xdr:nvSpPr>
        <xdr:cNvPr id="816" name="楕円 815"/>
        <xdr:cNvSpPr/>
      </xdr:nvSpPr>
      <xdr:spPr>
        <a:xfrm>
          <a:off x="19494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58674</xdr:rowOff>
    </xdr:from>
    <xdr:to>
      <xdr:col>107</xdr:col>
      <xdr:colOff>50800</xdr:colOff>
      <xdr:row>85</xdr:row>
      <xdr:rowOff>58674</xdr:rowOff>
    </xdr:to>
    <xdr:cxnSp macro="">
      <xdr:nvCxnSpPr>
        <xdr:cNvPr id="817" name="直線コネクタ 816"/>
        <xdr:cNvCxnSpPr/>
      </xdr:nvCxnSpPr>
      <xdr:spPr>
        <a:xfrm>
          <a:off x="19545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7874</xdr:rowOff>
    </xdr:from>
    <xdr:to>
      <xdr:col>98</xdr:col>
      <xdr:colOff>38100</xdr:colOff>
      <xdr:row>85</xdr:row>
      <xdr:rowOff>109474</xdr:rowOff>
    </xdr:to>
    <xdr:sp macro="" textlink="">
      <xdr:nvSpPr>
        <xdr:cNvPr id="818" name="楕円 817"/>
        <xdr:cNvSpPr/>
      </xdr:nvSpPr>
      <xdr:spPr>
        <a:xfrm>
          <a:off x="18605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58674</xdr:rowOff>
    </xdr:from>
    <xdr:to>
      <xdr:col>102</xdr:col>
      <xdr:colOff>114300</xdr:colOff>
      <xdr:row>85</xdr:row>
      <xdr:rowOff>58674</xdr:rowOff>
    </xdr:to>
    <xdr:cxnSp macro="">
      <xdr:nvCxnSpPr>
        <xdr:cNvPr id="819" name="直線コネクタ 818"/>
        <xdr:cNvCxnSpPr/>
      </xdr:nvCxnSpPr>
      <xdr:spPr>
        <a:xfrm>
          <a:off x="18656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151147</xdr:rowOff>
    </xdr:from>
    <xdr:ext cx="469744" cy="259045"/>
    <xdr:sp macro="" textlink="">
      <xdr:nvSpPr>
        <xdr:cNvPr id="820" name="n_1aveValue【児童館】&#10;一人当たり面積"/>
        <xdr:cNvSpPr txBox="1"/>
      </xdr:nvSpPr>
      <xdr:spPr>
        <a:xfrm>
          <a:off x="210757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160290</xdr:rowOff>
    </xdr:from>
    <xdr:ext cx="469744" cy="259045"/>
    <xdr:sp macro="" textlink="">
      <xdr:nvSpPr>
        <xdr:cNvPr id="821" name="n_2aveValue【児童館】&#10;一人当たり面積"/>
        <xdr:cNvSpPr txBox="1"/>
      </xdr:nvSpPr>
      <xdr:spPr>
        <a:xfrm>
          <a:off x="20199427" y="14219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151147</xdr:rowOff>
    </xdr:from>
    <xdr:ext cx="469744" cy="259045"/>
    <xdr:sp macro="" textlink="">
      <xdr:nvSpPr>
        <xdr:cNvPr id="822" name="n_3aveValue【児童館】&#10;一人当たり面積"/>
        <xdr:cNvSpPr txBox="1"/>
      </xdr:nvSpPr>
      <xdr:spPr>
        <a:xfrm>
          <a:off x="193104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2557</xdr:rowOff>
    </xdr:from>
    <xdr:ext cx="469744" cy="259045"/>
    <xdr:sp macro="" textlink="">
      <xdr:nvSpPr>
        <xdr:cNvPr id="823" name="n_4aveValue【児童館】&#10;一人当たり面積"/>
        <xdr:cNvSpPr txBox="1"/>
      </xdr:nvSpPr>
      <xdr:spPr>
        <a:xfrm>
          <a:off x="18421427" y="1423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100601</xdr:rowOff>
    </xdr:from>
    <xdr:ext cx="469744" cy="259045"/>
    <xdr:sp macro="" textlink="">
      <xdr:nvSpPr>
        <xdr:cNvPr id="824" name="n_1mainValue【児童館】&#10;一人当たり面積"/>
        <xdr:cNvSpPr txBox="1"/>
      </xdr:nvSpPr>
      <xdr:spPr>
        <a:xfrm>
          <a:off x="210757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100601</xdr:rowOff>
    </xdr:from>
    <xdr:ext cx="469744" cy="259045"/>
    <xdr:sp macro="" textlink="">
      <xdr:nvSpPr>
        <xdr:cNvPr id="825" name="n_2mainValue【児童館】&#10;一人当たり面積"/>
        <xdr:cNvSpPr txBox="1"/>
      </xdr:nvSpPr>
      <xdr:spPr>
        <a:xfrm>
          <a:off x="20199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100601</xdr:rowOff>
    </xdr:from>
    <xdr:ext cx="469744" cy="259045"/>
    <xdr:sp macro="" textlink="">
      <xdr:nvSpPr>
        <xdr:cNvPr id="826" name="n_3mainValue【児童館】&#10;一人当たり面積"/>
        <xdr:cNvSpPr txBox="1"/>
      </xdr:nvSpPr>
      <xdr:spPr>
        <a:xfrm>
          <a:off x="19310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100601</xdr:rowOff>
    </xdr:from>
    <xdr:ext cx="469744" cy="259045"/>
    <xdr:sp macro="" textlink="">
      <xdr:nvSpPr>
        <xdr:cNvPr id="827" name="n_4mainValue【児童館】&#10;一人当たり面積"/>
        <xdr:cNvSpPr txBox="1"/>
      </xdr:nvSpPr>
      <xdr:spPr>
        <a:xfrm>
          <a:off x="18421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28" name="正方形/長方形 827"/>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829" name="正方形/長方形 828"/>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30" name="正方形/長方形 829"/>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31" name="正方形/長方形 830"/>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32" name="正方形/長方形 831"/>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33" name="正方形/長方形 832"/>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34" name="正方形/長方形 833"/>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5" name="正方形/長方形 834"/>
        <xdr:cNvSpPr/>
      </xdr:nvSpPr>
      <xdr:spPr>
        <a:xfrm>
          <a:off x="12446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91</xdr:row>
      <xdr:rowOff>19050</xdr:rowOff>
    </xdr:from>
    <xdr:to>
      <xdr:col>120</xdr:col>
      <xdr:colOff>152400</xdr:colOff>
      <xdr:row>94</xdr:row>
      <xdr:rowOff>139700</xdr:rowOff>
    </xdr:to>
    <xdr:sp macro="" textlink="">
      <xdr:nvSpPr>
        <xdr:cNvPr id="836" name="正方形/長方形 835"/>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37" name="正方形/長方形 836"/>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38" name="正方形/長方形 837"/>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39" name="正方形/長方形 838"/>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40" name="正方形/長方形 839"/>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41" name="正方形/長方形 840"/>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42" name="正方形/長方形 841"/>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43" name="正方形/長方形 842"/>
        <xdr:cNvSpPr/>
      </xdr:nvSpPr>
      <xdr:spPr>
        <a:xfrm>
          <a:off x="18288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844" name="正方形/長方形 84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45" name="正方形/長方形 84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46" name="テキスト ボックス 84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道路・橋りょうの有形固定資産減価償却率が高いため、起債等を活用しながら道路改良事業や橋りょうの長寿命化事業等、老朽化対策を実施していく。また、公営住宅の一人当たり面積の数値が類似団体と比較して高いことから、老朽化等により空き部屋となっている公営住宅は年次的に解体工事を進めていきたい。保育園施設については、園児の減少や施設の老朽化が進んでいることから、保育園の統合・集約を検討している。学校施設については一人当たり面積の数値が類似団体と比較して高いことから、将来的には中学校の統合も視野に入れていかなければならない。港湾漁港の一人当たり面積は、本町のほとんどの集落が海に接していることから数値が高くなっているため、今後の有形固定資産減価償却率の上昇と併せて維持管理費の負担増が予想され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1" name="正方形/長方形 4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2" name="正方形/長方形 41"/>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3" name="正方形/長方形 42"/>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4" name="正方形/長方形 43"/>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5" name="正方形/長方形 44"/>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6" name="正方形/長方形 45"/>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7" name="正方形/長方形 46"/>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8" name="正方形/長方形 47"/>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9" name="正方形/長方形 48"/>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50" name="正方形/長方形 49"/>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1" name="正方形/長方形 50"/>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2" name="正方形/長方形 51"/>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3" name="正方形/長方形 52"/>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4" name="正方形/長方形 53"/>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5" name="正方形/長方形 54"/>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6" name="正方形/長方形 55"/>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7" name="テキスト ボックス 56"/>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8" name="直線コネクタ 57"/>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59" name="テキスト ボックス 58"/>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60" name="直線コネクタ 59"/>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29227</xdr:rowOff>
    </xdr:from>
    <xdr:ext cx="467179" cy="259045"/>
    <xdr:sp macro="" textlink="">
      <xdr:nvSpPr>
        <xdr:cNvPr id="61" name="テキスト ボックス 60"/>
        <xdr:cNvSpPr txBox="1"/>
      </xdr:nvSpPr>
      <xdr:spPr>
        <a:xfrm>
          <a:off x="294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62" name="直線コネクタ 61"/>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63" name="テキスト ボックス 62"/>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64" name="直線コネクタ 63"/>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65" name="テキスト ボックス 64"/>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66" name="直線コネクタ 65"/>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67" name="テキスト ボックス 66"/>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68" name="直線コネクタ 67"/>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69" name="テキスト ボックス 68"/>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70" name="【体育館・プー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70866</xdr:rowOff>
    </xdr:from>
    <xdr:to>
      <xdr:col>24</xdr:col>
      <xdr:colOff>62865</xdr:colOff>
      <xdr:row>64</xdr:row>
      <xdr:rowOff>0</xdr:rowOff>
    </xdr:to>
    <xdr:cxnSp macro="">
      <xdr:nvCxnSpPr>
        <xdr:cNvPr id="71" name="直線コネクタ 70"/>
        <xdr:cNvCxnSpPr/>
      </xdr:nvCxnSpPr>
      <xdr:spPr>
        <a:xfrm flipV="1">
          <a:off x="4634865" y="9500616"/>
          <a:ext cx="0" cy="14721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3827</xdr:rowOff>
    </xdr:from>
    <xdr:ext cx="469744" cy="259045"/>
    <xdr:sp macro="" textlink="">
      <xdr:nvSpPr>
        <xdr:cNvPr id="72" name="【体育館・プール】&#10;有形固定資産減価償却率最小値テキスト"/>
        <xdr:cNvSpPr txBox="1"/>
      </xdr:nvSpPr>
      <xdr:spPr>
        <a:xfrm>
          <a:off x="4673600" y="1097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0</xdr:rowOff>
    </xdr:from>
    <xdr:to>
      <xdr:col>24</xdr:col>
      <xdr:colOff>152400</xdr:colOff>
      <xdr:row>64</xdr:row>
      <xdr:rowOff>0</xdr:rowOff>
    </xdr:to>
    <xdr:cxnSp macro="">
      <xdr:nvCxnSpPr>
        <xdr:cNvPr id="73" name="直線コネクタ 72"/>
        <xdr:cNvCxnSpPr/>
      </xdr:nvCxnSpPr>
      <xdr:spPr>
        <a:xfrm>
          <a:off x="4546600" y="1097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17543</xdr:rowOff>
    </xdr:from>
    <xdr:ext cx="405111" cy="259045"/>
    <xdr:sp macro="" textlink="">
      <xdr:nvSpPr>
        <xdr:cNvPr id="74" name="【体育館・プール】&#10;有形固定資産減価償却率最大値テキスト"/>
        <xdr:cNvSpPr txBox="1"/>
      </xdr:nvSpPr>
      <xdr:spPr>
        <a:xfrm>
          <a:off x="4673600" y="92758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70866</xdr:rowOff>
    </xdr:from>
    <xdr:to>
      <xdr:col>24</xdr:col>
      <xdr:colOff>152400</xdr:colOff>
      <xdr:row>55</xdr:row>
      <xdr:rowOff>70866</xdr:rowOff>
    </xdr:to>
    <xdr:cxnSp macro="">
      <xdr:nvCxnSpPr>
        <xdr:cNvPr id="75" name="直線コネクタ 74"/>
        <xdr:cNvCxnSpPr/>
      </xdr:nvCxnSpPr>
      <xdr:spPr>
        <a:xfrm>
          <a:off x="4546600" y="95006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9923</xdr:rowOff>
    </xdr:from>
    <xdr:ext cx="405111" cy="259045"/>
    <xdr:sp macro="" textlink="">
      <xdr:nvSpPr>
        <xdr:cNvPr id="76" name="【体育館・プール】&#10;有形固定資産減価償却率平均値テキスト"/>
        <xdr:cNvSpPr txBox="1"/>
      </xdr:nvSpPr>
      <xdr:spPr>
        <a:xfrm>
          <a:off x="4673600" y="10125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31496</xdr:rowOff>
    </xdr:from>
    <xdr:to>
      <xdr:col>24</xdr:col>
      <xdr:colOff>114300</xdr:colOff>
      <xdr:row>59</xdr:row>
      <xdr:rowOff>133096</xdr:rowOff>
    </xdr:to>
    <xdr:sp macro="" textlink="">
      <xdr:nvSpPr>
        <xdr:cNvPr id="77" name="フローチャート: 判断 76"/>
        <xdr:cNvSpPr/>
      </xdr:nvSpPr>
      <xdr:spPr>
        <a:xfrm>
          <a:off x="4584700" y="10147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29210</xdr:rowOff>
    </xdr:from>
    <xdr:to>
      <xdr:col>20</xdr:col>
      <xdr:colOff>38100</xdr:colOff>
      <xdr:row>59</xdr:row>
      <xdr:rowOff>130810</xdr:rowOff>
    </xdr:to>
    <xdr:sp macro="" textlink="">
      <xdr:nvSpPr>
        <xdr:cNvPr id="78" name="フローチャート: 判断 77"/>
        <xdr:cNvSpPr/>
      </xdr:nvSpPr>
      <xdr:spPr>
        <a:xfrm>
          <a:off x="3746500" y="1014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20066</xdr:rowOff>
    </xdr:from>
    <xdr:to>
      <xdr:col>15</xdr:col>
      <xdr:colOff>101600</xdr:colOff>
      <xdr:row>59</xdr:row>
      <xdr:rowOff>121666</xdr:rowOff>
    </xdr:to>
    <xdr:sp macro="" textlink="">
      <xdr:nvSpPr>
        <xdr:cNvPr id="79" name="フローチャート: 判断 78"/>
        <xdr:cNvSpPr/>
      </xdr:nvSpPr>
      <xdr:spPr>
        <a:xfrm>
          <a:off x="2857500" y="10135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100076</xdr:rowOff>
    </xdr:from>
    <xdr:to>
      <xdr:col>10</xdr:col>
      <xdr:colOff>165100</xdr:colOff>
      <xdr:row>59</xdr:row>
      <xdr:rowOff>30226</xdr:rowOff>
    </xdr:to>
    <xdr:sp macro="" textlink="">
      <xdr:nvSpPr>
        <xdr:cNvPr id="80" name="フローチャート: 判断 79"/>
        <xdr:cNvSpPr/>
      </xdr:nvSpPr>
      <xdr:spPr>
        <a:xfrm>
          <a:off x="1968500" y="100441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40640</xdr:rowOff>
    </xdr:from>
    <xdr:to>
      <xdr:col>6</xdr:col>
      <xdr:colOff>38100</xdr:colOff>
      <xdr:row>58</xdr:row>
      <xdr:rowOff>142240</xdr:rowOff>
    </xdr:to>
    <xdr:sp macro="" textlink="">
      <xdr:nvSpPr>
        <xdr:cNvPr id="81" name="フローチャート: 判断 80"/>
        <xdr:cNvSpPr/>
      </xdr:nvSpPr>
      <xdr:spPr>
        <a:xfrm>
          <a:off x="1079500" y="9984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2" name="テキスト ボックス 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3" name="テキスト ボックス 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4" name="テキスト ボックス 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5" name="テキスト ボックス 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6" name="テキスト ボックス 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40640</xdr:rowOff>
    </xdr:from>
    <xdr:to>
      <xdr:col>24</xdr:col>
      <xdr:colOff>114300</xdr:colOff>
      <xdr:row>56</xdr:row>
      <xdr:rowOff>142240</xdr:rowOff>
    </xdr:to>
    <xdr:sp macro="" textlink="">
      <xdr:nvSpPr>
        <xdr:cNvPr id="87" name="楕円 86"/>
        <xdr:cNvSpPr/>
      </xdr:nvSpPr>
      <xdr:spPr>
        <a:xfrm>
          <a:off x="4584700" y="9641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55</xdr:row>
      <xdr:rowOff>63517</xdr:rowOff>
    </xdr:from>
    <xdr:ext cx="405111" cy="259045"/>
    <xdr:sp macro="" textlink="">
      <xdr:nvSpPr>
        <xdr:cNvPr id="88" name="【体育館・プール】&#10;有形固定資産減価償却率該当値テキスト"/>
        <xdr:cNvSpPr txBox="1"/>
      </xdr:nvSpPr>
      <xdr:spPr>
        <a:xfrm>
          <a:off x="4673600" y="9493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166370</xdr:rowOff>
    </xdr:from>
    <xdr:to>
      <xdr:col>20</xdr:col>
      <xdr:colOff>38100</xdr:colOff>
      <xdr:row>56</xdr:row>
      <xdr:rowOff>96520</xdr:rowOff>
    </xdr:to>
    <xdr:sp macro="" textlink="">
      <xdr:nvSpPr>
        <xdr:cNvPr id="89" name="楕円 88"/>
        <xdr:cNvSpPr/>
      </xdr:nvSpPr>
      <xdr:spPr>
        <a:xfrm>
          <a:off x="3746500" y="959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45720</xdr:rowOff>
    </xdr:from>
    <xdr:to>
      <xdr:col>24</xdr:col>
      <xdr:colOff>63500</xdr:colOff>
      <xdr:row>56</xdr:row>
      <xdr:rowOff>91440</xdr:rowOff>
    </xdr:to>
    <xdr:cxnSp macro="">
      <xdr:nvCxnSpPr>
        <xdr:cNvPr id="90" name="直線コネクタ 89"/>
        <xdr:cNvCxnSpPr/>
      </xdr:nvCxnSpPr>
      <xdr:spPr>
        <a:xfrm>
          <a:off x="3797300" y="96469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120650</xdr:rowOff>
    </xdr:from>
    <xdr:to>
      <xdr:col>15</xdr:col>
      <xdr:colOff>101600</xdr:colOff>
      <xdr:row>56</xdr:row>
      <xdr:rowOff>50800</xdr:rowOff>
    </xdr:to>
    <xdr:sp macro="" textlink="">
      <xdr:nvSpPr>
        <xdr:cNvPr id="91" name="楕円 90"/>
        <xdr:cNvSpPr/>
      </xdr:nvSpPr>
      <xdr:spPr>
        <a:xfrm>
          <a:off x="2857500" y="955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0</xdr:rowOff>
    </xdr:from>
    <xdr:to>
      <xdr:col>19</xdr:col>
      <xdr:colOff>177800</xdr:colOff>
      <xdr:row>56</xdr:row>
      <xdr:rowOff>45720</xdr:rowOff>
    </xdr:to>
    <xdr:cxnSp macro="">
      <xdr:nvCxnSpPr>
        <xdr:cNvPr id="92" name="直線コネクタ 91"/>
        <xdr:cNvCxnSpPr/>
      </xdr:nvCxnSpPr>
      <xdr:spPr>
        <a:xfrm>
          <a:off x="2908300" y="96012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74930</xdr:rowOff>
    </xdr:from>
    <xdr:to>
      <xdr:col>10</xdr:col>
      <xdr:colOff>165100</xdr:colOff>
      <xdr:row>56</xdr:row>
      <xdr:rowOff>5080</xdr:rowOff>
    </xdr:to>
    <xdr:sp macro="" textlink="">
      <xdr:nvSpPr>
        <xdr:cNvPr id="93" name="楕円 92"/>
        <xdr:cNvSpPr/>
      </xdr:nvSpPr>
      <xdr:spPr>
        <a:xfrm>
          <a:off x="1968500" y="950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125730</xdr:rowOff>
    </xdr:from>
    <xdr:to>
      <xdr:col>15</xdr:col>
      <xdr:colOff>50800</xdr:colOff>
      <xdr:row>56</xdr:row>
      <xdr:rowOff>0</xdr:rowOff>
    </xdr:to>
    <xdr:cxnSp macro="">
      <xdr:nvCxnSpPr>
        <xdr:cNvPr id="94" name="直線コネクタ 93"/>
        <xdr:cNvCxnSpPr/>
      </xdr:nvCxnSpPr>
      <xdr:spPr>
        <a:xfrm>
          <a:off x="2019300" y="95554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29210</xdr:rowOff>
    </xdr:from>
    <xdr:to>
      <xdr:col>6</xdr:col>
      <xdr:colOff>38100</xdr:colOff>
      <xdr:row>55</xdr:row>
      <xdr:rowOff>130810</xdr:rowOff>
    </xdr:to>
    <xdr:sp macro="" textlink="">
      <xdr:nvSpPr>
        <xdr:cNvPr id="95" name="楕円 94"/>
        <xdr:cNvSpPr/>
      </xdr:nvSpPr>
      <xdr:spPr>
        <a:xfrm>
          <a:off x="1079500" y="9458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80010</xdr:rowOff>
    </xdr:from>
    <xdr:to>
      <xdr:col>10</xdr:col>
      <xdr:colOff>114300</xdr:colOff>
      <xdr:row>55</xdr:row>
      <xdr:rowOff>125730</xdr:rowOff>
    </xdr:to>
    <xdr:cxnSp macro="">
      <xdr:nvCxnSpPr>
        <xdr:cNvPr id="96" name="直線コネクタ 95"/>
        <xdr:cNvCxnSpPr/>
      </xdr:nvCxnSpPr>
      <xdr:spPr>
        <a:xfrm>
          <a:off x="1130300" y="95097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121937</xdr:rowOff>
    </xdr:from>
    <xdr:ext cx="405111" cy="259045"/>
    <xdr:sp macro="" textlink="">
      <xdr:nvSpPr>
        <xdr:cNvPr id="97" name="n_1aveValue【体育館・プール】&#10;有形固定資産減価償却率"/>
        <xdr:cNvSpPr txBox="1"/>
      </xdr:nvSpPr>
      <xdr:spPr>
        <a:xfrm>
          <a:off x="3582044" y="1023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112793</xdr:rowOff>
    </xdr:from>
    <xdr:ext cx="405111" cy="259045"/>
    <xdr:sp macro="" textlink="">
      <xdr:nvSpPr>
        <xdr:cNvPr id="98" name="n_2aveValue【体育館・プール】&#10;有形固定資産減価償却率"/>
        <xdr:cNvSpPr txBox="1"/>
      </xdr:nvSpPr>
      <xdr:spPr>
        <a:xfrm>
          <a:off x="2705744" y="10228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21353</xdr:rowOff>
    </xdr:from>
    <xdr:ext cx="405111" cy="259045"/>
    <xdr:sp macro="" textlink="">
      <xdr:nvSpPr>
        <xdr:cNvPr id="99" name="n_3aveValue【体育館・プール】&#10;有形固定資産減価償却率"/>
        <xdr:cNvSpPr txBox="1"/>
      </xdr:nvSpPr>
      <xdr:spPr>
        <a:xfrm>
          <a:off x="1816744" y="10136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133367</xdr:rowOff>
    </xdr:from>
    <xdr:ext cx="405111" cy="259045"/>
    <xdr:sp macro="" textlink="">
      <xdr:nvSpPr>
        <xdr:cNvPr id="100" name="n_4aveValue【体育館・プール】&#10;有形固定資産減価償却率"/>
        <xdr:cNvSpPr txBox="1"/>
      </xdr:nvSpPr>
      <xdr:spPr>
        <a:xfrm>
          <a:off x="927744" y="10077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113047</xdr:rowOff>
    </xdr:from>
    <xdr:ext cx="405111" cy="259045"/>
    <xdr:sp macro="" textlink="">
      <xdr:nvSpPr>
        <xdr:cNvPr id="101" name="n_1mainValue【体育館・プール】&#10;有形固定資産減価償却率"/>
        <xdr:cNvSpPr txBox="1"/>
      </xdr:nvSpPr>
      <xdr:spPr>
        <a:xfrm>
          <a:off x="3582044" y="937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67327</xdr:rowOff>
    </xdr:from>
    <xdr:ext cx="405111" cy="259045"/>
    <xdr:sp macro="" textlink="">
      <xdr:nvSpPr>
        <xdr:cNvPr id="102" name="n_2mainValue【体育館・プール】&#10;有形固定資産減価償却率"/>
        <xdr:cNvSpPr txBox="1"/>
      </xdr:nvSpPr>
      <xdr:spPr>
        <a:xfrm>
          <a:off x="2705744" y="9325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21607</xdr:rowOff>
    </xdr:from>
    <xdr:ext cx="405111" cy="259045"/>
    <xdr:sp macro="" textlink="">
      <xdr:nvSpPr>
        <xdr:cNvPr id="103" name="n_3mainValue【体育館・プール】&#10;有形固定資産減価償却率"/>
        <xdr:cNvSpPr txBox="1"/>
      </xdr:nvSpPr>
      <xdr:spPr>
        <a:xfrm>
          <a:off x="18167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147337</xdr:rowOff>
    </xdr:from>
    <xdr:ext cx="405111" cy="259045"/>
    <xdr:sp macro="" textlink="">
      <xdr:nvSpPr>
        <xdr:cNvPr id="104" name="n_4mainValue【体育館・プール】&#10;有形固定資産減価償却率"/>
        <xdr:cNvSpPr txBox="1"/>
      </xdr:nvSpPr>
      <xdr:spPr>
        <a:xfrm>
          <a:off x="927744" y="9234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5" name="正方形/長方形 104"/>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6" name="正方形/長方形 105"/>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07" name="正方形/長方形 106"/>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08" name="正方形/長方形 107"/>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09" name="正方形/長方形 108"/>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10" name="正方形/長方形 109"/>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11" name="正方形/長方形 110"/>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12" name="正方形/長方形 111"/>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13" name="テキスト ボックス 112"/>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4" name="直線コネクタ 113"/>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15" name="直線コネクタ 114"/>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16" name="テキスト ボックス 115"/>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17" name="直線コネクタ 116"/>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18" name="テキスト ボックス 117"/>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19" name="直線コネクタ 118"/>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20" name="テキスト ボックス 119"/>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21" name="直線コネクタ 120"/>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22" name="テキスト ボックス 121"/>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23" name="直線コネクタ 122"/>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24" name="テキスト ボックス 123"/>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5" name="直線コネクタ 124"/>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26" name="テキスト ボックス 125"/>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27" name="【体育館・プール】&#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57</xdr:row>
      <xdr:rowOff>18288</xdr:rowOff>
    </xdr:from>
    <xdr:to>
      <xdr:col>54</xdr:col>
      <xdr:colOff>189865</xdr:colOff>
      <xdr:row>64</xdr:row>
      <xdr:rowOff>75057</xdr:rowOff>
    </xdr:to>
    <xdr:cxnSp macro="">
      <xdr:nvCxnSpPr>
        <xdr:cNvPr id="128" name="直線コネクタ 127"/>
        <xdr:cNvCxnSpPr/>
      </xdr:nvCxnSpPr>
      <xdr:spPr>
        <a:xfrm flipV="1">
          <a:off x="10476865" y="9790938"/>
          <a:ext cx="0" cy="12569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78884</xdr:rowOff>
    </xdr:from>
    <xdr:ext cx="469744" cy="259045"/>
    <xdr:sp macro="" textlink="">
      <xdr:nvSpPr>
        <xdr:cNvPr id="129" name="【体育館・プール】&#10;一人当たり面積最小値テキスト"/>
        <xdr:cNvSpPr txBox="1"/>
      </xdr:nvSpPr>
      <xdr:spPr>
        <a:xfrm>
          <a:off x="10515600" y="1105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75057</xdr:rowOff>
    </xdr:from>
    <xdr:to>
      <xdr:col>55</xdr:col>
      <xdr:colOff>88900</xdr:colOff>
      <xdr:row>64</xdr:row>
      <xdr:rowOff>75057</xdr:rowOff>
    </xdr:to>
    <xdr:cxnSp macro="">
      <xdr:nvCxnSpPr>
        <xdr:cNvPr id="130" name="直線コネクタ 129"/>
        <xdr:cNvCxnSpPr/>
      </xdr:nvCxnSpPr>
      <xdr:spPr>
        <a:xfrm>
          <a:off x="10388600" y="1104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136415</xdr:rowOff>
    </xdr:from>
    <xdr:ext cx="469744" cy="259045"/>
    <xdr:sp macro="" textlink="">
      <xdr:nvSpPr>
        <xdr:cNvPr id="131" name="【体育館・プール】&#10;一人当たり面積最大値テキスト"/>
        <xdr:cNvSpPr txBox="1"/>
      </xdr:nvSpPr>
      <xdr:spPr>
        <a:xfrm>
          <a:off x="10515600" y="9566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18288</xdr:rowOff>
    </xdr:from>
    <xdr:to>
      <xdr:col>55</xdr:col>
      <xdr:colOff>88900</xdr:colOff>
      <xdr:row>57</xdr:row>
      <xdr:rowOff>18288</xdr:rowOff>
    </xdr:to>
    <xdr:cxnSp macro="">
      <xdr:nvCxnSpPr>
        <xdr:cNvPr id="132" name="直線コネクタ 131"/>
        <xdr:cNvCxnSpPr/>
      </xdr:nvCxnSpPr>
      <xdr:spPr>
        <a:xfrm>
          <a:off x="10388600" y="97909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17416</xdr:rowOff>
    </xdr:from>
    <xdr:ext cx="469744" cy="259045"/>
    <xdr:sp macro="" textlink="">
      <xdr:nvSpPr>
        <xdr:cNvPr id="133" name="【体育館・プール】&#10;一人当たり面積平均値テキスト"/>
        <xdr:cNvSpPr txBox="1"/>
      </xdr:nvSpPr>
      <xdr:spPr>
        <a:xfrm>
          <a:off x="10515600" y="10647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165989</xdr:rowOff>
    </xdr:from>
    <xdr:to>
      <xdr:col>55</xdr:col>
      <xdr:colOff>50800</xdr:colOff>
      <xdr:row>63</xdr:row>
      <xdr:rowOff>96139</xdr:rowOff>
    </xdr:to>
    <xdr:sp macro="" textlink="">
      <xdr:nvSpPr>
        <xdr:cNvPr id="134" name="フローチャート: 判断 133"/>
        <xdr:cNvSpPr/>
      </xdr:nvSpPr>
      <xdr:spPr>
        <a:xfrm>
          <a:off x="10426700" y="10795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130937</xdr:rowOff>
    </xdr:from>
    <xdr:to>
      <xdr:col>50</xdr:col>
      <xdr:colOff>165100</xdr:colOff>
      <xdr:row>63</xdr:row>
      <xdr:rowOff>61087</xdr:rowOff>
    </xdr:to>
    <xdr:sp macro="" textlink="">
      <xdr:nvSpPr>
        <xdr:cNvPr id="135" name="フローチャート: 判断 134"/>
        <xdr:cNvSpPr/>
      </xdr:nvSpPr>
      <xdr:spPr>
        <a:xfrm>
          <a:off x="9588500" y="107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127508</xdr:rowOff>
    </xdr:from>
    <xdr:to>
      <xdr:col>46</xdr:col>
      <xdr:colOff>38100</xdr:colOff>
      <xdr:row>63</xdr:row>
      <xdr:rowOff>57658</xdr:rowOff>
    </xdr:to>
    <xdr:sp macro="" textlink="">
      <xdr:nvSpPr>
        <xdr:cNvPr id="136" name="フローチャート: 判断 135"/>
        <xdr:cNvSpPr/>
      </xdr:nvSpPr>
      <xdr:spPr>
        <a:xfrm>
          <a:off x="8699500" y="10757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82931</xdr:rowOff>
    </xdr:from>
    <xdr:to>
      <xdr:col>41</xdr:col>
      <xdr:colOff>101600</xdr:colOff>
      <xdr:row>63</xdr:row>
      <xdr:rowOff>13081</xdr:rowOff>
    </xdr:to>
    <xdr:sp macro="" textlink="">
      <xdr:nvSpPr>
        <xdr:cNvPr id="137" name="フローチャート: 判断 136"/>
        <xdr:cNvSpPr/>
      </xdr:nvSpPr>
      <xdr:spPr>
        <a:xfrm>
          <a:off x="7810500" y="107128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163703</xdr:rowOff>
    </xdr:from>
    <xdr:to>
      <xdr:col>36</xdr:col>
      <xdr:colOff>165100</xdr:colOff>
      <xdr:row>63</xdr:row>
      <xdr:rowOff>93853</xdr:rowOff>
    </xdr:to>
    <xdr:sp macro="" textlink="">
      <xdr:nvSpPr>
        <xdr:cNvPr id="138" name="フローチャート: 判断 137"/>
        <xdr:cNvSpPr/>
      </xdr:nvSpPr>
      <xdr:spPr>
        <a:xfrm>
          <a:off x="6921500" y="10793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39" name="テキスト ボックス 138"/>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40" name="テキスト ボックス 139"/>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41" name="テキスト ボックス 140"/>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2" name="テキスト ボックス 141"/>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3" name="テキスト ボックス 142"/>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53213</xdr:rowOff>
    </xdr:from>
    <xdr:to>
      <xdr:col>55</xdr:col>
      <xdr:colOff>50800</xdr:colOff>
      <xdr:row>63</xdr:row>
      <xdr:rowOff>154813</xdr:rowOff>
    </xdr:to>
    <xdr:sp macro="" textlink="">
      <xdr:nvSpPr>
        <xdr:cNvPr id="144" name="楕円 143"/>
        <xdr:cNvSpPr/>
      </xdr:nvSpPr>
      <xdr:spPr>
        <a:xfrm>
          <a:off x="104267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31640</xdr:rowOff>
    </xdr:from>
    <xdr:ext cx="469744" cy="259045"/>
    <xdr:sp macro="" textlink="">
      <xdr:nvSpPr>
        <xdr:cNvPr id="145" name="【体育館・プール】&#10;一人当たり面積該当値テキスト"/>
        <xdr:cNvSpPr txBox="1"/>
      </xdr:nvSpPr>
      <xdr:spPr>
        <a:xfrm>
          <a:off x="10515600" y="10832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52070</xdr:rowOff>
    </xdr:from>
    <xdr:to>
      <xdr:col>50</xdr:col>
      <xdr:colOff>165100</xdr:colOff>
      <xdr:row>63</xdr:row>
      <xdr:rowOff>153670</xdr:rowOff>
    </xdr:to>
    <xdr:sp macro="" textlink="">
      <xdr:nvSpPr>
        <xdr:cNvPr id="146" name="楕円 145"/>
        <xdr:cNvSpPr/>
      </xdr:nvSpPr>
      <xdr:spPr>
        <a:xfrm>
          <a:off x="9588500" y="1085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102870</xdr:rowOff>
    </xdr:from>
    <xdr:to>
      <xdr:col>55</xdr:col>
      <xdr:colOff>0</xdr:colOff>
      <xdr:row>63</xdr:row>
      <xdr:rowOff>104013</xdr:rowOff>
    </xdr:to>
    <xdr:cxnSp macro="">
      <xdr:nvCxnSpPr>
        <xdr:cNvPr id="147" name="直線コネクタ 146"/>
        <xdr:cNvCxnSpPr/>
      </xdr:nvCxnSpPr>
      <xdr:spPr>
        <a:xfrm>
          <a:off x="9639300" y="10904220"/>
          <a:ext cx="8382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52832</xdr:rowOff>
    </xdr:from>
    <xdr:to>
      <xdr:col>46</xdr:col>
      <xdr:colOff>38100</xdr:colOff>
      <xdr:row>63</xdr:row>
      <xdr:rowOff>154432</xdr:rowOff>
    </xdr:to>
    <xdr:sp macro="" textlink="">
      <xdr:nvSpPr>
        <xdr:cNvPr id="148" name="楕円 147"/>
        <xdr:cNvSpPr/>
      </xdr:nvSpPr>
      <xdr:spPr>
        <a:xfrm>
          <a:off x="8699500" y="1085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102870</xdr:rowOff>
    </xdr:from>
    <xdr:to>
      <xdr:col>50</xdr:col>
      <xdr:colOff>114300</xdr:colOff>
      <xdr:row>63</xdr:row>
      <xdr:rowOff>103632</xdr:rowOff>
    </xdr:to>
    <xdr:cxnSp macro="">
      <xdr:nvCxnSpPr>
        <xdr:cNvPr id="149" name="直線コネクタ 148"/>
        <xdr:cNvCxnSpPr/>
      </xdr:nvCxnSpPr>
      <xdr:spPr>
        <a:xfrm flipV="1">
          <a:off x="8750300" y="1090422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53213</xdr:rowOff>
    </xdr:from>
    <xdr:to>
      <xdr:col>41</xdr:col>
      <xdr:colOff>101600</xdr:colOff>
      <xdr:row>63</xdr:row>
      <xdr:rowOff>154813</xdr:rowOff>
    </xdr:to>
    <xdr:sp macro="" textlink="">
      <xdr:nvSpPr>
        <xdr:cNvPr id="150" name="楕円 149"/>
        <xdr:cNvSpPr/>
      </xdr:nvSpPr>
      <xdr:spPr>
        <a:xfrm>
          <a:off x="78105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103632</xdr:rowOff>
    </xdr:from>
    <xdr:to>
      <xdr:col>45</xdr:col>
      <xdr:colOff>177800</xdr:colOff>
      <xdr:row>63</xdr:row>
      <xdr:rowOff>104013</xdr:rowOff>
    </xdr:to>
    <xdr:cxnSp macro="">
      <xdr:nvCxnSpPr>
        <xdr:cNvPr id="151" name="直線コネクタ 150"/>
        <xdr:cNvCxnSpPr/>
      </xdr:nvCxnSpPr>
      <xdr:spPr>
        <a:xfrm flipV="1">
          <a:off x="7861300" y="10904982"/>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53213</xdr:rowOff>
    </xdr:from>
    <xdr:to>
      <xdr:col>36</xdr:col>
      <xdr:colOff>165100</xdr:colOff>
      <xdr:row>63</xdr:row>
      <xdr:rowOff>154813</xdr:rowOff>
    </xdr:to>
    <xdr:sp macro="" textlink="">
      <xdr:nvSpPr>
        <xdr:cNvPr id="152" name="楕円 151"/>
        <xdr:cNvSpPr/>
      </xdr:nvSpPr>
      <xdr:spPr>
        <a:xfrm>
          <a:off x="69215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104013</xdr:rowOff>
    </xdr:from>
    <xdr:to>
      <xdr:col>41</xdr:col>
      <xdr:colOff>50800</xdr:colOff>
      <xdr:row>63</xdr:row>
      <xdr:rowOff>104013</xdr:rowOff>
    </xdr:to>
    <xdr:cxnSp macro="">
      <xdr:nvCxnSpPr>
        <xdr:cNvPr id="153" name="直線コネクタ 152"/>
        <xdr:cNvCxnSpPr/>
      </xdr:nvCxnSpPr>
      <xdr:spPr>
        <a:xfrm>
          <a:off x="6972300" y="1090536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77614</xdr:rowOff>
    </xdr:from>
    <xdr:ext cx="469744" cy="259045"/>
    <xdr:sp macro="" textlink="">
      <xdr:nvSpPr>
        <xdr:cNvPr id="154" name="n_1aveValue【体育館・プール】&#10;一人当たり面積"/>
        <xdr:cNvSpPr txBox="1"/>
      </xdr:nvSpPr>
      <xdr:spPr>
        <a:xfrm>
          <a:off x="9391727" y="105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74185</xdr:rowOff>
    </xdr:from>
    <xdr:ext cx="469744" cy="259045"/>
    <xdr:sp macro="" textlink="">
      <xdr:nvSpPr>
        <xdr:cNvPr id="155" name="n_2aveValue【体育館・プール】&#10;一人当たり面積"/>
        <xdr:cNvSpPr txBox="1"/>
      </xdr:nvSpPr>
      <xdr:spPr>
        <a:xfrm>
          <a:off x="8515427" y="10532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29608</xdr:rowOff>
    </xdr:from>
    <xdr:ext cx="469744" cy="259045"/>
    <xdr:sp macro="" textlink="">
      <xdr:nvSpPr>
        <xdr:cNvPr id="156" name="n_3aveValue【体育館・プール】&#10;一人当たり面積"/>
        <xdr:cNvSpPr txBox="1"/>
      </xdr:nvSpPr>
      <xdr:spPr>
        <a:xfrm>
          <a:off x="7626427" y="10488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110380</xdr:rowOff>
    </xdr:from>
    <xdr:ext cx="469744" cy="259045"/>
    <xdr:sp macro="" textlink="">
      <xdr:nvSpPr>
        <xdr:cNvPr id="157" name="n_4aveValue【体育館・プール】&#10;一人当たり面積"/>
        <xdr:cNvSpPr txBox="1"/>
      </xdr:nvSpPr>
      <xdr:spPr>
        <a:xfrm>
          <a:off x="6737427" y="105688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144797</xdr:rowOff>
    </xdr:from>
    <xdr:ext cx="469744" cy="259045"/>
    <xdr:sp macro="" textlink="">
      <xdr:nvSpPr>
        <xdr:cNvPr id="158" name="n_1mainValue【体育館・プール】&#10;一人当たり面積"/>
        <xdr:cNvSpPr txBox="1"/>
      </xdr:nvSpPr>
      <xdr:spPr>
        <a:xfrm>
          <a:off x="9391727" y="1094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145559</xdr:rowOff>
    </xdr:from>
    <xdr:ext cx="469744" cy="259045"/>
    <xdr:sp macro="" textlink="">
      <xdr:nvSpPr>
        <xdr:cNvPr id="159" name="n_2mainValue【体育館・プール】&#10;一人当たり面積"/>
        <xdr:cNvSpPr txBox="1"/>
      </xdr:nvSpPr>
      <xdr:spPr>
        <a:xfrm>
          <a:off x="8515427" y="10946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145940</xdr:rowOff>
    </xdr:from>
    <xdr:ext cx="469744" cy="259045"/>
    <xdr:sp macro="" textlink="">
      <xdr:nvSpPr>
        <xdr:cNvPr id="160" name="n_3mainValue【体育館・プール】&#10;一人当たり面積"/>
        <xdr:cNvSpPr txBox="1"/>
      </xdr:nvSpPr>
      <xdr:spPr>
        <a:xfrm>
          <a:off x="7626427" y="10947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145940</xdr:rowOff>
    </xdr:from>
    <xdr:ext cx="469744" cy="259045"/>
    <xdr:sp macro="" textlink="">
      <xdr:nvSpPr>
        <xdr:cNvPr id="161" name="n_4mainValue【体育館・プール】&#10;一人当たり面積"/>
        <xdr:cNvSpPr txBox="1"/>
      </xdr:nvSpPr>
      <xdr:spPr>
        <a:xfrm>
          <a:off x="6737427" y="10947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62" name="正方形/長方形 161"/>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3" name="正方形/長方形 162"/>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4" name="正方形/長方形 163"/>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5" name="正方形/長方形 164"/>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6" name="正方形/長方形 165"/>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67" name="正方形/長方形 166"/>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68" name="正方形/長方形 167"/>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9" name="正方形/長方形 168"/>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0" name="テキスト ボックス 169"/>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1" name="直線コネクタ 170"/>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2" name="テキスト ボックス 171"/>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73" name="直線コネクタ 172"/>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174" name="テキスト ボックス 173"/>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75" name="直線コネクタ 174"/>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76" name="テキスト ボックス 175"/>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77" name="直線コネクタ 176"/>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78" name="テキスト ボックス 177"/>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9" name="直線コネクタ 178"/>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80" name="テキスト ボックス 179"/>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81" name="直線コネクタ 180"/>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82" name="テキスト ボックス 181"/>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3" name="直線コネクタ 182"/>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184" name="テキスト ボックス 183"/>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85" name="【福祉施設】&#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11430</xdr:rowOff>
    </xdr:from>
    <xdr:to>
      <xdr:col>24</xdr:col>
      <xdr:colOff>62865</xdr:colOff>
      <xdr:row>86</xdr:row>
      <xdr:rowOff>114300</xdr:rowOff>
    </xdr:to>
    <xdr:cxnSp macro="">
      <xdr:nvCxnSpPr>
        <xdr:cNvPr id="186" name="直線コネクタ 185"/>
        <xdr:cNvCxnSpPr/>
      </xdr:nvCxnSpPr>
      <xdr:spPr>
        <a:xfrm flipV="1">
          <a:off x="4634865" y="13384530"/>
          <a:ext cx="0" cy="1474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187" name="【福祉施設】&#10;有形固定資産減価償却率最小値テキスト"/>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188" name="直線コネクタ 187"/>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129557</xdr:rowOff>
    </xdr:from>
    <xdr:ext cx="405111" cy="259045"/>
    <xdr:sp macro="" textlink="">
      <xdr:nvSpPr>
        <xdr:cNvPr id="189" name="【福祉施設】&#10;有形固定資産減価償却率最大値テキスト"/>
        <xdr:cNvSpPr txBox="1"/>
      </xdr:nvSpPr>
      <xdr:spPr>
        <a:xfrm>
          <a:off x="4673600" y="13159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11430</xdr:rowOff>
    </xdr:from>
    <xdr:to>
      <xdr:col>24</xdr:col>
      <xdr:colOff>152400</xdr:colOff>
      <xdr:row>78</xdr:row>
      <xdr:rowOff>11430</xdr:rowOff>
    </xdr:to>
    <xdr:cxnSp macro="">
      <xdr:nvCxnSpPr>
        <xdr:cNvPr id="190" name="直線コネクタ 189"/>
        <xdr:cNvCxnSpPr/>
      </xdr:nvCxnSpPr>
      <xdr:spPr>
        <a:xfrm>
          <a:off x="4546600" y="133845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34307</xdr:rowOff>
    </xdr:from>
    <xdr:ext cx="405111" cy="259045"/>
    <xdr:sp macro="" textlink="">
      <xdr:nvSpPr>
        <xdr:cNvPr id="191" name="【福祉施設】&#10;有形固定資産減価償却率平均値テキスト"/>
        <xdr:cNvSpPr txBox="1"/>
      </xdr:nvSpPr>
      <xdr:spPr>
        <a:xfrm>
          <a:off x="4673600" y="14093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55880</xdr:rowOff>
    </xdr:from>
    <xdr:to>
      <xdr:col>24</xdr:col>
      <xdr:colOff>114300</xdr:colOff>
      <xdr:row>82</xdr:row>
      <xdr:rowOff>157480</xdr:rowOff>
    </xdr:to>
    <xdr:sp macro="" textlink="">
      <xdr:nvSpPr>
        <xdr:cNvPr id="192" name="フローチャート: 判断 191"/>
        <xdr:cNvSpPr/>
      </xdr:nvSpPr>
      <xdr:spPr>
        <a:xfrm>
          <a:off x="4584700" y="1411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63500</xdr:rowOff>
    </xdr:from>
    <xdr:to>
      <xdr:col>20</xdr:col>
      <xdr:colOff>38100</xdr:colOff>
      <xdr:row>82</xdr:row>
      <xdr:rowOff>165100</xdr:rowOff>
    </xdr:to>
    <xdr:sp macro="" textlink="">
      <xdr:nvSpPr>
        <xdr:cNvPr id="193" name="フローチャート: 判断 192"/>
        <xdr:cNvSpPr/>
      </xdr:nvSpPr>
      <xdr:spPr>
        <a:xfrm>
          <a:off x="3746500" y="1412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44450</xdr:rowOff>
    </xdr:from>
    <xdr:to>
      <xdr:col>15</xdr:col>
      <xdr:colOff>101600</xdr:colOff>
      <xdr:row>82</xdr:row>
      <xdr:rowOff>146050</xdr:rowOff>
    </xdr:to>
    <xdr:sp macro="" textlink="">
      <xdr:nvSpPr>
        <xdr:cNvPr id="194" name="フローチャート: 判断 193"/>
        <xdr:cNvSpPr/>
      </xdr:nvSpPr>
      <xdr:spPr>
        <a:xfrm>
          <a:off x="2857500" y="1410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95886</xdr:rowOff>
    </xdr:from>
    <xdr:to>
      <xdr:col>10</xdr:col>
      <xdr:colOff>165100</xdr:colOff>
      <xdr:row>83</xdr:row>
      <xdr:rowOff>26036</xdr:rowOff>
    </xdr:to>
    <xdr:sp macro="" textlink="">
      <xdr:nvSpPr>
        <xdr:cNvPr id="195" name="フローチャート: 判断 194"/>
        <xdr:cNvSpPr/>
      </xdr:nvSpPr>
      <xdr:spPr>
        <a:xfrm>
          <a:off x="1968500" y="14154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137795</xdr:rowOff>
    </xdr:from>
    <xdr:to>
      <xdr:col>6</xdr:col>
      <xdr:colOff>38100</xdr:colOff>
      <xdr:row>82</xdr:row>
      <xdr:rowOff>67945</xdr:rowOff>
    </xdr:to>
    <xdr:sp macro="" textlink="">
      <xdr:nvSpPr>
        <xdr:cNvPr id="196" name="フローチャート: 判断 195"/>
        <xdr:cNvSpPr/>
      </xdr:nvSpPr>
      <xdr:spPr>
        <a:xfrm>
          <a:off x="1079500" y="1402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97" name="テキスト ボックス 196"/>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8" name="テキスト ボックス 197"/>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9" name="テキスト ボックス 198"/>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0" name="テキスト ボックス 199"/>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1" name="テキスト ボックス 200"/>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154939</xdr:rowOff>
    </xdr:from>
    <xdr:to>
      <xdr:col>24</xdr:col>
      <xdr:colOff>114300</xdr:colOff>
      <xdr:row>81</xdr:row>
      <xdr:rowOff>85089</xdr:rowOff>
    </xdr:to>
    <xdr:sp macro="" textlink="">
      <xdr:nvSpPr>
        <xdr:cNvPr id="202" name="楕円 201"/>
        <xdr:cNvSpPr/>
      </xdr:nvSpPr>
      <xdr:spPr>
        <a:xfrm>
          <a:off x="4584700" y="13870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6366</xdr:rowOff>
    </xdr:from>
    <xdr:ext cx="405111" cy="259045"/>
    <xdr:sp macro="" textlink="">
      <xdr:nvSpPr>
        <xdr:cNvPr id="203" name="【福祉施設】&#10;有形固定資産減価償却率該当値テキスト"/>
        <xdr:cNvSpPr txBox="1"/>
      </xdr:nvSpPr>
      <xdr:spPr>
        <a:xfrm>
          <a:off x="4673600" y="1372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10177</xdr:rowOff>
    </xdr:from>
    <xdr:ext cx="405111" cy="259045"/>
    <xdr:sp macro="" textlink="">
      <xdr:nvSpPr>
        <xdr:cNvPr id="204" name="n_1aveValue【福祉施設】&#10;有形固定資産減価償却率"/>
        <xdr:cNvSpPr txBox="1"/>
      </xdr:nvSpPr>
      <xdr:spPr>
        <a:xfrm>
          <a:off x="3582044" y="1389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162577</xdr:rowOff>
    </xdr:from>
    <xdr:ext cx="405111" cy="259045"/>
    <xdr:sp macro="" textlink="">
      <xdr:nvSpPr>
        <xdr:cNvPr id="205" name="n_2aveValue【福祉施設】&#10;有形固定資産減価償却率"/>
        <xdr:cNvSpPr txBox="1"/>
      </xdr:nvSpPr>
      <xdr:spPr>
        <a:xfrm>
          <a:off x="2705744" y="1387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42563</xdr:rowOff>
    </xdr:from>
    <xdr:ext cx="405111" cy="259045"/>
    <xdr:sp macro="" textlink="">
      <xdr:nvSpPr>
        <xdr:cNvPr id="206" name="n_3aveValue【福祉施設】&#10;有形固定資産減価償却率"/>
        <xdr:cNvSpPr txBox="1"/>
      </xdr:nvSpPr>
      <xdr:spPr>
        <a:xfrm>
          <a:off x="1816744" y="1393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84472</xdr:rowOff>
    </xdr:from>
    <xdr:ext cx="405111" cy="259045"/>
    <xdr:sp macro="" textlink="">
      <xdr:nvSpPr>
        <xdr:cNvPr id="207" name="n_4aveValue【福祉施設】&#10;有形固定資産減価償却率"/>
        <xdr:cNvSpPr txBox="1"/>
      </xdr:nvSpPr>
      <xdr:spPr>
        <a:xfrm>
          <a:off x="927744" y="1380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8" name="正方形/長方形 207"/>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09" name="正方形/長方形 208"/>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10" name="正方形/長方形 209"/>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11" name="正方形/長方形 210"/>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12" name="正方形/長方形 211"/>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13" name="正方形/長方形 212"/>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14" name="正方形/長方形 213"/>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5" name="正方形/長方形 214"/>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6" name="テキスト ボックス 215"/>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7" name="直線コネクタ 216"/>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18" name="直線コネクタ 217"/>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19" name="テキスト ボックス 218"/>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20" name="直線コネクタ 219"/>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21" name="テキスト ボックス 220"/>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22" name="直線コネクタ 221"/>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23" name="テキスト ボックス 222"/>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24" name="直線コネクタ 223"/>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25" name="テキスト ボックス 224"/>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26" name="直線コネクタ 225"/>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27" name="テキスト ボックス 226"/>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8" name="直線コネクタ 227"/>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9" name="テキスト ボックス 228"/>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30" name="【福祉施設】&#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79</xdr:row>
      <xdr:rowOff>71628</xdr:rowOff>
    </xdr:from>
    <xdr:to>
      <xdr:col>54</xdr:col>
      <xdr:colOff>189865</xdr:colOff>
      <xdr:row>86</xdr:row>
      <xdr:rowOff>98298</xdr:rowOff>
    </xdr:to>
    <xdr:cxnSp macro="">
      <xdr:nvCxnSpPr>
        <xdr:cNvPr id="231" name="直線コネクタ 230"/>
        <xdr:cNvCxnSpPr/>
      </xdr:nvCxnSpPr>
      <xdr:spPr>
        <a:xfrm flipV="1">
          <a:off x="10476865" y="13616178"/>
          <a:ext cx="0" cy="12268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102125</xdr:rowOff>
    </xdr:from>
    <xdr:ext cx="469744" cy="259045"/>
    <xdr:sp macro="" textlink="">
      <xdr:nvSpPr>
        <xdr:cNvPr id="232" name="【福祉施設】&#10;一人当たり面積最小値テキスト"/>
        <xdr:cNvSpPr txBox="1"/>
      </xdr:nvSpPr>
      <xdr:spPr>
        <a:xfrm>
          <a:off x="10515600" y="14846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98298</xdr:rowOff>
    </xdr:from>
    <xdr:to>
      <xdr:col>55</xdr:col>
      <xdr:colOff>88900</xdr:colOff>
      <xdr:row>86</xdr:row>
      <xdr:rowOff>98298</xdr:rowOff>
    </xdr:to>
    <xdr:cxnSp macro="">
      <xdr:nvCxnSpPr>
        <xdr:cNvPr id="233" name="直線コネクタ 232"/>
        <xdr:cNvCxnSpPr/>
      </xdr:nvCxnSpPr>
      <xdr:spPr>
        <a:xfrm>
          <a:off x="10388600" y="14842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78</xdr:row>
      <xdr:rowOff>18305</xdr:rowOff>
    </xdr:from>
    <xdr:ext cx="469744" cy="259045"/>
    <xdr:sp macro="" textlink="">
      <xdr:nvSpPr>
        <xdr:cNvPr id="234" name="【福祉施設】&#10;一人当たり面積最大値テキスト"/>
        <xdr:cNvSpPr txBox="1"/>
      </xdr:nvSpPr>
      <xdr:spPr>
        <a:xfrm>
          <a:off x="10515600" y="13391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71628</xdr:rowOff>
    </xdr:from>
    <xdr:to>
      <xdr:col>55</xdr:col>
      <xdr:colOff>88900</xdr:colOff>
      <xdr:row>79</xdr:row>
      <xdr:rowOff>71628</xdr:rowOff>
    </xdr:to>
    <xdr:cxnSp macro="">
      <xdr:nvCxnSpPr>
        <xdr:cNvPr id="235" name="直線コネクタ 234"/>
        <xdr:cNvCxnSpPr/>
      </xdr:nvCxnSpPr>
      <xdr:spPr>
        <a:xfrm>
          <a:off x="10388600" y="13616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33038</xdr:rowOff>
    </xdr:from>
    <xdr:ext cx="469744" cy="259045"/>
    <xdr:sp macro="" textlink="">
      <xdr:nvSpPr>
        <xdr:cNvPr id="236" name="【福祉施設】&#10;一人当たり面積平均値テキスト"/>
        <xdr:cNvSpPr txBox="1"/>
      </xdr:nvSpPr>
      <xdr:spPr>
        <a:xfrm>
          <a:off x="10515600" y="144348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10161</xdr:rowOff>
    </xdr:from>
    <xdr:to>
      <xdr:col>55</xdr:col>
      <xdr:colOff>50800</xdr:colOff>
      <xdr:row>85</xdr:row>
      <xdr:rowOff>111761</xdr:rowOff>
    </xdr:to>
    <xdr:sp macro="" textlink="">
      <xdr:nvSpPr>
        <xdr:cNvPr id="237" name="フローチャート: 判断 236"/>
        <xdr:cNvSpPr/>
      </xdr:nvSpPr>
      <xdr:spPr>
        <a:xfrm>
          <a:off x="10426700" y="1458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166370</xdr:rowOff>
    </xdr:from>
    <xdr:to>
      <xdr:col>50</xdr:col>
      <xdr:colOff>165100</xdr:colOff>
      <xdr:row>85</xdr:row>
      <xdr:rowOff>96520</xdr:rowOff>
    </xdr:to>
    <xdr:sp macro="" textlink="">
      <xdr:nvSpPr>
        <xdr:cNvPr id="238" name="フローチャート: 判断 237"/>
        <xdr:cNvSpPr/>
      </xdr:nvSpPr>
      <xdr:spPr>
        <a:xfrm>
          <a:off x="9588500" y="1456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166370</xdr:rowOff>
    </xdr:from>
    <xdr:to>
      <xdr:col>46</xdr:col>
      <xdr:colOff>38100</xdr:colOff>
      <xdr:row>85</xdr:row>
      <xdr:rowOff>96520</xdr:rowOff>
    </xdr:to>
    <xdr:sp macro="" textlink="">
      <xdr:nvSpPr>
        <xdr:cNvPr id="239" name="フローチャート: 判断 238"/>
        <xdr:cNvSpPr/>
      </xdr:nvSpPr>
      <xdr:spPr>
        <a:xfrm>
          <a:off x="8699500" y="1456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78</xdr:row>
      <xdr:rowOff>97028</xdr:rowOff>
    </xdr:from>
    <xdr:to>
      <xdr:col>41</xdr:col>
      <xdr:colOff>101600</xdr:colOff>
      <xdr:row>79</xdr:row>
      <xdr:rowOff>27178</xdr:rowOff>
    </xdr:to>
    <xdr:sp macro="" textlink="">
      <xdr:nvSpPr>
        <xdr:cNvPr id="240" name="フローチャート: 判断 239"/>
        <xdr:cNvSpPr/>
      </xdr:nvSpPr>
      <xdr:spPr>
        <a:xfrm>
          <a:off x="7810500" y="13470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142748</xdr:rowOff>
    </xdr:from>
    <xdr:to>
      <xdr:col>36</xdr:col>
      <xdr:colOff>165100</xdr:colOff>
      <xdr:row>85</xdr:row>
      <xdr:rowOff>72898</xdr:rowOff>
    </xdr:to>
    <xdr:sp macro="" textlink="">
      <xdr:nvSpPr>
        <xdr:cNvPr id="241" name="フローチャート: 判断 240"/>
        <xdr:cNvSpPr/>
      </xdr:nvSpPr>
      <xdr:spPr>
        <a:xfrm>
          <a:off x="6921500" y="145445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42" name="テキスト ボックス 241"/>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3" name="テキスト ボックス 242"/>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4" name="テキスト ボックス 243"/>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5" name="テキスト ボックス 244"/>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6" name="テキスト ボックス 245"/>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66548</xdr:rowOff>
    </xdr:from>
    <xdr:to>
      <xdr:col>55</xdr:col>
      <xdr:colOff>50800</xdr:colOff>
      <xdr:row>85</xdr:row>
      <xdr:rowOff>168148</xdr:rowOff>
    </xdr:to>
    <xdr:sp macro="" textlink="">
      <xdr:nvSpPr>
        <xdr:cNvPr id="247" name="楕円 246"/>
        <xdr:cNvSpPr/>
      </xdr:nvSpPr>
      <xdr:spPr>
        <a:xfrm>
          <a:off x="10426700" y="14639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44975</xdr:rowOff>
    </xdr:from>
    <xdr:ext cx="469744" cy="259045"/>
    <xdr:sp macro="" textlink="">
      <xdr:nvSpPr>
        <xdr:cNvPr id="248" name="【福祉施設】&#10;一人当たり面積該当値テキスト"/>
        <xdr:cNvSpPr txBox="1"/>
      </xdr:nvSpPr>
      <xdr:spPr>
        <a:xfrm>
          <a:off x="10515600" y="14618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113047</xdr:rowOff>
    </xdr:from>
    <xdr:ext cx="469744" cy="259045"/>
    <xdr:sp macro="" textlink="">
      <xdr:nvSpPr>
        <xdr:cNvPr id="249" name="n_1aveValue【福祉施設】&#10;一人当たり面積"/>
        <xdr:cNvSpPr txBox="1"/>
      </xdr:nvSpPr>
      <xdr:spPr>
        <a:xfrm>
          <a:off x="9391727" y="14343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113047</xdr:rowOff>
    </xdr:from>
    <xdr:ext cx="469744" cy="259045"/>
    <xdr:sp macro="" textlink="">
      <xdr:nvSpPr>
        <xdr:cNvPr id="250" name="n_2aveValue【福祉施設】&#10;一人当たり面積"/>
        <xdr:cNvSpPr txBox="1"/>
      </xdr:nvSpPr>
      <xdr:spPr>
        <a:xfrm>
          <a:off x="8515427" y="14343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43705</xdr:rowOff>
    </xdr:from>
    <xdr:ext cx="469744" cy="259045"/>
    <xdr:sp macro="" textlink="">
      <xdr:nvSpPr>
        <xdr:cNvPr id="251" name="n_3aveValue【福祉施設】&#10;一人当たり面積"/>
        <xdr:cNvSpPr txBox="1"/>
      </xdr:nvSpPr>
      <xdr:spPr>
        <a:xfrm>
          <a:off x="7626427" y="1324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89425</xdr:rowOff>
    </xdr:from>
    <xdr:ext cx="469744" cy="259045"/>
    <xdr:sp macro="" textlink="">
      <xdr:nvSpPr>
        <xdr:cNvPr id="252" name="n_4aveValue【福祉施設】&#10;一人当たり面積"/>
        <xdr:cNvSpPr txBox="1"/>
      </xdr:nvSpPr>
      <xdr:spPr>
        <a:xfrm>
          <a:off x="6737427" y="14319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53" name="正方形/長方形 252"/>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54" name="正方形/長方形 253"/>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55" name="正方形/長方形 254"/>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56" name="正方形/長方形 255"/>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57" name="正方形/長方形 256"/>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58" name="正方形/長方形 257"/>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59" name="正方形/長方形 258"/>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0" name="正方形/長方形 259"/>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1" name="テキスト ボックス 260"/>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2" name="直線コネクタ 261"/>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63" name="テキスト ボックス 262"/>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264" name="直線コネクタ 263"/>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265" name="テキスト ボックス 264"/>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266" name="直線コネクタ 265"/>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267" name="テキスト ボックス 266"/>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268" name="直線コネクタ 267"/>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269" name="テキスト ボックス 268"/>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270" name="直線コネクタ 269"/>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271" name="テキスト ボックス 270"/>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272" name="直線コネクタ 271"/>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273" name="テキスト ボックス 272"/>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74" name="直線コネクタ 273"/>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275" name="テキスト ボックス 274"/>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76" name="【市民会館】&#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129539</xdr:rowOff>
    </xdr:from>
    <xdr:to>
      <xdr:col>24</xdr:col>
      <xdr:colOff>62865</xdr:colOff>
      <xdr:row>108</xdr:row>
      <xdr:rowOff>152400</xdr:rowOff>
    </xdr:to>
    <xdr:cxnSp macro="">
      <xdr:nvCxnSpPr>
        <xdr:cNvPr id="277" name="直線コネクタ 276"/>
        <xdr:cNvCxnSpPr/>
      </xdr:nvCxnSpPr>
      <xdr:spPr>
        <a:xfrm flipV="1">
          <a:off x="4634865" y="17103089"/>
          <a:ext cx="0" cy="15659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156227</xdr:rowOff>
    </xdr:from>
    <xdr:ext cx="469744" cy="259045"/>
    <xdr:sp macro="" textlink="">
      <xdr:nvSpPr>
        <xdr:cNvPr id="278" name="【市民会館】&#10;有形固定資産減価償却率最小値テキスト"/>
        <xdr:cNvSpPr txBox="1"/>
      </xdr:nvSpPr>
      <xdr:spPr>
        <a:xfrm>
          <a:off x="4673600" y="1867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152400</xdr:rowOff>
    </xdr:from>
    <xdr:to>
      <xdr:col>24</xdr:col>
      <xdr:colOff>152400</xdr:colOff>
      <xdr:row>108</xdr:row>
      <xdr:rowOff>152400</xdr:rowOff>
    </xdr:to>
    <xdr:cxnSp macro="">
      <xdr:nvCxnSpPr>
        <xdr:cNvPr id="279" name="直線コネクタ 278"/>
        <xdr:cNvCxnSpPr/>
      </xdr:nvCxnSpPr>
      <xdr:spPr>
        <a:xfrm>
          <a:off x="4546600" y="1866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76216</xdr:rowOff>
    </xdr:from>
    <xdr:ext cx="405111" cy="259045"/>
    <xdr:sp macro="" textlink="">
      <xdr:nvSpPr>
        <xdr:cNvPr id="280" name="【市民会館】&#10;有形固定資産減価償却率最大値テキスト"/>
        <xdr:cNvSpPr txBox="1"/>
      </xdr:nvSpPr>
      <xdr:spPr>
        <a:xfrm>
          <a:off x="4673600" y="16878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129539</xdr:rowOff>
    </xdr:from>
    <xdr:to>
      <xdr:col>24</xdr:col>
      <xdr:colOff>152400</xdr:colOff>
      <xdr:row>99</xdr:row>
      <xdr:rowOff>129539</xdr:rowOff>
    </xdr:to>
    <xdr:cxnSp macro="">
      <xdr:nvCxnSpPr>
        <xdr:cNvPr id="281" name="直線コネクタ 280"/>
        <xdr:cNvCxnSpPr/>
      </xdr:nvCxnSpPr>
      <xdr:spPr>
        <a:xfrm>
          <a:off x="4546600" y="17103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89552</xdr:rowOff>
    </xdr:from>
    <xdr:ext cx="405111" cy="259045"/>
    <xdr:sp macro="" textlink="">
      <xdr:nvSpPr>
        <xdr:cNvPr id="282" name="【市民会館】&#10;有形固定資産減価償却率平均値テキスト"/>
        <xdr:cNvSpPr txBox="1"/>
      </xdr:nvSpPr>
      <xdr:spPr>
        <a:xfrm>
          <a:off x="4673600" y="177489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111125</xdr:rowOff>
    </xdr:from>
    <xdr:to>
      <xdr:col>24</xdr:col>
      <xdr:colOff>114300</xdr:colOff>
      <xdr:row>104</xdr:row>
      <xdr:rowOff>41275</xdr:rowOff>
    </xdr:to>
    <xdr:sp macro="" textlink="">
      <xdr:nvSpPr>
        <xdr:cNvPr id="283" name="フローチャート: 判断 282"/>
        <xdr:cNvSpPr/>
      </xdr:nvSpPr>
      <xdr:spPr>
        <a:xfrm>
          <a:off x="4584700" y="1777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95886</xdr:rowOff>
    </xdr:from>
    <xdr:to>
      <xdr:col>20</xdr:col>
      <xdr:colOff>38100</xdr:colOff>
      <xdr:row>104</xdr:row>
      <xdr:rowOff>26036</xdr:rowOff>
    </xdr:to>
    <xdr:sp macro="" textlink="">
      <xdr:nvSpPr>
        <xdr:cNvPr id="284" name="フローチャート: 判断 283"/>
        <xdr:cNvSpPr/>
      </xdr:nvSpPr>
      <xdr:spPr>
        <a:xfrm>
          <a:off x="3746500" y="17755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44450</xdr:rowOff>
    </xdr:from>
    <xdr:to>
      <xdr:col>15</xdr:col>
      <xdr:colOff>101600</xdr:colOff>
      <xdr:row>103</xdr:row>
      <xdr:rowOff>146050</xdr:rowOff>
    </xdr:to>
    <xdr:sp macro="" textlink="">
      <xdr:nvSpPr>
        <xdr:cNvPr id="285" name="フローチャート: 判断 284"/>
        <xdr:cNvSpPr/>
      </xdr:nvSpPr>
      <xdr:spPr>
        <a:xfrm>
          <a:off x="2857500" y="1770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10161</xdr:rowOff>
    </xdr:from>
    <xdr:to>
      <xdr:col>10</xdr:col>
      <xdr:colOff>165100</xdr:colOff>
      <xdr:row>103</xdr:row>
      <xdr:rowOff>111761</xdr:rowOff>
    </xdr:to>
    <xdr:sp macro="" textlink="">
      <xdr:nvSpPr>
        <xdr:cNvPr id="286" name="フローチャート: 判断 285"/>
        <xdr:cNvSpPr/>
      </xdr:nvSpPr>
      <xdr:spPr>
        <a:xfrm>
          <a:off x="1968500" y="17669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38736</xdr:rowOff>
    </xdr:from>
    <xdr:to>
      <xdr:col>6</xdr:col>
      <xdr:colOff>38100</xdr:colOff>
      <xdr:row>103</xdr:row>
      <xdr:rowOff>140336</xdr:rowOff>
    </xdr:to>
    <xdr:sp macro="" textlink="">
      <xdr:nvSpPr>
        <xdr:cNvPr id="287" name="フローチャート: 判断 286"/>
        <xdr:cNvSpPr/>
      </xdr:nvSpPr>
      <xdr:spPr>
        <a:xfrm>
          <a:off x="1079500" y="17698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88" name="テキスト ボックス 287"/>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89" name="テキスト ボックス 288"/>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290" name="テキスト ボックス 289"/>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291" name="テキスト ボックス 290"/>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292" name="テキスト ボックス 291"/>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63500</xdr:rowOff>
    </xdr:from>
    <xdr:to>
      <xdr:col>24</xdr:col>
      <xdr:colOff>114300</xdr:colOff>
      <xdr:row>102</xdr:row>
      <xdr:rowOff>165100</xdr:rowOff>
    </xdr:to>
    <xdr:sp macro="" textlink="">
      <xdr:nvSpPr>
        <xdr:cNvPr id="293" name="楕円 292"/>
        <xdr:cNvSpPr/>
      </xdr:nvSpPr>
      <xdr:spPr>
        <a:xfrm>
          <a:off x="4584700" y="1755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101</xdr:row>
      <xdr:rowOff>86377</xdr:rowOff>
    </xdr:from>
    <xdr:ext cx="405111" cy="259045"/>
    <xdr:sp macro="" textlink="">
      <xdr:nvSpPr>
        <xdr:cNvPr id="294" name="【市民会館】&#10;有形固定資産減価償却率該当値テキスト"/>
        <xdr:cNvSpPr txBox="1"/>
      </xdr:nvSpPr>
      <xdr:spPr>
        <a:xfrm>
          <a:off x="4673600" y="1740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25400</xdr:rowOff>
    </xdr:from>
    <xdr:to>
      <xdr:col>20</xdr:col>
      <xdr:colOff>38100</xdr:colOff>
      <xdr:row>102</xdr:row>
      <xdr:rowOff>127000</xdr:rowOff>
    </xdr:to>
    <xdr:sp macro="" textlink="">
      <xdr:nvSpPr>
        <xdr:cNvPr id="295" name="楕円 294"/>
        <xdr:cNvSpPr/>
      </xdr:nvSpPr>
      <xdr:spPr>
        <a:xfrm>
          <a:off x="3746500" y="1751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76200</xdr:rowOff>
    </xdr:from>
    <xdr:to>
      <xdr:col>24</xdr:col>
      <xdr:colOff>63500</xdr:colOff>
      <xdr:row>102</xdr:row>
      <xdr:rowOff>114300</xdr:rowOff>
    </xdr:to>
    <xdr:cxnSp macro="">
      <xdr:nvCxnSpPr>
        <xdr:cNvPr id="296" name="直線コネクタ 295"/>
        <xdr:cNvCxnSpPr/>
      </xdr:nvCxnSpPr>
      <xdr:spPr>
        <a:xfrm>
          <a:off x="3797300" y="175641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158750</xdr:rowOff>
    </xdr:from>
    <xdr:to>
      <xdr:col>15</xdr:col>
      <xdr:colOff>101600</xdr:colOff>
      <xdr:row>102</xdr:row>
      <xdr:rowOff>88900</xdr:rowOff>
    </xdr:to>
    <xdr:sp macro="" textlink="">
      <xdr:nvSpPr>
        <xdr:cNvPr id="297" name="楕円 296"/>
        <xdr:cNvSpPr/>
      </xdr:nvSpPr>
      <xdr:spPr>
        <a:xfrm>
          <a:off x="2857500" y="1747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38100</xdr:rowOff>
    </xdr:from>
    <xdr:to>
      <xdr:col>19</xdr:col>
      <xdr:colOff>177800</xdr:colOff>
      <xdr:row>102</xdr:row>
      <xdr:rowOff>76200</xdr:rowOff>
    </xdr:to>
    <xdr:cxnSp macro="">
      <xdr:nvCxnSpPr>
        <xdr:cNvPr id="298" name="直線コネクタ 297"/>
        <xdr:cNvCxnSpPr/>
      </xdr:nvCxnSpPr>
      <xdr:spPr>
        <a:xfrm>
          <a:off x="2908300" y="17526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120650</xdr:rowOff>
    </xdr:from>
    <xdr:to>
      <xdr:col>10</xdr:col>
      <xdr:colOff>165100</xdr:colOff>
      <xdr:row>102</xdr:row>
      <xdr:rowOff>50800</xdr:rowOff>
    </xdr:to>
    <xdr:sp macro="" textlink="">
      <xdr:nvSpPr>
        <xdr:cNvPr id="299" name="楕円 298"/>
        <xdr:cNvSpPr/>
      </xdr:nvSpPr>
      <xdr:spPr>
        <a:xfrm>
          <a:off x="1968500" y="1743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0</xdr:rowOff>
    </xdr:from>
    <xdr:to>
      <xdr:col>15</xdr:col>
      <xdr:colOff>50800</xdr:colOff>
      <xdr:row>102</xdr:row>
      <xdr:rowOff>38100</xdr:rowOff>
    </xdr:to>
    <xdr:cxnSp macro="">
      <xdr:nvCxnSpPr>
        <xdr:cNvPr id="300" name="直線コネクタ 299"/>
        <xdr:cNvCxnSpPr/>
      </xdr:nvCxnSpPr>
      <xdr:spPr>
        <a:xfrm>
          <a:off x="2019300" y="17487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82550</xdr:rowOff>
    </xdr:from>
    <xdr:to>
      <xdr:col>6</xdr:col>
      <xdr:colOff>38100</xdr:colOff>
      <xdr:row>102</xdr:row>
      <xdr:rowOff>12700</xdr:rowOff>
    </xdr:to>
    <xdr:sp macro="" textlink="">
      <xdr:nvSpPr>
        <xdr:cNvPr id="301" name="楕円 300"/>
        <xdr:cNvSpPr/>
      </xdr:nvSpPr>
      <xdr:spPr>
        <a:xfrm>
          <a:off x="1079500" y="1739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101</xdr:row>
      <xdr:rowOff>133350</xdr:rowOff>
    </xdr:from>
    <xdr:to>
      <xdr:col>10</xdr:col>
      <xdr:colOff>114300</xdr:colOff>
      <xdr:row>102</xdr:row>
      <xdr:rowOff>0</xdr:rowOff>
    </xdr:to>
    <xdr:cxnSp macro="">
      <xdr:nvCxnSpPr>
        <xdr:cNvPr id="302" name="直線コネクタ 301"/>
        <xdr:cNvCxnSpPr/>
      </xdr:nvCxnSpPr>
      <xdr:spPr>
        <a:xfrm>
          <a:off x="1130300" y="17449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17163</xdr:rowOff>
    </xdr:from>
    <xdr:ext cx="405111" cy="259045"/>
    <xdr:sp macro="" textlink="">
      <xdr:nvSpPr>
        <xdr:cNvPr id="303" name="n_1aveValue【市民会館】&#10;有形固定資産減価償却率"/>
        <xdr:cNvSpPr txBox="1"/>
      </xdr:nvSpPr>
      <xdr:spPr>
        <a:xfrm>
          <a:off x="3582044" y="17847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137177</xdr:rowOff>
    </xdr:from>
    <xdr:ext cx="405111" cy="259045"/>
    <xdr:sp macro="" textlink="">
      <xdr:nvSpPr>
        <xdr:cNvPr id="304" name="n_2aveValue【市民会館】&#10;有形固定資産減価償却率"/>
        <xdr:cNvSpPr txBox="1"/>
      </xdr:nvSpPr>
      <xdr:spPr>
        <a:xfrm>
          <a:off x="2705744" y="17796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102888</xdr:rowOff>
    </xdr:from>
    <xdr:ext cx="405111" cy="259045"/>
    <xdr:sp macro="" textlink="">
      <xdr:nvSpPr>
        <xdr:cNvPr id="305" name="n_3aveValue【市民会館】&#10;有形固定資産減価償却率"/>
        <xdr:cNvSpPr txBox="1"/>
      </xdr:nvSpPr>
      <xdr:spPr>
        <a:xfrm>
          <a:off x="1816744" y="17762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131463</xdr:rowOff>
    </xdr:from>
    <xdr:ext cx="405111" cy="259045"/>
    <xdr:sp macro="" textlink="">
      <xdr:nvSpPr>
        <xdr:cNvPr id="306" name="n_4aveValue【市民会館】&#10;有形固定資産減価償却率"/>
        <xdr:cNvSpPr txBox="1"/>
      </xdr:nvSpPr>
      <xdr:spPr>
        <a:xfrm>
          <a:off x="927744" y="17790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143527</xdr:rowOff>
    </xdr:from>
    <xdr:ext cx="405111" cy="259045"/>
    <xdr:sp macro="" textlink="">
      <xdr:nvSpPr>
        <xdr:cNvPr id="307" name="n_1mainValue【市民会館】&#10;有形固定資産減価償却率"/>
        <xdr:cNvSpPr txBox="1"/>
      </xdr:nvSpPr>
      <xdr:spPr>
        <a:xfrm>
          <a:off x="3582044" y="1728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105427</xdr:rowOff>
    </xdr:from>
    <xdr:ext cx="405111" cy="259045"/>
    <xdr:sp macro="" textlink="">
      <xdr:nvSpPr>
        <xdr:cNvPr id="308" name="n_2mainValue【市民会館】&#10;有形固定資産減価償却率"/>
        <xdr:cNvSpPr txBox="1"/>
      </xdr:nvSpPr>
      <xdr:spPr>
        <a:xfrm>
          <a:off x="2705744" y="1725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67327</xdr:rowOff>
    </xdr:from>
    <xdr:ext cx="405111" cy="259045"/>
    <xdr:sp macro="" textlink="">
      <xdr:nvSpPr>
        <xdr:cNvPr id="309" name="n_3mainValue【市民会館】&#10;有形固定資産減価償却率"/>
        <xdr:cNvSpPr txBox="1"/>
      </xdr:nvSpPr>
      <xdr:spPr>
        <a:xfrm>
          <a:off x="1816744" y="17212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310" name="n_4mainValue【市民会館】&#10;有形固定資産減価償却率"/>
        <xdr:cNvSpPr txBox="1"/>
      </xdr:nvSpPr>
      <xdr:spPr>
        <a:xfrm>
          <a:off x="927744"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11" name="正方形/長方形 310"/>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12" name="正方形/長方形 311"/>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13" name="正方形/長方形 312"/>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14" name="正方形/長方形 313"/>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15" name="正方形/長方形 314"/>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16" name="正方形/長方形 315"/>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17" name="正方形/長方形 316"/>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8" name="正方形/長方形 317"/>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9" name="テキスト ボックス 318"/>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0" name="直線コネクタ 319"/>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21" name="直線コネクタ 320"/>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22" name="テキスト ボックス 321"/>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23" name="直線コネクタ 322"/>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24" name="テキスト ボックス 323"/>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25" name="直線コネクタ 324"/>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26" name="テキスト ボックス 325"/>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27" name="直線コネクタ 326"/>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28" name="テキスト ボックス 327"/>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29" name="直線コネクタ 328"/>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30" name="テキスト ボックス 329"/>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31" name="直線コネクタ 330"/>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32" name="テキスト ボックス 331"/>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33" name="【市民会館】&#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74676</xdr:rowOff>
    </xdr:from>
    <xdr:to>
      <xdr:col>54</xdr:col>
      <xdr:colOff>189865</xdr:colOff>
      <xdr:row>108</xdr:row>
      <xdr:rowOff>118111</xdr:rowOff>
    </xdr:to>
    <xdr:cxnSp macro="">
      <xdr:nvCxnSpPr>
        <xdr:cNvPr id="334" name="直線コネクタ 333"/>
        <xdr:cNvCxnSpPr/>
      </xdr:nvCxnSpPr>
      <xdr:spPr>
        <a:xfrm flipV="1">
          <a:off x="10476865" y="17219676"/>
          <a:ext cx="0" cy="14150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121938</xdr:rowOff>
    </xdr:from>
    <xdr:ext cx="469744" cy="259045"/>
    <xdr:sp macro="" textlink="">
      <xdr:nvSpPr>
        <xdr:cNvPr id="335" name="【市民会館】&#10;一人当たり面積最小値テキスト"/>
        <xdr:cNvSpPr txBox="1"/>
      </xdr:nvSpPr>
      <xdr:spPr>
        <a:xfrm>
          <a:off x="10515600" y="18638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118111</xdr:rowOff>
    </xdr:from>
    <xdr:to>
      <xdr:col>55</xdr:col>
      <xdr:colOff>88900</xdr:colOff>
      <xdr:row>108</xdr:row>
      <xdr:rowOff>118111</xdr:rowOff>
    </xdr:to>
    <xdr:cxnSp macro="">
      <xdr:nvCxnSpPr>
        <xdr:cNvPr id="336" name="直線コネクタ 335"/>
        <xdr:cNvCxnSpPr/>
      </xdr:nvCxnSpPr>
      <xdr:spPr>
        <a:xfrm>
          <a:off x="10388600" y="18634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21353</xdr:rowOff>
    </xdr:from>
    <xdr:ext cx="469744" cy="259045"/>
    <xdr:sp macro="" textlink="">
      <xdr:nvSpPr>
        <xdr:cNvPr id="337" name="【市民会館】&#10;一人当たり面積最大値テキスト"/>
        <xdr:cNvSpPr txBox="1"/>
      </xdr:nvSpPr>
      <xdr:spPr>
        <a:xfrm>
          <a:off x="10515600" y="16994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74676</xdr:rowOff>
    </xdr:from>
    <xdr:to>
      <xdr:col>55</xdr:col>
      <xdr:colOff>88900</xdr:colOff>
      <xdr:row>100</xdr:row>
      <xdr:rowOff>74676</xdr:rowOff>
    </xdr:to>
    <xdr:cxnSp macro="">
      <xdr:nvCxnSpPr>
        <xdr:cNvPr id="338" name="直線コネクタ 337"/>
        <xdr:cNvCxnSpPr/>
      </xdr:nvCxnSpPr>
      <xdr:spPr>
        <a:xfrm>
          <a:off x="10388600" y="17219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137431</xdr:rowOff>
    </xdr:from>
    <xdr:ext cx="469744" cy="259045"/>
    <xdr:sp macro="" textlink="">
      <xdr:nvSpPr>
        <xdr:cNvPr id="339" name="【市民会館】&#10;一人当たり面積平均値テキスト"/>
        <xdr:cNvSpPr txBox="1"/>
      </xdr:nvSpPr>
      <xdr:spPr>
        <a:xfrm>
          <a:off x="10515600" y="18139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114554</xdr:rowOff>
    </xdr:from>
    <xdr:to>
      <xdr:col>55</xdr:col>
      <xdr:colOff>50800</xdr:colOff>
      <xdr:row>107</xdr:row>
      <xdr:rowOff>44704</xdr:rowOff>
    </xdr:to>
    <xdr:sp macro="" textlink="">
      <xdr:nvSpPr>
        <xdr:cNvPr id="340" name="フローチャート: 判断 339"/>
        <xdr:cNvSpPr/>
      </xdr:nvSpPr>
      <xdr:spPr>
        <a:xfrm>
          <a:off x="10426700" y="18288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167132</xdr:rowOff>
    </xdr:from>
    <xdr:to>
      <xdr:col>50</xdr:col>
      <xdr:colOff>165100</xdr:colOff>
      <xdr:row>107</xdr:row>
      <xdr:rowOff>97282</xdr:rowOff>
    </xdr:to>
    <xdr:sp macro="" textlink="">
      <xdr:nvSpPr>
        <xdr:cNvPr id="341" name="フローチャート: 判断 340"/>
        <xdr:cNvSpPr/>
      </xdr:nvSpPr>
      <xdr:spPr>
        <a:xfrm>
          <a:off x="9588500" y="18340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161037</xdr:rowOff>
    </xdr:from>
    <xdr:to>
      <xdr:col>46</xdr:col>
      <xdr:colOff>38100</xdr:colOff>
      <xdr:row>107</xdr:row>
      <xdr:rowOff>91187</xdr:rowOff>
    </xdr:to>
    <xdr:sp macro="" textlink="">
      <xdr:nvSpPr>
        <xdr:cNvPr id="342" name="フローチャート: 判断 341"/>
        <xdr:cNvSpPr/>
      </xdr:nvSpPr>
      <xdr:spPr>
        <a:xfrm>
          <a:off x="8699500" y="18334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109982</xdr:rowOff>
    </xdr:from>
    <xdr:to>
      <xdr:col>41</xdr:col>
      <xdr:colOff>101600</xdr:colOff>
      <xdr:row>107</xdr:row>
      <xdr:rowOff>40132</xdr:rowOff>
    </xdr:to>
    <xdr:sp macro="" textlink="">
      <xdr:nvSpPr>
        <xdr:cNvPr id="343" name="フローチャート: 判断 342"/>
        <xdr:cNvSpPr/>
      </xdr:nvSpPr>
      <xdr:spPr>
        <a:xfrm>
          <a:off x="7810500" y="18283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98552</xdr:rowOff>
    </xdr:from>
    <xdr:to>
      <xdr:col>36</xdr:col>
      <xdr:colOff>165100</xdr:colOff>
      <xdr:row>107</xdr:row>
      <xdr:rowOff>28702</xdr:rowOff>
    </xdr:to>
    <xdr:sp macro="" textlink="">
      <xdr:nvSpPr>
        <xdr:cNvPr id="344" name="フローチャート: 判断 343"/>
        <xdr:cNvSpPr/>
      </xdr:nvSpPr>
      <xdr:spPr>
        <a:xfrm>
          <a:off x="6921500" y="182722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45" name="テキスト ボックス 344"/>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6" name="テキスト ボックス 345"/>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7" name="テキスト ボックス 346"/>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8" name="テキスト ボックス 347"/>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9" name="テキスト ボックス 348"/>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71120</xdr:rowOff>
    </xdr:from>
    <xdr:to>
      <xdr:col>55</xdr:col>
      <xdr:colOff>50800</xdr:colOff>
      <xdr:row>108</xdr:row>
      <xdr:rowOff>1270</xdr:rowOff>
    </xdr:to>
    <xdr:sp macro="" textlink="">
      <xdr:nvSpPr>
        <xdr:cNvPr id="350" name="楕円 349"/>
        <xdr:cNvSpPr/>
      </xdr:nvSpPr>
      <xdr:spPr>
        <a:xfrm>
          <a:off x="10426700" y="1841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49547</xdr:rowOff>
    </xdr:from>
    <xdr:ext cx="469744" cy="259045"/>
    <xdr:sp macro="" textlink="">
      <xdr:nvSpPr>
        <xdr:cNvPr id="351" name="【市民会館】&#10;一人当たり面積該当値テキスト"/>
        <xdr:cNvSpPr txBox="1"/>
      </xdr:nvSpPr>
      <xdr:spPr>
        <a:xfrm>
          <a:off x="10515600" y="1839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69596</xdr:rowOff>
    </xdr:from>
    <xdr:to>
      <xdr:col>50</xdr:col>
      <xdr:colOff>165100</xdr:colOff>
      <xdr:row>107</xdr:row>
      <xdr:rowOff>171196</xdr:rowOff>
    </xdr:to>
    <xdr:sp macro="" textlink="">
      <xdr:nvSpPr>
        <xdr:cNvPr id="352" name="楕円 351"/>
        <xdr:cNvSpPr/>
      </xdr:nvSpPr>
      <xdr:spPr>
        <a:xfrm>
          <a:off x="9588500" y="18414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120396</xdr:rowOff>
    </xdr:from>
    <xdr:to>
      <xdr:col>55</xdr:col>
      <xdr:colOff>0</xdr:colOff>
      <xdr:row>107</xdr:row>
      <xdr:rowOff>121920</xdr:rowOff>
    </xdr:to>
    <xdr:cxnSp macro="">
      <xdr:nvCxnSpPr>
        <xdr:cNvPr id="353" name="直線コネクタ 352"/>
        <xdr:cNvCxnSpPr/>
      </xdr:nvCxnSpPr>
      <xdr:spPr>
        <a:xfrm>
          <a:off x="9639300" y="18465546"/>
          <a:ext cx="8382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71120</xdr:rowOff>
    </xdr:from>
    <xdr:to>
      <xdr:col>46</xdr:col>
      <xdr:colOff>38100</xdr:colOff>
      <xdr:row>108</xdr:row>
      <xdr:rowOff>1270</xdr:rowOff>
    </xdr:to>
    <xdr:sp macro="" textlink="">
      <xdr:nvSpPr>
        <xdr:cNvPr id="354" name="楕円 353"/>
        <xdr:cNvSpPr/>
      </xdr:nvSpPr>
      <xdr:spPr>
        <a:xfrm>
          <a:off x="8699500" y="1841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120396</xdr:rowOff>
    </xdr:from>
    <xdr:to>
      <xdr:col>50</xdr:col>
      <xdr:colOff>114300</xdr:colOff>
      <xdr:row>107</xdr:row>
      <xdr:rowOff>121920</xdr:rowOff>
    </xdr:to>
    <xdr:cxnSp macro="">
      <xdr:nvCxnSpPr>
        <xdr:cNvPr id="355" name="直線コネクタ 354"/>
        <xdr:cNvCxnSpPr/>
      </xdr:nvCxnSpPr>
      <xdr:spPr>
        <a:xfrm flipV="1">
          <a:off x="8750300" y="18465546"/>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71882</xdr:rowOff>
    </xdr:from>
    <xdr:to>
      <xdr:col>41</xdr:col>
      <xdr:colOff>101600</xdr:colOff>
      <xdr:row>108</xdr:row>
      <xdr:rowOff>2032</xdr:rowOff>
    </xdr:to>
    <xdr:sp macro="" textlink="">
      <xdr:nvSpPr>
        <xdr:cNvPr id="356" name="楕円 355"/>
        <xdr:cNvSpPr/>
      </xdr:nvSpPr>
      <xdr:spPr>
        <a:xfrm>
          <a:off x="7810500" y="18417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121920</xdr:rowOff>
    </xdr:from>
    <xdr:to>
      <xdr:col>45</xdr:col>
      <xdr:colOff>177800</xdr:colOff>
      <xdr:row>107</xdr:row>
      <xdr:rowOff>122682</xdr:rowOff>
    </xdr:to>
    <xdr:cxnSp macro="">
      <xdr:nvCxnSpPr>
        <xdr:cNvPr id="357" name="直線コネクタ 356"/>
        <xdr:cNvCxnSpPr/>
      </xdr:nvCxnSpPr>
      <xdr:spPr>
        <a:xfrm flipV="1">
          <a:off x="7861300" y="1846707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71882</xdr:rowOff>
    </xdr:from>
    <xdr:to>
      <xdr:col>36</xdr:col>
      <xdr:colOff>165100</xdr:colOff>
      <xdr:row>108</xdr:row>
      <xdr:rowOff>2032</xdr:rowOff>
    </xdr:to>
    <xdr:sp macro="" textlink="">
      <xdr:nvSpPr>
        <xdr:cNvPr id="358" name="楕円 357"/>
        <xdr:cNvSpPr/>
      </xdr:nvSpPr>
      <xdr:spPr>
        <a:xfrm>
          <a:off x="6921500" y="18417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122682</xdr:rowOff>
    </xdr:from>
    <xdr:to>
      <xdr:col>41</xdr:col>
      <xdr:colOff>50800</xdr:colOff>
      <xdr:row>107</xdr:row>
      <xdr:rowOff>122682</xdr:rowOff>
    </xdr:to>
    <xdr:cxnSp macro="">
      <xdr:nvCxnSpPr>
        <xdr:cNvPr id="359" name="直線コネクタ 358"/>
        <xdr:cNvCxnSpPr/>
      </xdr:nvCxnSpPr>
      <xdr:spPr>
        <a:xfrm>
          <a:off x="6972300" y="1846783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113809</xdr:rowOff>
    </xdr:from>
    <xdr:ext cx="469744" cy="259045"/>
    <xdr:sp macro="" textlink="">
      <xdr:nvSpPr>
        <xdr:cNvPr id="360" name="n_1aveValue【市民会館】&#10;一人当たり面積"/>
        <xdr:cNvSpPr txBox="1"/>
      </xdr:nvSpPr>
      <xdr:spPr>
        <a:xfrm>
          <a:off x="9391727" y="18116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107714</xdr:rowOff>
    </xdr:from>
    <xdr:ext cx="469744" cy="259045"/>
    <xdr:sp macro="" textlink="">
      <xdr:nvSpPr>
        <xdr:cNvPr id="361" name="n_2aveValue【市民会館】&#10;一人当たり面積"/>
        <xdr:cNvSpPr txBox="1"/>
      </xdr:nvSpPr>
      <xdr:spPr>
        <a:xfrm>
          <a:off x="8515427" y="18109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56659</xdr:rowOff>
    </xdr:from>
    <xdr:ext cx="469744" cy="259045"/>
    <xdr:sp macro="" textlink="">
      <xdr:nvSpPr>
        <xdr:cNvPr id="362" name="n_3aveValue【市民会館】&#10;一人当たり面積"/>
        <xdr:cNvSpPr txBox="1"/>
      </xdr:nvSpPr>
      <xdr:spPr>
        <a:xfrm>
          <a:off x="7626427" y="18058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45229</xdr:rowOff>
    </xdr:from>
    <xdr:ext cx="469744" cy="259045"/>
    <xdr:sp macro="" textlink="">
      <xdr:nvSpPr>
        <xdr:cNvPr id="363" name="n_4aveValue【市民会館】&#10;一人当たり面積"/>
        <xdr:cNvSpPr txBox="1"/>
      </xdr:nvSpPr>
      <xdr:spPr>
        <a:xfrm>
          <a:off x="6737427" y="18047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162323</xdr:rowOff>
    </xdr:from>
    <xdr:ext cx="469744" cy="259045"/>
    <xdr:sp macro="" textlink="">
      <xdr:nvSpPr>
        <xdr:cNvPr id="364" name="n_1mainValue【市民会館】&#10;一人当たり面積"/>
        <xdr:cNvSpPr txBox="1"/>
      </xdr:nvSpPr>
      <xdr:spPr>
        <a:xfrm>
          <a:off x="9391727" y="18507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163847</xdr:rowOff>
    </xdr:from>
    <xdr:ext cx="469744" cy="259045"/>
    <xdr:sp macro="" textlink="">
      <xdr:nvSpPr>
        <xdr:cNvPr id="365" name="n_2mainValue【市民会館】&#10;一人当たり面積"/>
        <xdr:cNvSpPr txBox="1"/>
      </xdr:nvSpPr>
      <xdr:spPr>
        <a:xfrm>
          <a:off x="8515427" y="18508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164609</xdr:rowOff>
    </xdr:from>
    <xdr:ext cx="469744" cy="259045"/>
    <xdr:sp macro="" textlink="">
      <xdr:nvSpPr>
        <xdr:cNvPr id="366" name="n_3mainValue【市民会館】&#10;一人当たり面積"/>
        <xdr:cNvSpPr txBox="1"/>
      </xdr:nvSpPr>
      <xdr:spPr>
        <a:xfrm>
          <a:off x="7626427" y="1850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164609</xdr:rowOff>
    </xdr:from>
    <xdr:ext cx="469744" cy="259045"/>
    <xdr:sp macro="" textlink="">
      <xdr:nvSpPr>
        <xdr:cNvPr id="367" name="n_4mainValue【市民会館】&#10;一人当たり面積"/>
        <xdr:cNvSpPr txBox="1"/>
      </xdr:nvSpPr>
      <xdr:spPr>
        <a:xfrm>
          <a:off x="6737427" y="1850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68" name="正方形/長方形 367"/>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69" name="正方形/長方形 368"/>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70" name="正方形/長方形 369"/>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1" name="正方形/長方形 370"/>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2" name="正方形/長方形 371"/>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3" name="正方形/長方形 372"/>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74" name="正方形/長方形 373"/>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75" name="正方形/長方形 374"/>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76" name="正方形/長方形 375"/>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77" name="正方形/長方形 376"/>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78" name="正方形/長方形 377"/>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79" name="正方形/長方形 378"/>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80" name="正方形/長方形 379"/>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81" name="正方形/長方形 380"/>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82" name="正方形/長方形 381"/>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3" name="正方形/長方形 382"/>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84" name="正方形/長方形 383"/>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85" name="正方形/長方形 384"/>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86" name="正方形/長方形 385"/>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87" name="正方形/長方形 386"/>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88" name="正方形/長方形 387"/>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89" name="正方形/長方形 388"/>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90" name="正方形/長方形 389"/>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1" name="正方形/長方形 390"/>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2" name="テキスト ボックス 391"/>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3" name="直線コネクタ 392"/>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94" name="テキスト ボックス 393"/>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395" name="直線コネクタ 394"/>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396" name="テキスト ボックス 395"/>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397" name="直線コネクタ 396"/>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398" name="テキスト ボックス 397"/>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399" name="直線コネクタ 398"/>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400" name="テキスト ボックス 399"/>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401" name="直線コネクタ 400"/>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402" name="テキスト ボックス 401"/>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03" name="直線コネクタ 402"/>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124477</xdr:rowOff>
    </xdr:from>
    <xdr:ext cx="338939" cy="259045"/>
    <xdr:sp macro="" textlink="">
      <xdr:nvSpPr>
        <xdr:cNvPr id="404" name="テキスト ボックス 403"/>
        <xdr:cNvSpPr txBox="1"/>
      </xdr:nvSpPr>
      <xdr:spPr>
        <a:xfrm>
          <a:off x="12107061" y="938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5" name="直線コネクタ 404"/>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406" name="【保健センター・保健所】&#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78105</xdr:rowOff>
    </xdr:from>
    <xdr:to>
      <xdr:col>85</xdr:col>
      <xdr:colOff>126364</xdr:colOff>
      <xdr:row>64</xdr:row>
      <xdr:rowOff>129540</xdr:rowOff>
    </xdr:to>
    <xdr:cxnSp macro="">
      <xdr:nvCxnSpPr>
        <xdr:cNvPr id="407" name="直線コネクタ 406"/>
        <xdr:cNvCxnSpPr/>
      </xdr:nvCxnSpPr>
      <xdr:spPr>
        <a:xfrm flipV="1">
          <a:off x="16318864" y="9679305"/>
          <a:ext cx="0" cy="14230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133367</xdr:rowOff>
    </xdr:from>
    <xdr:ext cx="405111" cy="259045"/>
    <xdr:sp macro="" textlink="">
      <xdr:nvSpPr>
        <xdr:cNvPr id="408" name="【保健センター・保健所】&#10;有形固定資産減価償却率最小値テキスト"/>
        <xdr:cNvSpPr txBox="1"/>
      </xdr:nvSpPr>
      <xdr:spPr>
        <a:xfrm>
          <a:off x="16357600" y="11106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129540</xdr:rowOff>
    </xdr:from>
    <xdr:to>
      <xdr:col>86</xdr:col>
      <xdr:colOff>25400</xdr:colOff>
      <xdr:row>64</xdr:row>
      <xdr:rowOff>129540</xdr:rowOff>
    </xdr:to>
    <xdr:cxnSp macro="">
      <xdr:nvCxnSpPr>
        <xdr:cNvPr id="409" name="直線コネクタ 408"/>
        <xdr:cNvCxnSpPr/>
      </xdr:nvCxnSpPr>
      <xdr:spPr>
        <a:xfrm>
          <a:off x="16230600" y="1110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24782</xdr:rowOff>
    </xdr:from>
    <xdr:ext cx="340478" cy="259045"/>
    <xdr:sp macro="" textlink="">
      <xdr:nvSpPr>
        <xdr:cNvPr id="410" name="【保健センター・保健所】&#10;有形固定資産減価償却率最大値テキスト"/>
        <xdr:cNvSpPr txBox="1"/>
      </xdr:nvSpPr>
      <xdr:spPr>
        <a:xfrm>
          <a:off x="16357600" y="945453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78105</xdr:rowOff>
    </xdr:from>
    <xdr:to>
      <xdr:col>86</xdr:col>
      <xdr:colOff>25400</xdr:colOff>
      <xdr:row>56</xdr:row>
      <xdr:rowOff>78105</xdr:rowOff>
    </xdr:to>
    <xdr:cxnSp macro="">
      <xdr:nvCxnSpPr>
        <xdr:cNvPr id="411" name="直線コネクタ 410"/>
        <xdr:cNvCxnSpPr/>
      </xdr:nvCxnSpPr>
      <xdr:spPr>
        <a:xfrm>
          <a:off x="16230600" y="9679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80662</xdr:rowOff>
    </xdr:from>
    <xdr:ext cx="405111" cy="259045"/>
    <xdr:sp macro="" textlink="">
      <xdr:nvSpPr>
        <xdr:cNvPr id="412" name="【保健センター・保健所】&#10;有形固定資産減価償却率平均値テキスト"/>
        <xdr:cNvSpPr txBox="1"/>
      </xdr:nvSpPr>
      <xdr:spPr>
        <a:xfrm>
          <a:off x="16357600" y="101962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57785</xdr:rowOff>
    </xdr:from>
    <xdr:to>
      <xdr:col>85</xdr:col>
      <xdr:colOff>177800</xdr:colOff>
      <xdr:row>60</xdr:row>
      <xdr:rowOff>159385</xdr:rowOff>
    </xdr:to>
    <xdr:sp macro="" textlink="">
      <xdr:nvSpPr>
        <xdr:cNvPr id="413" name="フローチャート: 判断 412"/>
        <xdr:cNvSpPr/>
      </xdr:nvSpPr>
      <xdr:spPr>
        <a:xfrm>
          <a:off x="16268700" y="10344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84455</xdr:rowOff>
    </xdr:from>
    <xdr:to>
      <xdr:col>81</xdr:col>
      <xdr:colOff>101600</xdr:colOff>
      <xdr:row>61</xdr:row>
      <xdr:rowOff>14605</xdr:rowOff>
    </xdr:to>
    <xdr:sp macro="" textlink="">
      <xdr:nvSpPr>
        <xdr:cNvPr id="414" name="フローチャート: 判断 413"/>
        <xdr:cNvSpPr/>
      </xdr:nvSpPr>
      <xdr:spPr>
        <a:xfrm>
          <a:off x="15430500" y="10371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52070</xdr:rowOff>
    </xdr:from>
    <xdr:to>
      <xdr:col>76</xdr:col>
      <xdr:colOff>165100</xdr:colOff>
      <xdr:row>60</xdr:row>
      <xdr:rowOff>153670</xdr:rowOff>
    </xdr:to>
    <xdr:sp macro="" textlink="">
      <xdr:nvSpPr>
        <xdr:cNvPr id="415" name="フローチャート: 判断 414"/>
        <xdr:cNvSpPr/>
      </xdr:nvSpPr>
      <xdr:spPr>
        <a:xfrm>
          <a:off x="14541500" y="1033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139700</xdr:rowOff>
    </xdr:from>
    <xdr:to>
      <xdr:col>72</xdr:col>
      <xdr:colOff>38100</xdr:colOff>
      <xdr:row>60</xdr:row>
      <xdr:rowOff>69850</xdr:rowOff>
    </xdr:to>
    <xdr:sp macro="" textlink="">
      <xdr:nvSpPr>
        <xdr:cNvPr id="416" name="フローチャート: 判断 415"/>
        <xdr:cNvSpPr/>
      </xdr:nvSpPr>
      <xdr:spPr>
        <a:xfrm>
          <a:off x="13652500" y="1025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48260</xdr:rowOff>
    </xdr:from>
    <xdr:to>
      <xdr:col>67</xdr:col>
      <xdr:colOff>101600</xdr:colOff>
      <xdr:row>60</xdr:row>
      <xdr:rowOff>149860</xdr:rowOff>
    </xdr:to>
    <xdr:sp macro="" textlink="">
      <xdr:nvSpPr>
        <xdr:cNvPr id="417" name="フローチャート: 判断 416"/>
        <xdr:cNvSpPr/>
      </xdr:nvSpPr>
      <xdr:spPr>
        <a:xfrm>
          <a:off x="12763500" y="1033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18" name="テキスト ボックス 417"/>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19" name="テキスト ボックス 418"/>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0" name="テキスト ボックス 419"/>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1" name="テキスト ボックス 420"/>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2" name="テキスト ボックス 421"/>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154940</xdr:rowOff>
    </xdr:from>
    <xdr:to>
      <xdr:col>85</xdr:col>
      <xdr:colOff>177800</xdr:colOff>
      <xdr:row>61</xdr:row>
      <xdr:rowOff>85090</xdr:rowOff>
    </xdr:to>
    <xdr:sp macro="" textlink="">
      <xdr:nvSpPr>
        <xdr:cNvPr id="423" name="楕円 422"/>
        <xdr:cNvSpPr/>
      </xdr:nvSpPr>
      <xdr:spPr>
        <a:xfrm>
          <a:off x="16268700" y="1044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60</xdr:row>
      <xdr:rowOff>133367</xdr:rowOff>
    </xdr:from>
    <xdr:ext cx="405111" cy="259045"/>
    <xdr:sp macro="" textlink="">
      <xdr:nvSpPr>
        <xdr:cNvPr id="424" name="【保健センター・保健所】&#10;有形固定資産減価償却率該当値テキスト"/>
        <xdr:cNvSpPr txBox="1"/>
      </xdr:nvSpPr>
      <xdr:spPr>
        <a:xfrm>
          <a:off x="16357600"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116840</xdr:rowOff>
    </xdr:from>
    <xdr:to>
      <xdr:col>81</xdr:col>
      <xdr:colOff>101600</xdr:colOff>
      <xdr:row>61</xdr:row>
      <xdr:rowOff>46990</xdr:rowOff>
    </xdr:to>
    <xdr:sp macro="" textlink="">
      <xdr:nvSpPr>
        <xdr:cNvPr id="425" name="楕円 424"/>
        <xdr:cNvSpPr/>
      </xdr:nvSpPr>
      <xdr:spPr>
        <a:xfrm>
          <a:off x="15430500" y="1040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167640</xdr:rowOff>
    </xdr:from>
    <xdr:to>
      <xdr:col>85</xdr:col>
      <xdr:colOff>127000</xdr:colOff>
      <xdr:row>61</xdr:row>
      <xdr:rowOff>34290</xdr:rowOff>
    </xdr:to>
    <xdr:cxnSp macro="">
      <xdr:nvCxnSpPr>
        <xdr:cNvPr id="426" name="直線コネクタ 425"/>
        <xdr:cNvCxnSpPr/>
      </xdr:nvCxnSpPr>
      <xdr:spPr>
        <a:xfrm>
          <a:off x="15481300" y="1045464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101600</xdr:rowOff>
    </xdr:from>
    <xdr:to>
      <xdr:col>76</xdr:col>
      <xdr:colOff>165100</xdr:colOff>
      <xdr:row>61</xdr:row>
      <xdr:rowOff>31750</xdr:rowOff>
    </xdr:to>
    <xdr:sp macro="" textlink="">
      <xdr:nvSpPr>
        <xdr:cNvPr id="427" name="楕円 426"/>
        <xdr:cNvSpPr/>
      </xdr:nvSpPr>
      <xdr:spPr>
        <a:xfrm>
          <a:off x="14541500" y="1038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152400</xdr:rowOff>
    </xdr:from>
    <xdr:to>
      <xdr:col>81</xdr:col>
      <xdr:colOff>50800</xdr:colOff>
      <xdr:row>60</xdr:row>
      <xdr:rowOff>167640</xdr:rowOff>
    </xdr:to>
    <xdr:cxnSp macro="">
      <xdr:nvCxnSpPr>
        <xdr:cNvPr id="428" name="直線コネクタ 427"/>
        <xdr:cNvCxnSpPr/>
      </xdr:nvCxnSpPr>
      <xdr:spPr>
        <a:xfrm>
          <a:off x="14592300" y="1043940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63500</xdr:rowOff>
    </xdr:from>
    <xdr:to>
      <xdr:col>72</xdr:col>
      <xdr:colOff>38100</xdr:colOff>
      <xdr:row>60</xdr:row>
      <xdr:rowOff>165100</xdr:rowOff>
    </xdr:to>
    <xdr:sp macro="" textlink="">
      <xdr:nvSpPr>
        <xdr:cNvPr id="429" name="楕円 428"/>
        <xdr:cNvSpPr/>
      </xdr:nvSpPr>
      <xdr:spPr>
        <a:xfrm>
          <a:off x="13652500" y="1035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114300</xdr:rowOff>
    </xdr:from>
    <xdr:to>
      <xdr:col>76</xdr:col>
      <xdr:colOff>114300</xdr:colOff>
      <xdr:row>60</xdr:row>
      <xdr:rowOff>152400</xdr:rowOff>
    </xdr:to>
    <xdr:cxnSp macro="">
      <xdr:nvCxnSpPr>
        <xdr:cNvPr id="430" name="直線コネクタ 429"/>
        <xdr:cNvCxnSpPr/>
      </xdr:nvCxnSpPr>
      <xdr:spPr>
        <a:xfrm>
          <a:off x="13703300" y="10401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25400</xdr:rowOff>
    </xdr:from>
    <xdr:to>
      <xdr:col>67</xdr:col>
      <xdr:colOff>101600</xdr:colOff>
      <xdr:row>60</xdr:row>
      <xdr:rowOff>127000</xdr:rowOff>
    </xdr:to>
    <xdr:sp macro="" textlink="">
      <xdr:nvSpPr>
        <xdr:cNvPr id="431" name="楕円 430"/>
        <xdr:cNvSpPr/>
      </xdr:nvSpPr>
      <xdr:spPr>
        <a:xfrm>
          <a:off x="12763500" y="1031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76200</xdr:rowOff>
    </xdr:from>
    <xdr:to>
      <xdr:col>71</xdr:col>
      <xdr:colOff>177800</xdr:colOff>
      <xdr:row>60</xdr:row>
      <xdr:rowOff>114300</xdr:rowOff>
    </xdr:to>
    <xdr:cxnSp macro="">
      <xdr:nvCxnSpPr>
        <xdr:cNvPr id="432" name="直線コネクタ 431"/>
        <xdr:cNvCxnSpPr/>
      </xdr:nvCxnSpPr>
      <xdr:spPr>
        <a:xfrm>
          <a:off x="12814300" y="10363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31132</xdr:rowOff>
    </xdr:from>
    <xdr:ext cx="405111" cy="259045"/>
    <xdr:sp macro="" textlink="">
      <xdr:nvSpPr>
        <xdr:cNvPr id="433" name="n_1aveValue【保健センター・保健所】&#10;有形固定資産減価償却率"/>
        <xdr:cNvSpPr txBox="1"/>
      </xdr:nvSpPr>
      <xdr:spPr>
        <a:xfrm>
          <a:off x="15266044"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170197</xdr:rowOff>
    </xdr:from>
    <xdr:ext cx="405111" cy="259045"/>
    <xdr:sp macro="" textlink="">
      <xdr:nvSpPr>
        <xdr:cNvPr id="434" name="n_2aveValue【保健センター・保健所】&#10;有形固定資産減価償却率"/>
        <xdr:cNvSpPr txBox="1"/>
      </xdr:nvSpPr>
      <xdr:spPr>
        <a:xfrm>
          <a:off x="14389744" y="1011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86377</xdr:rowOff>
    </xdr:from>
    <xdr:ext cx="405111" cy="259045"/>
    <xdr:sp macro="" textlink="">
      <xdr:nvSpPr>
        <xdr:cNvPr id="435" name="n_3aveValue【保健センター・保健所】&#10;有形固定資産減価償却率"/>
        <xdr:cNvSpPr txBox="1"/>
      </xdr:nvSpPr>
      <xdr:spPr>
        <a:xfrm>
          <a:off x="13500744" y="1003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140987</xdr:rowOff>
    </xdr:from>
    <xdr:ext cx="405111" cy="259045"/>
    <xdr:sp macro="" textlink="">
      <xdr:nvSpPr>
        <xdr:cNvPr id="436" name="n_4aveValue【保健センター・保健所】&#10;有形固定資産減価償却率"/>
        <xdr:cNvSpPr txBox="1"/>
      </xdr:nvSpPr>
      <xdr:spPr>
        <a:xfrm>
          <a:off x="12611744" y="10427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38117</xdr:rowOff>
    </xdr:from>
    <xdr:ext cx="405111" cy="259045"/>
    <xdr:sp macro="" textlink="">
      <xdr:nvSpPr>
        <xdr:cNvPr id="437" name="n_1mainValue【保健センター・保健所】&#10;有形固定資産減価償却率"/>
        <xdr:cNvSpPr txBox="1"/>
      </xdr:nvSpPr>
      <xdr:spPr>
        <a:xfrm>
          <a:off x="15266044" y="1049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22877</xdr:rowOff>
    </xdr:from>
    <xdr:ext cx="405111" cy="259045"/>
    <xdr:sp macro="" textlink="">
      <xdr:nvSpPr>
        <xdr:cNvPr id="438" name="n_2mainValue【保健センター・保健所】&#10;有形固定資産減価償却率"/>
        <xdr:cNvSpPr txBox="1"/>
      </xdr:nvSpPr>
      <xdr:spPr>
        <a:xfrm>
          <a:off x="14389744"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156227</xdr:rowOff>
    </xdr:from>
    <xdr:ext cx="405111" cy="259045"/>
    <xdr:sp macro="" textlink="">
      <xdr:nvSpPr>
        <xdr:cNvPr id="439" name="n_3mainValue【保健センター・保健所】&#10;有形固定資産減価償却率"/>
        <xdr:cNvSpPr txBox="1"/>
      </xdr:nvSpPr>
      <xdr:spPr>
        <a:xfrm>
          <a:off x="13500744" y="1044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143527</xdr:rowOff>
    </xdr:from>
    <xdr:ext cx="405111" cy="259045"/>
    <xdr:sp macro="" textlink="">
      <xdr:nvSpPr>
        <xdr:cNvPr id="440" name="n_4mainValue【保健センター・保健所】&#10;有形固定資産減価償却率"/>
        <xdr:cNvSpPr txBox="1"/>
      </xdr:nvSpPr>
      <xdr:spPr>
        <a:xfrm>
          <a:off x="12611744" y="1008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1" name="正方形/長方形 440"/>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42" name="正方形/長方形 441"/>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43" name="正方形/長方形 442"/>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44" name="正方形/長方形 443"/>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45" name="正方形/長方形 444"/>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46" name="正方形/長方形 445"/>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47" name="正方形/長方形 446"/>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8" name="正方形/長方形 447"/>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49" name="テキスト ボックス 448"/>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0" name="直線コネクタ 449"/>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451" name="直線コネクタ 450"/>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52" name="テキスト ボックス 451"/>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53" name="直線コネクタ 452"/>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54" name="テキスト ボックス 453"/>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55" name="直線コネクタ 454"/>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56" name="テキスト ボックス 455"/>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57" name="直線コネクタ 456"/>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58" name="テキスト ボックス 457"/>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59" name="直線コネクタ 458"/>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0" name="テキスト ボックス 459"/>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1" name="【保健センター・保健所】&#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135331</xdr:rowOff>
    </xdr:from>
    <xdr:to>
      <xdr:col>116</xdr:col>
      <xdr:colOff>62864</xdr:colOff>
      <xdr:row>63</xdr:row>
      <xdr:rowOff>152247</xdr:rowOff>
    </xdr:to>
    <xdr:cxnSp macro="">
      <xdr:nvCxnSpPr>
        <xdr:cNvPr id="462" name="直線コネクタ 461"/>
        <xdr:cNvCxnSpPr/>
      </xdr:nvCxnSpPr>
      <xdr:spPr>
        <a:xfrm flipV="1">
          <a:off x="22160864" y="9565081"/>
          <a:ext cx="0" cy="1388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156074</xdr:rowOff>
    </xdr:from>
    <xdr:ext cx="469744" cy="259045"/>
    <xdr:sp macro="" textlink="">
      <xdr:nvSpPr>
        <xdr:cNvPr id="463" name="【保健センター・保健所】&#10;一人当たり面積最小値テキスト"/>
        <xdr:cNvSpPr txBox="1"/>
      </xdr:nvSpPr>
      <xdr:spPr>
        <a:xfrm>
          <a:off x="22199600" y="10957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152247</xdr:rowOff>
    </xdr:from>
    <xdr:to>
      <xdr:col>116</xdr:col>
      <xdr:colOff>152400</xdr:colOff>
      <xdr:row>63</xdr:row>
      <xdr:rowOff>152247</xdr:rowOff>
    </xdr:to>
    <xdr:cxnSp macro="">
      <xdr:nvCxnSpPr>
        <xdr:cNvPr id="464" name="直線コネクタ 463"/>
        <xdr:cNvCxnSpPr/>
      </xdr:nvCxnSpPr>
      <xdr:spPr>
        <a:xfrm>
          <a:off x="22072600" y="10953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82008</xdr:rowOff>
    </xdr:from>
    <xdr:ext cx="469744" cy="259045"/>
    <xdr:sp macro="" textlink="">
      <xdr:nvSpPr>
        <xdr:cNvPr id="465" name="【保健センター・保健所】&#10;一人当たり面積最大値テキスト"/>
        <xdr:cNvSpPr txBox="1"/>
      </xdr:nvSpPr>
      <xdr:spPr>
        <a:xfrm>
          <a:off x="22199600" y="9340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135331</xdr:rowOff>
    </xdr:from>
    <xdr:to>
      <xdr:col>116</xdr:col>
      <xdr:colOff>152400</xdr:colOff>
      <xdr:row>55</xdr:row>
      <xdr:rowOff>135331</xdr:rowOff>
    </xdr:to>
    <xdr:cxnSp macro="">
      <xdr:nvCxnSpPr>
        <xdr:cNvPr id="466" name="直線コネクタ 465"/>
        <xdr:cNvCxnSpPr/>
      </xdr:nvCxnSpPr>
      <xdr:spPr>
        <a:xfrm>
          <a:off x="22072600" y="9565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11854</xdr:rowOff>
    </xdr:from>
    <xdr:ext cx="469744" cy="259045"/>
    <xdr:sp macro="" textlink="">
      <xdr:nvSpPr>
        <xdr:cNvPr id="467" name="【保健センター・保健所】&#10;一人当たり面積平均値テキスト"/>
        <xdr:cNvSpPr txBox="1"/>
      </xdr:nvSpPr>
      <xdr:spPr>
        <a:xfrm>
          <a:off x="22199600" y="1064175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160427</xdr:rowOff>
    </xdr:from>
    <xdr:to>
      <xdr:col>116</xdr:col>
      <xdr:colOff>114300</xdr:colOff>
      <xdr:row>63</xdr:row>
      <xdr:rowOff>90577</xdr:rowOff>
    </xdr:to>
    <xdr:sp macro="" textlink="">
      <xdr:nvSpPr>
        <xdr:cNvPr id="468" name="フローチャート: 判断 467"/>
        <xdr:cNvSpPr/>
      </xdr:nvSpPr>
      <xdr:spPr>
        <a:xfrm>
          <a:off x="22110700" y="107903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167742</xdr:rowOff>
    </xdr:from>
    <xdr:to>
      <xdr:col>112</xdr:col>
      <xdr:colOff>38100</xdr:colOff>
      <xdr:row>63</xdr:row>
      <xdr:rowOff>97892</xdr:rowOff>
    </xdr:to>
    <xdr:sp macro="" textlink="">
      <xdr:nvSpPr>
        <xdr:cNvPr id="469" name="フローチャート: 判断 468"/>
        <xdr:cNvSpPr/>
      </xdr:nvSpPr>
      <xdr:spPr>
        <a:xfrm>
          <a:off x="21272500" y="10797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28296</xdr:rowOff>
    </xdr:from>
    <xdr:to>
      <xdr:col>107</xdr:col>
      <xdr:colOff>101600</xdr:colOff>
      <xdr:row>63</xdr:row>
      <xdr:rowOff>129896</xdr:rowOff>
    </xdr:to>
    <xdr:sp macro="" textlink="">
      <xdr:nvSpPr>
        <xdr:cNvPr id="470" name="フローチャート: 判断 469"/>
        <xdr:cNvSpPr/>
      </xdr:nvSpPr>
      <xdr:spPr>
        <a:xfrm>
          <a:off x="20383500" y="10829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18237</xdr:rowOff>
    </xdr:from>
    <xdr:to>
      <xdr:col>102</xdr:col>
      <xdr:colOff>165100</xdr:colOff>
      <xdr:row>63</xdr:row>
      <xdr:rowOff>119837</xdr:rowOff>
    </xdr:to>
    <xdr:sp macro="" textlink="">
      <xdr:nvSpPr>
        <xdr:cNvPr id="471" name="フローチャート: 判断 470"/>
        <xdr:cNvSpPr/>
      </xdr:nvSpPr>
      <xdr:spPr>
        <a:xfrm>
          <a:off x="19494500" y="10819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20066</xdr:rowOff>
    </xdr:from>
    <xdr:to>
      <xdr:col>98</xdr:col>
      <xdr:colOff>38100</xdr:colOff>
      <xdr:row>63</xdr:row>
      <xdr:rowOff>121666</xdr:rowOff>
    </xdr:to>
    <xdr:sp macro="" textlink="">
      <xdr:nvSpPr>
        <xdr:cNvPr id="472" name="フローチャート: 判断 471"/>
        <xdr:cNvSpPr/>
      </xdr:nvSpPr>
      <xdr:spPr>
        <a:xfrm>
          <a:off x="18605500" y="10821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3" name="テキスト ボックス 472"/>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4" name="テキスト ボックス 473"/>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75" name="テキスト ボックス 474"/>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76" name="テキスト ボックス 475"/>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77" name="テキスト ボックス 476"/>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19609</xdr:rowOff>
    </xdr:from>
    <xdr:to>
      <xdr:col>116</xdr:col>
      <xdr:colOff>114300</xdr:colOff>
      <xdr:row>63</xdr:row>
      <xdr:rowOff>121209</xdr:rowOff>
    </xdr:to>
    <xdr:sp macro="" textlink="">
      <xdr:nvSpPr>
        <xdr:cNvPr id="478" name="楕円 477"/>
        <xdr:cNvSpPr/>
      </xdr:nvSpPr>
      <xdr:spPr>
        <a:xfrm>
          <a:off x="22110700" y="10820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138854</xdr:rowOff>
    </xdr:from>
    <xdr:ext cx="469744" cy="259045"/>
    <xdr:sp macro="" textlink="">
      <xdr:nvSpPr>
        <xdr:cNvPr id="479" name="【保健センター・保健所】&#10;一人当たり面積該当値テキスト"/>
        <xdr:cNvSpPr txBox="1"/>
      </xdr:nvSpPr>
      <xdr:spPr>
        <a:xfrm>
          <a:off x="22199600" y="107687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18694</xdr:rowOff>
    </xdr:from>
    <xdr:to>
      <xdr:col>112</xdr:col>
      <xdr:colOff>38100</xdr:colOff>
      <xdr:row>63</xdr:row>
      <xdr:rowOff>120294</xdr:rowOff>
    </xdr:to>
    <xdr:sp macro="" textlink="">
      <xdr:nvSpPr>
        <xdr:cNvPr id="480" name="楕円 479"/>
        <xdr:cNvSpPr/>
      </xdr:nvSpPr>
      <xdr:spPr>
        <a:xfrm>
          <a:off x="21272500" y="1082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69494</xdr:rowOff>
    </xdr:from>
    <xdr:to>
      <xdr:col>116</xdr:col>
      <xdr:colOff>63500</xdr:colOff>
      <xdr:row>63</xdr:row>
      <xdr:rowOff>70409</xdr:rowOff>
    </xdr:to>
    <xdr:cxnSp macro="">
      <xdr:nvCxnSpPr>
        <xdr:cNvPr id="481" name="直線コネクタ 480"/>
        <xdr:cNvCxnSpPr/>
      </xdr:nvCxnSpPr>
      <xdr:spPr>
        <a:xfrm>
          <a:off x="21323300" y="10870844"/>
          <a:ext cx="838200" cy="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27381</xdr:rowOff>
    </xdr:from>
    <xdr:to>
      <xdr:col>107</xdr:col>
      <xdr:colOff>101600</xdr:colOff>
      <xdr:row>63</xdr:row>
      <xdr:rowOff>128981</xdr:rowOff>
    </xdr:to>
    <xdr:sp macro="" textlink="">
      <xdr:nvSpPr>
        <xdr:cNvPr id="482" name="楕円 481"/>
        <xdr:cNvSpPr/>
      </xdr:nvSpPr>
      <xdr:spPr>
        <a:xfrm>
          <a:off x="20383500" y="10828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69494</xdr:rowOff>
    </xdr:from>
    <xdr:to>
      <xdr:col>111</xdr:col>
      <xdr:colOff>177800</xdr:colOff>
      <xdr:row>63</xdr:row>
      <xdr:rowOff>78181</xdr:rowOff>
    </xdr:to>
    <xdr:cxnSp macro="">
      <xdr:nvCxnSpPr>
        <xdr:cNvPr id="483" name="直線コネクタ 482"/>
        <xdr:cNvCxnSpPr/>
      </xdr:nvCxnSpPr>
      <xdr:spPr>
        <a:xfrm flipV="1">
          <a:off x="20434300" y="10870844"/>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27381</xdr:rowOff>
    </xdr:from>
    <xdr:to>
      <xdr:col>102</xdr:col>
      <xdr:colOff>165100</xdr:colOff>
      <xdr:row>63</xdr:row>
      <xdr:rowOff>128981</xdr:rowOff>
    </xdr:to>
    <xdr:sp macro="" textlink="">
      <xdr:nvSpPr>
        <xdr:cNvPr id="484" name="楕円 483"/>
        <xdr:cNvSpPr/>
      </xdr:nvSpPr>
      <xdr:spPr>
        <a:xfrm>
          <a:off x="19494500" y="10828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78181</xdr:rowOff>
    </xdr:from>
    <xdr:to>
      <xdr:col>107</xdr:col>
      <xdr:colOff>50800</xdr:colOff>
      <xdr:row>63</xdr:row>
      <xdr:rowOff>78181</xdr:rowOff>
    </xdr:to>
    <xdr:cxnSp macro="">
      <xdr:nvCxnSpPr>
        <xdr:cNvPr id="485" name="直線コネクタ 484"/>
        <xdr:cNvCxnSpPr/>
      </xdr:nvCxnSpPr>
      <xdr:spPr>
        <a:xfrm>
          <a:off x="19545300" y="1087953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27839</xdr:rowOff>
    </xdr:from>
    <xdr:to>
      <xdr:col>98</xdr:col>
      <xdr:colOff>38100</xdr:colOff>
      <xdr:row>63</xdr:row>
      <xdr:rowOff>129439</xdr:rowOff>
    </xdr:to>
    <xdr:sp macro="" textlink="">
      <xdr:nvSpPr>
        <xdr:cNvPr id="486" name="楕円 485"/>
        <xdr:cNvSpPr/>
      </xdr:nvSpPr>
      <xdr:spPr>
        <a:xfrm>
          <a:off x="18605500" y="10829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78181</xdr:rowOff>
    </xdr:from>
    <xdr:to>
      <xdr:col>102</xdr:col>
      <xdr:colOff>114300</xdr:colOff>
      <xdr:row>63</xdr:row>
      <xdr:rowOff>78639</xdr:rowOff>
    </xdr:to>
    <xdr:cxnSp macro="">
      <xdr:nvCxnSpPr>
        <xdr:cNvPr id="487" name="直線コネクタ 486"/>
        <xdr:cNvCxnSpPr/>
      </xdr:nvCxnSpPr>
      <xdr:spPr>
        <a:xfrm flipV="1">
          <a:off x="18656300" y="10879531"/>
          <a:ext cx="8890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114419</xdr:rowOff>
    </xdr:from>
    <xdr:ext cx="469744" cy="259045"/>
    <xdr:sp macro="" textlink="">
      <xdr:nvSpPr>
        <xdr:cNvPr id="488" name="n_1aveValue【保健センター・保健所】&#10;一人当たり面積"/>
        <xdr:cNvSpPr txBox="1"/>
      </xdr:nvSpPr>
      <xdr:spPr>
        <a:xfrm>
          <a:off x="21075727" y="105728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121023</xdr:rowOff>
    </xdr:from>
    <xdr:ext cx="469744" cy="259045"/>
    <xdr:sp macro="" textlink="">
      <xdr:nvSpPr>
        <xdr:cNvPr id="489" name="n_2aveValue【保健センター・保健所】&#10;一人当たり面積"/>
        <xdr:cNvSpPr txBox="1"/>
      </xdr:nvSpPr>
      <xdr:spPr>
        <a:xfrm>
          <a:off x="20199427" y="10922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136364</xdr:rowOff>
    </xdr:from>
    <xdr:ext cx="469744" cy="259045"/>
    <xdr:sp macro="" textlink="">
      <xdr:nvSpPr>
        <xdr:cNvPr id="490" name="n_3aveValue【保健センター・保健所】&#10;一人当たり面積"/>
        <xdr:cNvSpPr txBox="1"/>
      </xdr:nvSpPr>
      <xdr:spPr>
        <a:xfrm>
          <a:off x="19310427" y="10594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138193</xdr:rowOff>
    </xdr:from>
    <xdr:ext cx="469744" cy="259045"/>
    <xdr:sp macro="" textlink="">
      <xdr:nvSpPr>
        <xdr:cNvPr id="491" name="n_4aveValue【保健センター・保健所】&#10;一人当たり面積"/>
        <xdr:cNvSpPr txBox="1"/>
      </xdr:nvSpPr>
      <xdr:spPr>
        <a:xfrm>
          <a:off x="18421427" y="10596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111421</xdr:rowOff>
    </xdr:from>
    <xdr:ext cx="469744" cy="259045"/>
    <xdr:sp macro="" textlink="">
      <xdr:nvSpPr>
        <xdr:cNvPr id="492" name="n_1mainValue【保健センター・保健所】&#10;一人当たり面積"/>
        <xdr:cNvSpPr txBox="1"/>
      </xdr:nvSpPr>
      <xdr:spPr>
        <a:xfrm>
          <a:off x="21075727" y="10912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145508</xdr:rowOff>
    </xdr:from>
    <xdr:ext cx="469744" cy="259045"/>
    <xdr:sp macro="" textlink="">
      <xdr:nvSpPr>
        <xdr:cNvPr id="493" name="n_2mainValue【保健センター・保健所】&#10;一人当たり面積"/>
        <xdr:cNvSpPr txBox="1"/>
      </xdr:nvSpPr>
      <xdr:spPr>
        <a:xfrm>
          <a:off x="20199427" y="10603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120108</xdr:rowOff>
    </xdr:from>
    <xdr:ext cx="469744" cy="259045"/>
    <xdr:sp macro="" textlink="">
      <xdr:nvSpPr>
        <xdr:cNvPr id="494" name="n_3mainValue【保健センター・保健所】&#10;一人当たり面積"/>
        <xdr:cNvSpPr txBox="1"/>
      </xdr:nvSpPr>
      <xdr:spPr>
        <a:xfrm>
          <a:off x="19310427" y="10921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120566</xdr:rowOff>
    </xdr:from>
    <xdr:ext cx="469744" cy="259045"/>
    <xdr:sp macro="" textlink="">
      <xdr:nvSpPr>
        <xdr:cNvPr id="495" name="n_4mainValue【保健センター・保健所】&#10;一人当たり面積"/>
        <xdr:cNvSpPr txBox="1"/>
      </xdr:nvSpPr>
      <xdr:spPr>
        <a:xfrm>
          <a:off x="18421427" y="10921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96" name="正方形/長方形 495"/>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97" name="正方形/長方形 496"/>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98" name="正方形/長方形 497"/>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99" name="正方形/長方形 498"/>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00" name="正方形/長方形 499"/>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01" name="正方形/長方形 500"/>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02" name="正方形/長方形 501"/>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3" name="正方形/長方形 502"/>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4" name="テキスト ボックス 503"/>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5" name="直線コネクタ 504"/>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06" name="テキスト ボックス 505"/>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07" name="直線コネクタ 506"/>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08" name="テキスト ボックス 507"/>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09" name="直線コネクタ 508"/>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10" name="テキスト ボックス 509"/>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11" name="直線コネクタ 510"/>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12" name="テキスト ボックス 511"/>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13" name="直線コネクタ 512"/>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14" name="テキスト ボックス 513"/>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15" name="直線コネクタ 514"/>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16" name="テキスト ボックス 515"/>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17" name="直線コネクタ 516"/>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18" name="テキスト ボックス 517"/>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0" name="【消防施設】&#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51163</xdr:rowOff>
    </xdr:from>
    <xdr:to>
      <xdr:col>85</xdr:col>
      <xdr:colOff>126364</xdr:colOff>
      <xdr:row>86</xdr:row>
      <xdr:rowOff>168729</xdr:rowOff>
    </xdr:to>
    <xdr:cxnSp macro="">
      <xdr:nvCxnSpPr>
        <xdr:cNvPr id="521" name="直線コネクタ 520"/>
        <xdr:cNvCxnSpPr/>
      </xdr:nvCxnSpPr>
      <xdr:spPr>
        <a:xfrm flipV="1">
          <a:off x="16318864" y="13424263"/>
          <a:ext cx="0" cy="14891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22" name="【消防施設】&#10;有形固定資産減価償却率最小値テキスト"/>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23" name="直線コネクタ 522"/>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169290</xdr:rowOff>
    </xdr:from>
    <xdr:ext cx="340478" cy="259045"/>
    <xdr:sp macro="" textlink="">
      <xdr:nvSpPr>
        <xdr:cNvPr id="524" name="【消防施設】&#10;有形固定資産減価償却率最大値テキスト"/>
        <xdr:cNvSpPr txBox="1"/>
      </xdr:nvSpPr>
      <xdr:spPr>
        <a:xfrm>
          <a:off x="16357600" y="1319949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51163</xdr:rowOff>
    </xdr:from>
    <xdr:to>
      <xdr:col>86</xdr:col>
      <xdr:colOff>25400</xdr:colOff>
      <xdr:row>78</xdr:row>
      <xdr:rowOff>51163</xdr:rowOff>
    </xdr:to>
    <xdr:cxnSp macro="">
      <xdr:nvCxnSpPr>
        <xdr:cNvPr id="525" name="直線コネクタ 524"/>
        <xdr:cNvCxnSpPr/>
      </xdr:nvCxnSpPr>
      <xdr:spPr>
        <a:xfrm>
          <a:off x="16230600" y="134242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142439</xdr:rowOff>
    </xdr:from>
    <xdr:ext cx="405111" cy="259045"/>
    <xdr:sp macro="" textlink="">
      <xdr:nvSpPr>
        <xdr:cNvPr id="526" name="【消防施設】&#10;有形固定資産減価償却率平均値テキスト"/>
        <xdr:cNvSpPr txBox="1"/>
      </xdr:nvSpPr>
      <xdr:spPr>
        <a:xfrm>
          <a:off x="16357600" y="1402988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119562</xdr:rowOff>
    </xdr:from>
    <xdr:to>
      <xdr:col>85</xdr:col>
      <xdr:colOff>177800</xdr:colOff>
      <xdr:row>83</xdr:row>
      <xdr:rowOff>49712</xdr:rowOff>
    </xdr:to>
    <xdr:sp macro="" textlink="">
      <xdr:nvSpPr>
        <xdr:cNvPr id="527" name="フローチャート: 判断 526"/>
        <xdr:cNvSpPr/>
      </xdr:nvSpPr>
      <xdr:spPr>
        <a:xfrm>
          <a:off x="16268700" y="14178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147320</xdr:rowOff>
    </xdr:from>
    <xdr:to>
      <xdr:col>81</xdr:col>
      <xdr:colOff>101600</xdr:colOff>
      <xdr:row>83</xdr:row>
      <xdr:rowOff>77470</xdr:rowOff>
    </xdr:to>
    <xdr:sp macro="" textlink="">
      <xdr:nvSpPr>
        <xdr:cNvPr id="528" name="フローチャート: 判断 527"/>
        <xdr:cNvSpPr/>
      </xdr:nvSpPr>
      <xdr:spPr>
        <a:xfrm>
          <a:off x="15430500" y="1420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135889</xdr:rowOff>
    </xdr:from>
    <xdr:to>
      <xdr:col>76</xdr:col>
      <xdr:colOff>165100</xdr:colOff>
      <xdr:row>83</xdr:row>
      <xdr:rowOff>66039</xdr:rowOff>
    </xdr:to>
    <xdr:sp macro="" textlink="">
      <xdr:nvSpPr>
        <xdr:cNvPr id="529" name="フローチャート: 判断 528"/>
        <xdr:cNvSpPr/>
      </xdr:nvSpPr>
      <xdr:spPr>
        <a:xfrm>
          <a:off x="14541500" y="14194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111398</xdr:rowOff>
    </xdr:from>
    <xdr:to>
      <xdr:col>72</xdr:col>
      <xdr:colOff>38100</xdr:colOff>
      <xdr:row>83</xdr:row>
      <xdr:rowOff>41548</xdr:rowOff>
    </xdr:to>
    <xdr:sp macro="" textlink="">
      <xdr:nvSpPr>
        <xdr:cNvPr id="530" name="フローチャート: 判断 529"/>
        <xdr:cNvSpPr/>
      </xdr:nvSpPr>
      <xdr:spPr>
        <a:xfrm>
          <a:off x="13652500" y="141702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144055</xdr:rowOff>
    </xdr:from>
    <xdr:to>
      <xdr:col>67</xdr:col>
      <xdr:colOff>101600</xdr:colOff>
      <xdr:row>83</xdr:row>
      <xdr:rowOff>74205</xdr:rowOff>
    </xdr:to>
    <xdr:sp macro="" textlink="">
      <xdr:nvSpPr>
        <xdr:cNvPr id="531" name="フローチャート: 判断 530"/>
        <xdr:cNvSpPr/>
      </xdr:nvSpPr>
      <xdr:spPr>
        <a:xfrm>
          <a:off x="12763500" y="14202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2" name="テキスト ボックス 531"/>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3" name="テキスト ボックス 532"/>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4" name="テキスト ボックス 533"/>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5" name="テキスト ボックス 534"/>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6" name="テキスト ボックス 535"/>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41184</xdr:rowOff>
    </xdr:from>
    <xdr:to>
      <xdr:col>85</xdr:col>
      <xdr:colOff>177800</xdr:colOff>
      <xdr:row>85</xdr:row>
      <xdr:rowOff>142784</xdr:rowOff>
    </xdr:to>
    <xdr:sp macro="" textlink="">
      <xdr:nvSpPr>
        <xdr:cNvPr id="537" name="楕円 536"/>
        <xdr:cNvSpPr/>
      </xdr:nvSpPr>
      <xdr:spPr>
        <a:xfrm>
          <a:off x="16268700" y="14614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85</xdr:row>
      <xdr:rowOff>19611</xdr:rowOff>
    </xdr:from>
    <xdr:ext cx="405111" cy="259045"/>
    <xdr:sp macro="" textlink="">
      <xdr:nvSpPr>
        <xdr:cNvPr id="538" name="【消防施設】&#10;有形固定資産減価償却率該当値テキスト"/>
        <xdr:cNvSpPr txBox="1"/>
      </xdr:nvSpPr>
      <xdr:spPr>
        <a:xfrm>
          <a:off x="16357600" y="14592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132624</xdr:rowOff>
    </xdr:from>
    <xdr:to>
      <xdr:col>81</xdr:col>
      <xdr:colOff>101600</xdr:colOff>
      <xdr:row>85</xdr:row>
      <xdr:rowOff>62774</xdr:rowOff>
    </xdr:to>
    <xdr:sp macro="" textlink="">
      <xdr:nvSpPr>
        <xdr:cNvPr id="539" name="楕円 538"/>
        <xdr:cNvSpPr/>
      </xdr:nvSpPr>
      <xdr:spPr>
        <a:xfrm>
          <a:off x="15430500" y="14534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11974</xdr:rowOff>
    </xdr:from>
    <xdr:to>
      <xdr:col>85</xdr:col>
      <xdr:colOff>127000</xdr:colOff>
      <xdr:row>85</xdr:row>
      <xdr:rowOff>91984</xdr:rowOff>
    </xdr:to>
    <xdr:cxnSp macro="">
      <xdr:nvCxnSpPr>
        <xdr:cNvPr id="540" name="直線コネクタ 539"/>
        <xdr:cNvCxnSpPr/>
      </xdr:nvCxnSpPr>
      <xdr:spPr>
        <a:xfrm>
          <a:off x="15481300" y="14585224"/>
          <a:ext cx="8382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86905</xdr:rowOff>
    </xdr:from>
    <xdr:to>
      <xdr:col>76</xdr:col>
      <xdr:colOff>165100</xdr:colOff>
      <xdr:row>85</xdr:row>
      <xdr:rowOff>17055</xdr:rowOff>
    </xdr:to>
    <xdr:sp macro="" textlink="">
      <xdr:nvSpPr>
        <xdr:cNvPr id="541" name="楕円 540"/>
        <xdr:cNvSpPr/>
      </xdr:nvSpPr>
      <xdr:spPr>
        <a:xfrm>
          <a:off x="14541500" y="14488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137705</xdr:rowOff>
    </xdr:from>
    <xdr:to>
      <xdr:col>81</xdr:col>
      <xdr:colOff>50800</xdr:colOff>
      <xdr:row>85</xdr:row>
      <xdr:rowOff>11974</xdr:rowOff>
    </xdr:to>
    <xdr:cxnSp macro="">
      <xdr:nvCxnSpPr>
        <xdr:cNvPr id="542" name="直線コネクタ 541"/>
        <xdr:cNvCxnSpPr/>
      </xdr:nvCxnSpPr>
      <xdr:spPr>
        <a:xfrm>
          <a:off x="14592300" y="14539505"/>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55880</xdr:rowOff>
    </xdr:from>
    <xdr:to>
      <xdr:col>72</xdr:col>
      <xdr:colOff>38100</xdr:colOff>
      <xdr:row>84</xdr:row>
      <xdr:rowOff>157480</xdr:rowOff>
    </xdr:to>
    <xdr:sp macro="" textlink="">
      <xdr:nvSpPr>
        <xdr:cNvPr id="543" name="楕円 542"/>
        <xdr:cNvSpPr/>
      </xdr:nvSpPr>
      <xdr:spPr>
        <a:xfrm>
          <a:off x="136525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106680</xdr:rowOff>
    </xdr:from>
    <xdr:to>
      <xdr:col>76</xdr:col>
      <xdr:colOff>114300</xdr:colOff>
      <xdr:row>84</xdr:row>
      <xdr:rowOff>137705</xdr:rowOff>
    </xdr:to>
    <xdr:cxnSp macro="">
      <xdr:nvCxnSpPr>
        <xdr:cNvPr id="544" name="直線コネクタ 543"/>
        <xdr:cNvCxnSpPr/>
      </xdr:nvCxnSpPr>
      <xdr:spPr>
        <a:xfrm>
          <a:off x="13703300" y="14508480"/>
          <a:ext cx="889000" cy="31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16692</xdr:rowOff>
    </xdr:from>
    <xdr:to>
      <xdr:col>67</xdr:col>
      <xdr:colOff>101600</xdr:colOff>
      <xdr:row>84</xdr:row>
      <xdr:rowOff>118292</xdr:rowOff>
    </xdr:to>
    <xdr:sp macro="" textlink="">
      <xdr:nvSpPr>
        <xdr:cNvPr id="545" name="楕円 544"/>
        <xdr:cNvSpPr/>
      </xdr:nvSpPr>
      <xdr:spPr>
        <a:xfrm>
          <a:off x="12763500" y="1441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67492</xdr:rowOff>
    </xdr:from>
    <xdr:to>
      <xdr:col>71</xdr:col>
      <xdr:colOff>177800</xdr:colOff>
      <xdr:row>84</xdr:row>
      <xdr:rowOff>106680</xdr:rowOff>
    </xdr:to>
    <xdr:cxnSp macro="">
      <xdr:nvCxnSpPr>
        <xdr:cNvPr id="546" name="直線コネクタ 545"/>
        <xdr:cNvCxnSpPr/>
      </xdr:nvCxnSpPr>
      <xdr:spPr>
        <a:xfrm>
          <a:off x="12814300" y="14469292"/>
          <a:ext cx="8890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93997</xdr:rowOff>
    </xdr:from>
    <xdr:ext cx="405111" cy="259045"/>
    <xdr:sp macro="" textlink="">
      <xdr:nvSpPr>
        <xdr:cNvPr id="547" name="n_1aveValue【消防施設】&#10;有形固定資産減価償却率"/>
        <xdr:cNvSpPr txBox="1"/>
      </xdr:nvSpPr>
      <xdr:spPr>
        <a:xfrm>
          <a:off x="15266044" y="1398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82566</xdr:rowOff>
    </xdr:from>
    <xdr:ext cx="405111" cy="259045"/>
    <xdr:sp macro="" textlink="">
      <xdr:nvSpPr>
        <xdr:cNvPr id="548" name="n_2aveValue【消防施設】&#10;有形固定資産減価償却率"/>
        <xdr:cNvSpPr txBox="1"/>
      </xdr:nvSpPr>
      <xdr:spPr>
        <a:xfrm>
          <a:off x="14389744" y="1397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58075</xdr:rowOff>
    </xdr:from>
    <xdr:ext cx="405111" cy="259045"/>
    <xdr:sp macro="" textlink="">
      <xdr:nvSpPr>
        <xdr:cNvPr id="549" name="n_3aveValue【消防施設】&#10;有形固定資産減価償却率"/>
        <xdr:cNvSpPr txBox="1"/>
      </xdr:nvSpPr>
      <xdr:spPr>
        <a:xfrm>
          <a:off x="13500744" y="13945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90732</xdr:rowOff>
    </xdr:from>
    <xdr:ext cx="405111" cy="259045"/>
    <xdr:sp macro="" textlink="">
      <xdr:nvSpPr>
        <xdr:cNvPr id="550" name="n_4aveValue【消防施設】&#10;有形固定資産減価償却率"/>
        <xdr:cNvSpPr txBox="1"/>
      </xdr:nvSpPr>
      <xdr:spPr>
        <a:xfrm>
          <a:off x="12611744" y="1397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53901</xdr:rowOff>
    </xdr:from>
    <xdr:ext cx="405111" cy="259045"/>
    <xdr:sp macro="" textlink="">
      <xdr:nvSpPr>
        <xdr:cNvPr id="551" name="n_1mainValue【消防施設】&#10;有形固定資産減価償却率"/>
        <xdr:cNvSpPr txBox="1"/>
      </xdr:nvSpPr>
      <xdr:spPr>
        <a:xfrm>
          <a:off x="15266044" y="14627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8182</xdr:rowOff>
    </xdr:from>
    <xdr:ext cx="405111" cy="259045"/>
    <xdr:sp macro="" textlink="">
      <xdr:nvSpPr>
        <xdr:cNvPr id="552" name="n_2mainValue【消防施設】&#10;有形固定資産減価償却率"/>
        <xdr:cNvSpPr txBox="1"/>
      </xdr:nvSpPr>
      <xdr:spPr>
        <a:xfrm>
          <a:off x="14389744" y="14581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148607</xdr:rowOff>
    </xdr:from>
    <xdr:ext cx="405111" cy="259045"/>
    <xdr:sp macro="" textlink="">
      <xdr:nvSpPr>
        <xdr:cNvPr id="553" name="n_3mainValue【消防施設】&#10;有形固定資産減価償却率"/>
        <xdr:cNvSpPr txBox="1"/>
      </xdr:nvSpPr>
      <xdr:spPr>
        <a:xfrm>
          <a:off x="13500744" y="1455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109419</xdr:rowOff>
    </xdr:from>
    <xdr:ext cx="405111" cy="259045"/>
    <xdr:sp macro="" textlink="">
      <xdr:nvSpPr>
        <xdr:cNvPr id="554" name="n_4mainValue【消防施設】&#10;有形固定資産減価償却率"/>
        <xdr:cNvSpPr txBox="1"/>
      </xdr:nvSpPr>
      <xdr:spPr>
        <a:xfrm>
          <a:off x="12611744" y="14511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5" name="正方形/長方形 554"/>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56" name="正方形/長方形 555"/>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57" name="正方形/長方形 556"/>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58" name="正方形/長方形 557"/>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59" name="正方形/長方形 558"/>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60" name="正方形/長方形 559"/>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61" name="正方形/長方形 560"/>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2" name="正方形/長方形 561"/>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3" name="テキスト ボックス 562"/>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4" name="直線コネクタ 563"/>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5" name="直線コネクタ 564"/>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6" name="テキスト ボックス 565"/>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7" name="直線コネクタ 566"/>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8" name="テキスト ボックス 567"/>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9" name="直線コネクタ 568"/>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70" name="テキスト ボックス 569"/>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1" name="直線コネクタ 570"/>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2" name="テキスト ボックス 571"/>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3" name="直線コネクタ 572"/>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4" name="テキスト ボックス 573"/>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5" name="直線コネクタ 574"/>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6" name="テキスト ボックス 575"/>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7" name="直線コネクタ 576"/>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8" name="テキスト ボックス 577"/>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9" name="【消防施設】&#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9798</xdr:rowOff>
    </xdr:from>
    <xdr:to>
      <xdr:col>116</xdr:col>
      <xdr:colOff>62864</xdr:colOff>
      <xdr:row>86</xdr:row>
      <xdr:rowOff>158931</xdr:rowOff>
    </xdr:to>
    <xdr:cxnSp macro="">
      <xdr:nvCxnSpPr>
        <xdr:cNvPr id="580" name="直線コネクタ 579"/>
        <xdr:cNvCxnSpPr/>
      </xdr:nvCxnSpPr>
      <xdr:spPr>
        <a:xfrm flipV="1">
          <a:off x="22160864" y="13382898"/>
          <a:ext cx="0" cy="15207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162758</xdr:rowOff>
    </xdr:from>
    <xdr:ext cx="469744" cy="259045"/>
    <xdr:sp macro="" textlink="">
      <xdr:nvSpPr>
        <xdr:cNvPr id="581" name="【消防施設】&#10;一人当たり面積最小値テキスト"/>
        <xdr:cNvSpPr txBox="1"/>
      </xdr:nvSpPr>
      <xdr:spPr>
        <a:xfrm>
          <a:off x="22199600" y="1490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158931</xdr:rowOff>
    </xdr:from>
    <xdr:to>
      <xdr:col>116</xdr:col>
      <xdr:colOff>152400</xdr:colOff>
      <xdr:row>86</xdr:row>
      <xdr:rowOff>158931</xdr:rowOff>
    </xdr:to>
    <xdr:cxnSp macro="">
      <xdr:nvCxnSpPr>
        <xdr:cNvPr id="582" name="直線コネクタ 581"/>
        <xdr:cNvCxnSpPr/>
      </xdr:nvCxnSpPr>
      <xdr:spPr>
        <a:xfrm>
          <a:off x="22072600" y="149036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127925</xdr:rowOff>
    </xdr:from>
    <xdr:ext cx="469744" cy="259045"/>
    <xdr:sp macro="" textlink="">
      <xdr:nvSpPr>
        <xdr:cNvPr id="583" name="【消防施設】&#10;一人当たり面積最大値テキスト"/>
        <xdr:cNvSpPr txBox="1"/>
      </xdr:nvSpPr>
      <xdr:spPr>
        <a:xfrm>
          <a:off x="22199600" y="13158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9798</xdr:rowOff>
    </xdr:from>
    <xdr:to>
      <xdr:col>116</xdr:col>
      <xdr:colOff>152400</xdr:colOff>
      <xdr:row>78</xdr:row>
      <xdr:rowOff>9798</xdr:rowOff>
    </xdr:to>
    <xdr:cxnSp macro="">
      <xdr:nvCxnSpPr>
        <xdr:cNvPr id="584" name="直線コネクタ 583"/>
        <xdr:cNvCxnSpPr/>
      </xdr:nvCxnSpPr>
      <xdr:spPr>
        <a:xfrm>
          <a:off x="22072600" y="13382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91457</xdr:rowOff>
    </xdr:from>
    <xdr:ext cx="469744" cy="259045"/>
    <xdr:sp macro="" textlink="">
      <xdr:nvSpPr>
        <xdr:cNvPr id="585" name="【消防施設】&#10;一人当たり面積平均値テキスト"/>
        <xdr:cNvSpPr txBox="1"/>
      </xdr:nvSpPr>
      <xdr:spPr>
        <a:xfrm>
          <a:off x="22199600" y="146647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113030</xdr:rowOff>
    </xdr:from>
    <xdr:to>
      <xdr:col>116</xdr:col>
      <xdr:colOff>114300</xdr:colOff>
      <xdr:row>86</xdr:row>
      <xdr:rowOff>43180</xdr:rowOff>
    </xdr:to>
    <xdr:sp macro="" textlink="">
      <xdr:nvSpPr>
        <xdr:cNvPr id="586" name="フローチャート: 判断 585"/>
        <xdr:cNvSpPr/>
      </xdr:nvSpPr>
      <xdr:spPr>
        <a:xfrm>
          <a:off x="22110700" y="14686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135889</xdr:rowOff>
    </xdr:from>
    <xdr:to>
      <xdr:col>112</xdr:col>
      <xdr:colOff>38100</xdr:colOff>
      <xdr:row>86</xdr:row>
      <xdr:rowOff>66039</xdr:rowOff>
    </xdr:to>
    <xdr:sp macro="" textlink="">
      <xdr:nvSpPr>
        <xdr:cNvPr id="587" name="フローチャート: 判断 586"/>
        <xdr:cNvSpPr/>
      </xdr:nvSpPr>
      <xdr:spPr>
        <a:xfrm>
          <a:off x="21272500" y="14709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132624</xdr:rowOff>
    </xdr:from>
    <xdr:to>
      <xdr:col>107</xdr:col>
      <xdr:colOff>101600</xdr:colOff>
      <xdr:row>86</xdr:row>
      <xdr:rowOff>62774</xdr:rowOff>
    </xdr:to>
    <xdr:sp macro="" textlink="">
      <xdr:nvSpPr>
        <xdr:cNvPr id="588" name="フローチャート: 判断 587"/>
        <xdr:cNvSpPr/>
      </xdr:nvSpPr>
      <xdr:spPr>
        <a:xfrm>
          <a:off x="20383500" y="14705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136979</xdr:rowOff>
    </xdr:from>
    <xdr:to>
      <xdr:col>102</xdr:col>
      <xdr:colOff>165100</xdr:colOff>
      <xdr:row>86</xdr:row>
      <xdr:rowOff>67129</xdr:rowOff>
    </xdr:to>
    <xdr:sp macro="" textlink="">
      <xdr:nvSpPr>
        <xdr:cNvPr id="589" name="フローチャート: 判断 588"/>
        <xdr:cNvSpPr/>
      </xdr:nvSpPr>
      <xdr:spPr>
        <a:xfrm>
          <a:off x="19494500" y="14710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150042</xdr:rowOff>
    </xdr:from>
    <xdr:to>
      <xdr:col>98</xdr:col>
      <xdr:colOff>38100</xdr:colOff>
      <xdr:row>86</xdr:row>
      <xdr:rowOff>80192</xdr:rowOff>
    </xdr:to>
    <xdr:sp macro="" textlink="">
      <xdr:nvSpPr>
        <xdr:cNvPr id="590" name="フローチャート: 判断 589"/>
        <xdr:cNvSpPr/>
      </xdr:nvSpPr>
      <xdr:spPr>
        <a:xfrm>
          <a:off x="18605500" y="14723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1" name="テキスト ボックス 590"/>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2" name="テキスト ボックス 591"/>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3" name="テキスト ボックス 592"/>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4" name="テキスト ボックス 593"/>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5" name="テキスト ボックス 594"/>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140244</xdr:rowOff>
    </xdr:from>
    <xdr:to>
      <xdr:col>116</xdr:col>
      <xdr:colOff>114300</xdr:colOff>
      <xdr:row>84</xdr:row>
      <xdr:rowOff>70394</xdr:rowOff>
    </xdr:to>
    <xdr:sp macro="" textlink="">
      <xdr:nvSpPr>
        <xdr:cNvPr id="596" name="楕円 595"/>
        <xdr:cNvSpPr/>
      </xdr:nvSpPr>
      <xdr:spPr>
        <a:xfrm>
          <a:off x="221107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82</xdr:row>
      <xdr:rowOff>163121</xdr:rowOff>
    </xdr:from>
    <xdr:ext cx="469744" cy="259045"/>
    <xdr:sp macro="" textlink="">
      <xdr:nvSpPr>
        <xdr:cNvPr id="597" name="【消防施設】&#10;一人当たり面積該当値テキスト"/>
        <xdr:cNvSpPr txBox="1"/>
      </xdr:nvSpPr>
      <xdr:spPr>
        <a:xfrm>
          <a:off x="22199600" y="14222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598" name="楕円 597"/>
        <xdr:cNvSpPr/>
      </xdr:nvSpPr>
      <xdr:spPr>
        <a:xfrm>
          <a:off x="21272500" y="1436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19594</xdr:rowOff>
    </xdr:to>
    <xdr:cxnSp macro="">
      <xdr:nvCxnSpPr>
        <xdr:cNvPr id="599" name="直線コネクタ 598"/>
        <xdr:cNvCxnSpPr/>
      </xdr:nvCxnSpPr>
      <xdr:spPr>
        <a:xfrm>
          <a:off x="21323300" y="14417039"/>
          <a:ext cx="838200" cy="4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139156</xdr:rowOff>
    </xdr:from>
    <xdr:to>
      <xdr:col>107</xdr:col>
      <xdr:colOff>101600</xdr:colOff>
      <xdr:row>84</xdr:row>
      <xdr:rowOff>69306</xdr:rowOff>
    </xdr:to>
    <xdr:sp macro="" textlink="">
      <xdr:nvSpPr>
        <xdr:cNvPr id="600" name="楕円 599"/>
        <xdr:cNvSpPr/>
      </xdr:nvSpPr>
      <xdr:spPr>
        <a:xfrm>
          <a:off x="20383500" y="14369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18506</xdr:rowOff>
    </xdr:to>
    <xdr:cxnSp macro="">
      <xdr:nvCxnSpPr>
        <xdr:cNvPr id="601" name="直線コネクタ 600"/>
        <xdr:cNvCxnSpPr/>
      </xdr:nvCxnSpPr>
      <xdr:spPr>
        <a:xfrm flipV="1">
          <a:off x="20434300" y="14417039"/>
          <a:ext cx="88900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140244</xdr:rowOff>
    </xdr:from>
    <xdr:to>
      <xdr:col>102</xdr:col>
      <xdr:colOff>165100</xdr:colOff>
      <xdr:row>84</xdr:row>
      <xdr:rowOff>70394</xdr:rowOff>
    </xdr:to>
    <xdr:sp macro="" textlink="">
      <xdr:nvSpPr>
        <xdr:cNvPr id="602" name="楕円 601"/>
        <xdr:cNvSpPr/>
      </xdr:nvSpPr>
      <xdr:spPr>
        <a:xfrm>
          <a:off x="194945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18506</xdr:rowOff>
    </xdr:from>
    <xdr:to>
      <xdr:col>107</xdr:col>
      <xdr:colOff>50800</xdr:colOff>
      <xdr:row>84</xdr:row>
      <xdr:rowOff>19594</xdr:rowOff>
    </xdr:to>
    <xdr:cxnSp macro="">
      <xdr:nvCxnSpPr>
        <xdr:cNvPr id="603" name="直線コネクタ 602"/>
        <xdr:cNvCxnSpPr/>
      </xdr:nvCxnSpPr>
      <xdr:spPr>
        <a:xfrm flipV="1">
          <a:off x="19545300" y="14420306"/>
          <a:ext cx="889000" cy="1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140244</xdr:rowOff>
    </xdr:from>
    <xdr:to>
      <xdr:col>98</xdr:col>
      <xdr:colOff>38100</xdr:colOff>
      <xdr:row>84</xdr:row>
      <xdr:rowOff>70394</xdr:rowOff>
    </xdr:to>
    <xdr:sp macro="" textlink="">
      <xdr:nvSpPr>
        <xdr:cNvPr id="604" name="楕円 603"/>
        <xdr:cNvSpPr/>
      </xdr:nvSpPr>
      <xdr:spPr>
        <a:xfrm>
          <a:off x="186055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19594</xdr:rowOff>
    </xdr:from>
    <xdr:to>
      <xdr:col>102</xdr:col>
      <xdr:colOff>114300</xdr:colOff>
      <xdr:row>84</xdr:row>
      <xdr:rowOff>19594</xdr:rowOff>
    </xdr:to>
    <xdr:cxnSp macro="">
      <xdr:nvCxnSpPr>
        <xdr:cNvPr id="605" name="直線コネクタ 604"/>
        <xdr:cNvCxnSpPr/>
      </xdr:nvCxnSpPr>
      <xdr:spPr>
        <a:xfrm>
          <a:off x="18656300" y="1442139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86</xdr:row>
      <xdr:rowOff>57166</xdr:rowOff>
    </xdr:from>
    <xdr:ext cx="469744" cy="259045"/>
    <xdr:sp macro="" textlink="">
      <xdr:nvSpPr>
        <xdr:cNvPr id="606" name="n_1aveValue【消防施設】&#10;一人当たり面積"/>
        <xdr:cNvSpPr txBox="1"/>
      </xdr:nvSpPr>
      <xdr:spPr>
        <a:xfrm>
          <a:off x="21075727" y="14801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53901</xdr:rowOff>
    </xdr:from>
    <xdr:ext cx="469744" cy="259045"/>
    <xdr:sp macro="" textlink="">
      <xdr:nvSpPr>
        <xdr:cNvPr id="607" name="n_2aveValue【消防施設】&#10;一人当たり面積"/>
        <xdr:cNvSpPr txBox="1"/>
      </xdr:nvSpPr>
      <xdr:spPr>
        <a:xfrm>
          <a:off x="20199427" y="14798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58256</xdr:rowOff>
    </xdr:from>
    <xdr:ext cx="469744" cy="259045"/>
    <xdr:sp macro="" textlink="">
      <xdr:nvSpPr>
        <xdr:cNvPr id="608" name="n_3aveValue【消防施設】&#10;一人当たり面積"/>
        <xdr:cNvSpPr txBox="1"/>
      </xdr:nvSpPr>
      <xdr:spPr>
        <a:xfrm>
          <a:off x="19310427" y="14802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71319</xdr:rowOff>
    </xdr:from>
    <xdr:ext cx="469744" cy="259045"/>
    <xdr:sp macro="" textlink="">
      <xdr:nvSpPr>
        <xdr:cNvPr id="609" name="n_4aveValue【消防施設】&#10;一人当たり面積"/>
        <xdr:cNvSpPr txBox="1"/>
      </xdr:nvSpPr>
      <xdr:spPr>
        <a:xfrm>
          <a:off x="18421427" y="14816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82566</xdr:rowOff>
    </xdr:from>
    <xdr:ext cx="469744" cy="259045"/>
    <xdr:sp macro="" textlink="">
      <xdr:nvSpPr>
        <xdr:cNvPr id="610" name="n_1mainValue【消防施設】&#10;一人当たり面積"/>
        <xdr:cNvSpPr txBox="1"/>
      </xdr:nvSpPr>
      <xdr:spPr>
        <a:xfrm>
          <a:off x="21075727" y="14141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85833</xdr:rowOff>
    </xdr:from>
    <xdr:ext cx="469744" cy="259045"/>
    <xdr:sp macro="" textlink="">
      <xdr:nvSpPr>
        <xdr:cNvPr id="611" name="n_2mainValue【消防施設】&#10;一人当たり面積"/>
        <xdr:cNvSpPr txBox="1"/>
      </xdr:nvSpPr>
      <xdr:spPr>
        <a:xfrm>
          <a:off x="20199427" y="14144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86921</xdr:rowOff>
    </xdr:from>
    <xdr:ext cx="469744" cy="259045"/>
    <xdr:sp macro="" textlink="">
      <xdr:nvSpPr>
        <xdr:cNvPr id="612" name="n_3mainValue【消防施設】&#10;一人当たり面積"/>
        <xdr:cNvSpPr txBox="1"/>
      </xdr:nvSpPr>
      <xdr:spPr>
        <a:xfrm>
          <a:off x="19310427" y="14145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86921</xdr:rowOff>
    </xdr:from>
    <xdr:ext cx="469744" cy="259045"/>
    <xdr:sp macro="" textlink="">
      <xdr:nvSpPr>
        <xdr:cNvPr id="613" name="n_4mainValue【消防施設】&#10;一人当たり面積"/>
        <xdr:cNvSpPr txBox="1"/>
      </xdr:nvSpPr>
      <xdr:spPr>
        <a:xfrm>
          <a:off x="18421427" y="14145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4" name="正方形/長方形 613"/>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5" name="正方形/長方形 614"/>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6" name="正方形/長方形 615"/>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7" name="正方形/長方形 616"/>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18" name="正方形/長方形 617"/>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19" name="正方形/長方形 618"/>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20" name="正方形/長方形 619"/>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1" name="正方形/長方形 620"/>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22" name="テキスト ボックス 621"/>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3" name="直線コネクタ 622"/>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4" name="テキスト ボックス 623"/>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25" name="直線コネクタ 624"/>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26" name="テキスト ボックス 625"/>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27" name="直線コネクタ 626"/>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28" name="テキスト ボックス 627"/>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29" name="直線コネクタ 628"/>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30" name="テキスト ボックス 629"/>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31" name="直線コネクタ 630"/>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32" name="テキスト ボックス 631"/>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33" name="直線コネクタ 632"/>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34" name="テキスト ボックス 633"/>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35" name="直線コネクタ 634"/>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36" name="テキスト ボックス 635"/>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7" name="直線コネクタ 636"/>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8" name="【庁舎】&#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10886</xdr:rowOff>
    </xdr:from>
    <xdr:to>
      <xdr:col>85</xdr:col>
      <xdr:colOff>126364</xdr:colOff>
      <xdr:row>109</xdr:row>
      <xdr:rowOff>35379</xdr:rowOff>
    </xdr:to>
    <xdr:cxnSp macro="">
      <xdr:nvCxnSpPr>
        <xdr:cNvPr id="639" name="直線コネクタ 638"/>
        <xdr:cNvCxnSpPr/>
      </xdr:nvCxnSpPr>
      <xdr:spPr>
        <a:xfrm flipV="1">
          <a:off x="16318864" y="17155886"/>
          <a:ext cx="0" cy="1567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40" name="【庁舎】&#10;有形固定資産減価償却率最小値テキスト"/>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41" name="直線コネクタ 640"/>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129013</xdr:rowOff>
    </xdr:from>
    <xdr:ext cx="340478" cy="259045"/>
    <xdr:sp macro="" textlink="">
      <xdr:nvSpPr>
        <xdr:cNvPr id="642" name="【庁舎】&#10;有形固定資産減価償却率最大値テキスト"/>
        <xdr:cNvSpPr txBox="1"/>
      </xdr:nvSpPr>
      <xdr:spPr>
        <a:xfrm>
          <a:off x="16357600" y="1693111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10886</xdr:rowOff>
    </xdr:from>
    <xdr:to>
      <xdr:col>86</xdr:col>
      <xdr:colOff>25400</xdr:colOff>
      <xdr:row>100</xdr:row>
      <xdr:rowOff>10886</xdr:rowOff>
    </xdr:to>
    <xdr:cxnSp macro="">
      <xdr:nvCxnSpPr>
        <xdr:cNvPr id="643" name="直線コネクタ 642"/>
        <xdr:cNvCxnSpPr/>
      </xdr:nvCxnSpPr>
      <xdr:spPr>
        <a:xfrm>
          <a:off x="16230600" y="17155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120122</xdr:rowOff>
    </xdr:from>
    <xdr:ext cx="405111" cy="259045"/>
    <xdr:sp macro="" textlink="">
      <xdr:nvSpPr>
        <xdr:cNvPr id="644" name="【庁舎】&#10;有形固定資産減価償却率平均値テキスト"/>
        <xdr:cNvSpPr txBox="1"/>
      </xdr:nvSpPr>
      <xdr:spPr>
        <a:xfrm>
          <a:off x="16357600" y="177794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97245</xdr:rowOff>
    </xdr:from>
    <xdr:to>
      <xdr:col>85</xdr:col>
      <xdr:colOff>177800</xdr:colOff>
      <xdr:row>105</xdr:row>
      <xdr:rowOff>27395</xdr:rowOff>
    </xdr:to>
    <xdr:sp macro="" textlink="">
      <xdr:nvSpPr>
        <xdr:cNvPr id="645" name="フローチャート: 判断 644"/>
        <xdr:cNvSpPr/>
      </xdr:nvSpPr>
      <xdr:spPr>
        <a:xfrm>
          <a:off x="162687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144599</xdr:rowOff>
    </xdr:from>
    <xdr:to>
      <xdr:col>81</xdr:col>
      <xdr:colOff>101600</xdr:colOff>
      <xdr:row>105</xdr:row>
      <xdr:rowOff>74749</xdr:rowOff>
    </xdr:to>
    <xdr:sp macro="" textlink="">
      <xdr:nvSpPr>
        <xdr:cNvPr id="646" name="フローチャート: 判断 645"/>
        <xdr:cNvSpPr/>
      </xdr:nvSpPr>
      <xdr:spPr>
        <a:xfrm>
          <a:off x="15430500" y="1797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97245</xdr:rowOff>
    </xdr:from>
    <xdr:to>
      <xdr:col>76</xdr:col>
      <xdr:colOff>165100</xdr:colOff>
      <xdr:row>105</xdr:row>
      <xdr:rowOff>27395</xdr:rowOff>
    </xdr:to>
    <xdr:sp macro="" textlink="">
      <xdr:nvSpPr>
        <xdr:cNvPr id="647" name="フローチャート: 判断 646"/>
        <xdr:cNvSpPr/>
      </xdr:nvSpPr>
      <xdr:spPr>
        <a:xfrm>
          <a:off x="145415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120106</xdr:rowOff>
    </xdr:from>
    <xdr:to>
      <xdr:col>72</xdr:col>
      <xdr:colOff>38100</xdr:colOff>
      <xdr:row>105</xdr:row>
      <xdr:rowOff>50256</xdr:rowOff>
    </xdr:to>
    <xdr:sp macro="" textlink="">
      <xdr:nvSpPr>
        <xdr:cNvPr id="648" name="フローチャート: 判断 647"/>
        <xdr:cNvSpPr/>
      </xdr:nvSpPr>
      <xdr:spPr>
        <a:xfrm>
          <a:off x="13652500" y="17950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159294</xdr:rowOff>
    </xdr:from>
    <xdr:to>
      <xdr:col>67</xdr:col>
      <xdr:colOff>101600</xdr:colOff>
      <xdr:row>105</xdr:row>
      <xdr:rowOff>89444</xdr:rowOff>
    </xdr:to>
    <xdr:sp macro="" textlink="">
      <xdr:nvSpPr>
        <xdr:cNvPr id="649" name="フローチャート: 判断 648"/>
        <xdr:cNvSpPr/>
      </xdr:nvSpPr>
      <xdr:spPr>
        <a:xfrm>
          <a:off x="12763500" y="17990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50" name="テキスト ボックス 649"/>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51" name="テキスト ボックス 650"/>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52" name="テキスト ボックス 651"/>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53" name="テキスト ボックス 652"/>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54" name="テキスト ボックス 653"/>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147864</xdr:rowOff>
    </xdr:from>
    <xdr:to>
      <xdr:col>85</xdr:col>
      <xdr:colOff>177800</xdr:colOff>
      <xdr:row>106</xdr:row>
      <xdr:rowOff>78014</xdr:rowOff>
    </xdr:to>
    <xdr:sp macro="" textlink="">
      <xdr:nvSpPr>
        <xdr:cNvPr id="655" name="楕円 654"/>
        <xdr:cNvSpPr/>
      </xdr:nvSpPr>
      <xdr:spPr>
        <a:xfrm>
          <a:off x="16268700" y="18150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126291</xdr:rowOff>
    </xdr:from>
    <xdr:ext cx="405111" cy="259045"/>
    <xdr:sp macro="" textlink="">
      <xdr:nvSpPr>
        <xdr:cNvPr id="656" name="【庁舎】&#10;有形固定資産減価償却率該当値テキスト"/>
        <xdr:cNvSpPr txBox="1"/>
      </xdr:nvSpPr>
      <xdr:spPr>
        <a:xfrm>
          <a:off x="16357600" y="1812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115207</xdr:rowOff>
    </xdr:from>
    <xdr:to>
      <xdr:col>81</xdr:col>
      <xdr:colOff>101600</xdr:colOff>
      <xdr:row>106</xdr:row>
      <xdr:rowOff>45357</xdr:rowOff>
    </xdr:to>
    <xdr:sp macro="" textlink="">
      <xdr:nvSpPr>
        <xdr:cNvPr id="657" name="楕円 656"/>
        <xdr:cNvSpPr/>
      </xdr:nvSpPr>
      <xdr:spPr>
        <a:xfrm>
          <a:off x="15430500" y="1811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166007</xdr:rowOff>
    </xdr:from>
    <xdr:to>
      <xdr:col>85</xdr:col>
      <xdr:colOff>127000</xdr:colOff>
      <xdr:row>106</xdr:row>
      <xdr:rowOff>27214</xdr:rowOff>
    </xdr:to>
    <xdr:cxnSp macro="">
      <xdr:nvCxnSpPr>
        <xdr:cNvPr id="658" name="直線コネクタ 657"/>
        <xdr:cNvCxnSpPr/>
      </xdr:nvCxnSpPr>
      <xdr:spPr>
        <a:xfrm>
          <a:off x="15481300" y="18168257"/>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82550</xdr:rowOff>
    </xdr:from>
    <xdr:to>
      <xdr:col>76</xdr:col>
      <xdr:colOff>165100</xdr:colOff>
      <xdr:row>106</xdr:row>
      <xdr:rowOff>12700</xdr:rowOff>
    </xdr:to>
    <xdr:sp macro="" textlink="">
      <xdr:nvSpPr>
        <xdr:cNvPr id="659" name="楕円 658"/>
        <xdr:cNvSpPr/>
      </xdr:nvSpPr>
      <xdr:spPr>
        <a:xfrm>
          <a:off x="14541500" y="1808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133350</xdr:rowOff>
    </xdr:from>
    <xdr:to>
      <xdr:col>81</xdr:col>
      <xdr:colOff>50800</xdr:colOff>
      <xdr:row>105</xdr:row>
      <xdr:rowOff>166007</xdr:rowOff>
    </xdr:to>
    <xdr:cxnSp macro="">
      <xdr:nvCxnSpPr>
        <xdr:cNvPr id="660" name="直線コネクタ 659"/>
        <xdr:cNvCxnSpPr/>
      </xdr:nvCxnSpPr>
      <xdr:spPr>
        <a:xfrm>
          <a:off x="14592300" y="181356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49893</xdr:rowOff>
    </xdr:from>
    <xdr:to>
      <xdr:col>72</xdr:col>
      <xdr:colOff>38100</xdr:colOff>
      <xdr:row>105</xdr:row>
      <xdr:rowOff>151493</xdr:rowOff>
    </xdr:to>
    <xdr:sp macro="" textlink="">
      <xdr:nvSpPr>
        <xdr:cNvPr id="661" name="楕円 660"/>
        <xdr:cNvSpPr/>
      </xdr:nvSpPr>
      <xdr:spPr>
        <a:xfrm>
          <a:off x="13652500" y="1805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100693</xdr:rowOff>
    </xdr:from>
    <xdr:to>
      <xdr:col>76</xdr:col>
      <xdr:colOff>114300</xdr:colOff>
      <xdr:row>105</xdr:row>
      <xdr:rowOff>133350</xdr:rowOff>
    </xdr:to>
    <xdr:cxnSp macro="">
      <xdr:nvCxnSpPr>
        <xdr:cNvPr id="662" name="直線コネクタ 661"/>
        <xdr:cNvCxnSpPr/>
      </xdr:nvCxnSpPr>
      <xdr:spPr>
        <a:xfrm>
          <a:off x="13703300" y="181029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17236</xdr:rowOff>
    </xdr:from>
    <xdr:to>
      <xdr:col>67</xdr:col>
      <xdr:colOff>101600</xdr:colOff>
      <xdr:row>105</xdr:row>
      <xdr:rowOff>118836</xdr:rowOff>
    </xdr:to>
    <xdr:sp macro="" textlink="">
      <xdr:nvSpPr>
        <xdr:cNvPr id="663" name="楕円 662"/>
        <xdr:cNvSpPr/>
      </xdr:nvSpPr>
      <xdr:spPr>
        <a:xfrm>
          <a:off x="12763500" y="18019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68036</xdr:rowOff>
    </xdr:from>
    <xdr:to>
      <xdr:col>71</xdr:col>
      <xdr:colOff>177800</xdr:colOff>
      <xdr:row>105</xdr:row>
      <xdr:rowOff>100693</xdr:rowOff>
    </xdr:to>
    <xdr:cxnSp macro="">
      <xdr:nvCxnSpPr>
        <xdr:cNvPr id="664" name="直線コネクタ 663"/>
        <xdr:cNvCxnSpPr/>
      </xdr:nvCxnSpPr>
      <xdr:spPr>
        <a:xfrm>
          <a:off x="12814300" y="18070286"/>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91276</xdr:rowOff>
    </xdr:from>
    <xdr:ext cx="405111" cy="259045"/>
    <xdr:sp macro="" textlink="">
      <xdr:nvSpPr>
        <xdr:cNvPr id="665" name="n_1aveValue【庁舎】&#10;有形固定資産減価償却率"/>
        <xdr:cNvSpPr txBox="1"/>
      </xdr:nvSpPr>
      <xdr:spPr>
        <a:xfrm>
          <a:off x="15266044" y="1775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43922</xdr:rowOff>
    </xdr:from>
    <xdr:ext cx="405111" cy="259045"/>
    <xdr:sp macro="" textlink="">
      <xdr:nvSpPr>
        <xdr:cNvPr id="666" name="n_2aveValue【庁舎】&#10;有形固定資産減価償却率"/>
        <xdr:cNvSpPr txBox="1"/>
      </xdr:nvSpPr>
      <xdr:spPr>
        <a:xfrm>
          <a:off x="14389744" y="1770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66783</xdr:rowOff>
    </xdr:from>
    <xdr:ext cx="405111" cy="259045"/>
    <xdr:sp macro="" textlink="">
      <xdr:nvSpPr>
        <xdr:cNvPr id="667" name="n_3aveValue【庁舎】&#10;有形固定資産減価償却率"/>
        <xdr:cNvSpPr txBox="1"/>
      </xdr:nvSpPr>
      <xdr:spPr>
        <a:xfrm>
          <a:off x="13500744" y="17726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105971</xdr:rowOff>
    </xdr:from>
    <xdr:ext cx="405111" cy="259045"/>
    <xdr:sp macro="" textlink="">
      <xdr:nvSpPr>
        <xdr:cNvPr id="668" name="n_4aveValue【庁舎】&#10;有形固定資産減価償却率"/>
        <xdr:cNvSpPr txBox="1"/>
      </xdr:nvSpPr>
      <xdr:spPr>
        <a:xfrm>
          <a:off x="12611744" y="1776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36484</xdr:rowOff>
    </xdr:from>
    <xdr:ext cx="405111" cy="259045"/>
    <xdr:sp macro="" textlink="">
      <xdr:nvSpPr>
        <xdr:cNvPr id="669" name="n_1mainValue【庁舎】&#10;有形固定資産減価償却率"/>
        <xdr:cNvSpPr txBox="1"/>
      </xdr:nvSpPr>
      <xdr:spPr>
        <a:xfrm>
          <a:off x="15266044" y="1821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3827</xdr:rowOff>
    </xdr:from>
    <xdr:ext cx="405111" cy="259045"/>
    <xdr:sp macro="" textlink="">
      <xdr:nvSpPr>
        <xdr:cNvPr id="670" name="n_2mainValue【庁舎】&#10;有形固定資産減価償却率"/>
        <xdr:cNvSpPr txBox="1"/>
      </xdr:nvSpPr>
      <xdr:spPr>
        <a:xfrm>
          <a:off x="14389744" y="1817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142620</xdr:rowOff>
    </xdr:from>
    <xdr:ext cx="405111" cy="259045"/>
    <xdr:sp macro="" textlink="">
      <xdr:nvSpPr>
        <xdr:cNvPr id="671" name="n_3mainValue【庁舎】&#10;有形固定資産減価償却率"/>
        <xdr:cNvSpPr txBox="1"/>
      </xdr:nvSpPr>
      <xdr:spPr>
        <a:xfrm>
          <a:off x="13500744" y="1814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109963</xdr:rowOff>
    </xdr:from>
    <xdr:ext cx="405111" cy="259045"/>
    <xdr:sp macro="" textlink="">
      <xdr:nvSpPr>
        <xdr:cNvPr id="672" name="n_4mainValue【庁舎】&#10;有形固定資産減価償却率"/>
        <xdr:cNvSpPr txBox="1"/>
      </xdr:nvSpPr>
      <xdr:spPr>
        <a:xfrm>
          <a:off x="12611744" y="1811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73" name="正方形/長方形 672"/>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74" name="正方形/長方形 673"/>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75" name="正方形/長方形 674"/>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76" name="正方形/長方形 675"/>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77" name="正方形/長方形 676"/>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78" name="正方形/長方形 677"/>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79" name="正方形/長方形 678"/>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80" name="正方形/長方形 679"/>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81" name="テキスト ボックス 680"/>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82" name="直線コネクタ 681"/>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683" name="直線コネクタ 682"/>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84" name="テキスト ボックス 683"/>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85" name="直線コネクタ 684"/>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86" name="テキスト ボックス 685"/>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87" name="直線コネクタ 686"/>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88" name="テキスト ボックス 687"/>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89" name="直線コネクタ 688"/>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90" name="テキスト ボックス 689"/>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691" name="直線コネクタ 690"/>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692" name="テキスト ボックス 691"/>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93" name="直線コネクタ 692"/>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94" name="テキスト ボックス 693"/>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5" name="【庁舎】&#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99</xdr:row>
      <xdr:rowOff>120650</xdr:rowOff>
    </xdr:from>
    <xdr:to>
      <xdr:col>116</xdr:col>
      <xdr:colOff>62864</xdr:colOff>
      <xdr:row>107</xdr:row>
      <xdr:rowOff>74930</xdr:rowOff>
    </xdr:to>
    <xdr:cxnSp macro="">
      <xdr:nvCxnSpPr>
        <xdr:cNvPr id="696" name="直線コネクタ 695"/>
        <xdr:cNvCxnSpPr/>
      </xdr:nvCxnSpPr>
      <xdr:spPr>
        <a:xfrm flipV="1">
          <a:off x="22160864" y="1709420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78757</xdr:rowOff>
    </xdr:from>
    <xdr:ext cx="469744" cy="259045"/>
    <xdr:sp macro="" textlink="">
      <xdr:nvSpPr>
        <xdr:cNvPr id="697" name="【庁舎】&#10;一人当たり面積最小値テキスト"/>
        <xdr:cNvSpPr txBox="1"/>
      </xdr:nvSpPr>
      <xdr:spPr>
        <a:xfrm>
          <a:off x="22199600" y="18423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107</xdr:row>
      <xdr:rowOff>74930</xdr:rowOff>
    </xdr:from>
    <xdr:to>
      <xdr:col>116</xdr:col>
      <xdr:colOff>152400</xdr:colOff>
      <xdr:row>107</xdr:row>
      <xdr:rowOff>74930</xdr:rowOff>
    </xdr:to>
    <xdr:cxnSp macro="">
      <xdr:nvCxnSpPr>
        <xdr:cNvPr id="698" name="直線コネクタ 697"/>
        <xdr:cNvCxnSpPr/>
      </xdr:nvCxnSpPr>
      <xdr:spPr>
        <a:xfrm>
          <a:off x="22072600" y="18420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67327</xdr:rowOff>
    </xdr:from>
    <xdr:ext cx="469744" cy="259045"/>
    <xdr:sp macro="" textlink="">
      <xdr:nvSpPr>
        <xdr:cNvPr id="699" name="【庁舎】&#10;一人当たり面積最大値テキスト"/>
        <xdr:cNvSpPr txBox="1"/>
      </xdr:nvSpPr>
      <xdr:spPr>
        <a:xfrm>
          <a:off x="22199600" y="1686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120650</xdr:rowOff>
    </xdr:from>
    <xdr:to>
      <xdr:col>116</xdr:col>
      <xdr:colOff>152400</xdr:colOff>
      <xdr:row>99</xdr:row>
      <xdr:rowOff>120650</xdr:rowOff>
    </xdr:to>
    <xdr:cxnSp macro="">
      <xdr:nvCxnSpPr>
        <xdr:cNvPr id="700" name="直線コネクタ 699"/>
        <xdr:cNvCxnSpPr/>
      </xdr:nvCxnSpPr>
      <xdr:spPr>
        <a:xfrm>
          <a:off x="22072600" y="17094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103</xdr:row>
      <xdr:rowOff>97807</xdr:rowOff>
    </xdr:from>
    <xdr:ext cx="469744" cy="259045"/>
    <xdr:sp macro="" textlink="">
      <xdr:nvSpPr>
        <xdr:cNvPr id="701" name="【庁舎】&#10;一人当たり面積平均値テキスト"/>
        <xdr:cNvSpPr txBox="1"/>
      </xdr:nvSpPr>
      <xdr:spPr>
        <a:xfrm>
          <a:off x="22199600" y="177571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74930</xdr:rowOff>
    </xdr:from>
    <xdr:to>
      <xdr:col>116</xdr:col>
      <xdr:colOff>114300</xdr:colOff>
      <xdr:row>105</xdr:row>
      <xdr:rowOff>5080</xdr:rowOff>
    </xdr:to>
    <xdr:sp macro="" textlink="">
      <xdr:nvSpPr>
        <xdr:cNvPr id="702" name="フローチャート: 判断 701"/>
        <xdr:cNvSpPr/>
      </xdr:nvSpPr>
      <xdr:spPr>
        <a:xfrm>
          <a:off x="22110700" y="1790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104</xdr:row>
      <xdr:rowOff>134620</xdr:rowOff>
    </xdr:from>
    <xdr:to>
      <xdr:col>112</xdr:col>
      <xdr:colOff>38100</xdr:colOff>
      <xdr:row>105</xdr:row>
      <xdr:rowOff>64770</xdr:rowOff>
    </xdr:to>
    <xdr:sp macro="" textlink="">
      <xdr:nvSpPr>
        <xdr:cNvPr id="703" name="フローチャート: 判断 702"/>
        <xdr:cNvSpPr/>
      </xdr:nvSpPr>
      <xdr:spPr>
        <a:xfrm>
          <a:off x="21272500" y="17965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104</xdr:row>
      <xdr:rowOff>120650</xdr:rowOff>
    </xdr:from>
    <xdr:to>
      <xdr:col>107</xdr:col>
      <xdr:colOff>101600</xdr:colOff>
      <xdr:row>105</xdr:row>
      <xdr:rowOff>50800</xdr:rowOff>
    </xdr:to>
    <xdr:sp macro="" textlink="">
      <xdr:nvSpPr>
        <xdr:cNvPr id="704" name="フローチャート: 判断 703"/>
        <xdr:cNvSpPr/>
      </xdr:nvSpPr>
      <xdr:spPr>
        <a:xfrm>
          <a:off x="20383500" y="1795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103</xdr:row>
      <xdr:rowOff>107950</xdr:rowOff>
    </xdr:from>
    <xdr:to>
      <xdr:col>102</xdr:col>
      <xdr:colOff>165100</xdr:colOff>
      <xdr:row>104</xdr:row>
      <xdr:rowOff>38100</xdr:rowOff>
    </xdr:to>
    <xdr:sp macro="" textlink="">
      <xdr:nvSpPr>
        <xdr:cNvPr id="705" name="フローチャート: 判断 704"/>
        <xdr:cNvSpPr/>
      </xdr:nvSpPr>
      <xdr:spPr>
        <a:xfrm>
          <a:off x="19494500" y="1776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140970</xdr:rowOff>
    </xdr:from>
    <xdr:to>
      <xdr:col>98</xdr:col>
      <xdr:colOff>38100</xdr:colOff>
      <xdr:row>105</xdr:row>
      <xdr:rowOff>71120</xdr:rowOff>
    </xdr:to>
    <xdr:sp macro="" textlink="">
      <xdr:nvSpPr>
        <xdr:cNvPr id="706" name="フローチャート: 判断 705"/>
        <xdr:cNvSpPr/>
      </xdr:nvSpPr>
      <xdr:spPr>
        <a:xfrm>
          <a:off x="18605500" y="17971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7" name="テキスト ボックス 706"/>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8" name="テキスト ボックス 707"/>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9" name="テキスト ボックス 708"/>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10" name="テキスト ボックス 709"/>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11" name="テキスト ボックス 710"/>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120650</xdr:rowOff>
    </xdr:from>
    <xdr:to>
      <xdr:col>116</xdr:col>
      <xdr:colOff>114300</xdr:colOff>
      <xdr:row>106</xdr:row>
      <xdr:rowOff>50800</xdr:rowOff>
    </xdr:to>
    <xdr:sp macro="" textlink="">
      <xdr:nvSpPr>
        <xdr:cNvPr id="712" name="楕円 711"/>
        <xdr:cNvSpPr/>
      </xdr:nvSpPr>
      <xdr:spPr>
        <a:xfrm>
          <a:off x="22110700" y="1812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105</xdr:row>
      <xdr:rowOff>99077</xdr:rowOff>
    </xdr:from>
    <xdr:ext cx="469744" cy="259045"/>
    <xdr:sp macro="" textlink="">
      <xdr:nvSpPr>
        <xdr:cNvPr id="713" name="【庁舎】&#10;一人当たり面積該当値テキスト"/>
        <xdr:cNvSpPr txBox="1"/>
      </xdr:nvSpPr>
      <xdr:spPr>
        <a:xfrm>
          <a:off x="22199600" y="1810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116839</xdr:rowOff>
    </xdr:from>
    <xdr:to>
      <xdr:col>112</xdr:col>
      <xdr:colOff>38100</xdr:colOff>
      <xdr:row>106</xdr:row>
      <xdr:rowOff>46989</xdr:rowOff>
    </xdr:to>
    <xdr:sp macro="" textlink="">
      <xdr:nvSpPr>
        <xdr:cNvPr id="714" name="楕円 713"/>
        <xdr:cNvSpPr/>
      </xdr:nvSpPr>
      <xdr:spPr>
        <a:xfrm>
          <a:off x="21272500" y="18119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167639</xdr:rowOff>
    </xdr:from>
    <xdr:to>
      <xdr:col>116</xdr:col>
      <xdr:colOff>63500</xdr:colOff>
      <xdr:row>106</xdr:row>
      <xdr:rowOff>0</xdr:rowOff>
    </xdr:to>
    <xdr:cxnSp macro="">
      <xdr:nvCxnSpPr>
        <xdr:cNvPr id="715" name="直線コネクタ 714"/>
        <xdr:cNvCxnSpPr/>
      </xdr:nvCxnSpPr>
      <xdr:spPr>
        <a:xfrm>
          <a:off x="21323300" y="18169889"/>
          <a:ext cx="838200" cy="3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119380</xdr:rowOff>
    </xdr:from>
    <xdr:to>
      <xdr:col>107</xdr:col>
      <xdr:colOff>101600</xdr:colOff>
      <xdr:row>106</xdr:row>
      <xdr:rowOff>49530</xdr:rowOff>
    </xdr:to>
    <xdr:sp macro="" textlink="">
      <xdr:nvSpPr>
        <xdr:cNvPr id="716" name="楕円 715"/>
        <xdr:cNvSpPr/>
      </xdr:nvSpPr>
      <xdr:spPr>
        <a:xfrm>
          <a:off x="20383500" y="18121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167639</xdr:rowOff>
    </xdr:from>
    <xdr:to>
      <xdr:col>111</xdr:col>
      <xdr:colOff>177800</xdr:colOff>
      <xdr:row>105</xdr:row>
      <xdr:rowOff>170180</xdr:rowOff>
    </xdr:to>
    <xdr:cxnSp macro="">
      <xdr:nvCxnSpPr>
        <xdr:cNvPr id="717" name="直線コネクタ 716"/>
        <xdr:cNvCxnSpPr/>
      </xdr:nvCxnSpPr>
      <xdr:spPr>
        <a:xfrm flipV="1">
          <a:off x="20434300" y="18169889"/>
          <a:ext cx="889000" cy="2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718" name="楕円 717"/>
        <xdr:cNvSpPr/>
      </xdr:nvSpPr>
      <xdr:spPr>
        <a:xfrm>
          <a:off x="19494500" y="1812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170180</xdr:rowOff>
    </xdr:from>
    <xdr:to>
      <xdr:col>107</xdr:col>
      <xdr:colOff>50800</xdr:colOff>
      <xdr:row>106</xdr:row>
      <xdr:rowOff>0</xdr:rowOff>
    </xdr:to>
    <xdr:cxnSp macro="">
      <xdr:nvCxnSpPr>
        <xdr:cNvPr id="719" name="直線コネクタ 718"/>
        <xdr:cNvCxnSpPr/>
      </xdr:nvCxnSpPr>
      <xdr:spPr>
        <a:xfrm flipV="1">
          <a:off x="19545300" y="1817243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121920</xdr:rowOff>
    </xdr:from>
    <xdr:to>
      <xdr:col>98</xdr:col>
      <xdr:colOff>38100</xdr:colOff>
      <xdr:row>106</xdr:row>
      <xdr:rowOff>52070</xdr:rowOff>
    </xdr:to>
    <xdr:sp macro="" textlink="">
      <xdr:nvSpPr>
        <xdr:cNvPr id="720" name="楕円 719"/>
        <xdr:cNvSpPr/>
      </xdr:nvSpPr>
      <xdr:spPr>
        <a:xfrm>
          <a:off x="18605500" y="18124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0</xdr:rowOff>
    </xdr:from>
    <xdr:to>
      <xdr:col>102</xdr:col>
      <xdr:colOff>114300</xdr:colOff>
      <xdr:row>106</xdr:row>
      <xdr:rowOff>1270</xdr:rowOff>
    </xdr:to>
    <xdr:cxnSp macro="">
      <xdr:nvCxnSpPr>
        <xdr:cNvPr id="721" name="直線コネクタ 720"/>
        <xdr:cNvCxnSpPr/>
      </xdr:nvCxnSpPr>
      <xdr:spPr>
        <a:xfrm flipV="1">
          <a:off x="18656300" y="1817370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103</xdr:row>
      <xdr:rowOff>81297</xdr:rowOff>
    </xdr:from>
    <xdr:ext cx="469744" cy="259045"/>
    <xdr:sp macro="" textlink="">
      <xdr:nvSpPr>
        <xdr:cNvPr id="722" name="n_1aveValue【庁舎】&#10;一人当たり面積"/>
        <xdr:cNvSpPr txBox="1"/>
      </xdr:nvSpPr>
      <xdr:spPr>
        <a:xfrm>
          <a:off x="21075727" y="17740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67327</xdr:rowOff>
    </xdr:from>
    <xdr:ext cx="469744" cy="259045"/>
    <xdr:sp macro="" textlink="">
      <xdr:nvSpPr>
        <xdr:cNvPr id="723" name="n_2aveValue【庁舎】&#10;一人当たり面積"/>
        <xdr:cNvSpPr txBox="1"/>
      </xdr:nvSpPr>
      <xdr:spPr>
        <a:xfrm>
          <a:off x="201994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54627</xdr:rowOff>
    </xdr:from>
    <xdr:ext cx="469744" cy="259045"/>
    <xdr:sp macro="" textlink="">
      <xdr:nvSpPr>
        <xdr:cNvPr id="724" name="n_3aveValue【庁舎】&#10;一人当たり面積"/>
        <xdr:cNvSpPr txBox="1"/>
      </xdr:nvSpPr>
      <xdr:spPr>
        <a:xfrm>
          <a:off x="19310427" y="1754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87647</xdr:rowOff>
    </xdr:from>
    <xdr:ext cx="469744" cy="259045"/>
    <xdr:sp macro="" textlink="">
      <xdr:nvSpPr>
        <xdr:cNvPr id="725" name="n_4aveValue【庁舎】&#10;一人当たり面積"/>
        <xdr:cNvSpPr txBox="1"/>
      </xdr:nvSpPr>
      <xdr:spPr>
        <a:xfrm>
          <a:off x="18421427" y="17746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38116</xdr:rowOff>
    </xdr:from>
    <xdr:ext cx="469744" cy="259045"/>
    <xdr:sp macro="" textlink="">
      <xdr:nvSpPr>
        <xdr:cNvPr id="726" name="n_1mainValue【庁舎】&#10;一人当たり面積"/>
        <xdr:cNvSpPr txBox="1"/>
      </xdr:nvSpPr>
      <xdr:spPr>
        <a:xfrm>
          <a:off x="21075727" y="18211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40657</xdr:rowOff>
    </xdr:from>
    <xdr:ext cx="469744" cy="259045"/>
    <xdr:sp macro="" textlink="">
      <xdr:nvSpPr>
        <xdr:cNvPr id="727" name="n_2mainValue【庁舎】&#10;一人当たり面積"/>
        <xdr:cNvSpPr txBox="1"/>
      </xdr:nvSpPr>
      <xdr:spPr>
        <a:xfrm>
          <a:off x="20199427" y="18214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728" name="n_3mainValue【庁舎】&#10;一人当たり面積"/>
        <xdr:cNvSpPr txBox="1"/>
      </xdr:nvSpPr>
      <xdr:spPr>
        <a:xfrm>
          <a:off x="19310427" y="1821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43197</xdr:rowOff>
    </xdr:from>
    <xdr:ext cx="469744" cy="259045"/>
    <xdr:sp macro="" textlink="">
      <xdr:nvSpPr>
        <xdr:cNvPr id="729" name="n_4mainValue【庁舎】&#10;一人当たり面積"/>
        <xdr:cNvSpPr txBox="1"/>
      </xdr:nvSpPr>
      <xdr:spPr>
        <a:xfrm>
          <a:off x="18421427" y="1821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30" name="正方形/長方形 729"/>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31" name="正方形/長方形 730"/>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2" name="テキスト ボックス 731"/>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一人当たり面積は概ね類似団体と同じ若しくは下回っている。有形固定資産減価償却率で特筆すべきは消防施設と庁舎であるが、消防施設は主に消防団倉庫や消防団のポンプ車等の老朽化によるものと考えられる。庁舎については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度に耐震基準を満たしていない部分について耐震補強工事を実施し延命化を図るが、将来的には新庁舎建設が必要になってくることから、他の公共施設の有形固定資産減価償却率等も勘案しながら計画的に進めていきた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※令和3年度中に市町村合併した団体で、合併前の団体ごとの決算に基づく実質公債費比率及び将来負担比率を算出していない団体については、グラフを表記しない。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macro="" textlink="">
      <xdr:nvSpPr>
        <xdr:cNvPr id="35" name="CustomShape 1"/>
        <xdr:cNvSpPr/>
      </xdr:nvSpPr>
      <xdr:spPr>
        <a:xfrm>
          <a:off x="876600" y="453456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53640</xdr:rowOff>
    </xdr:to>
    <xdr:sp macro="" textlink="">
      <xdr:nvSpPr>
        <xdr:cNvPr id="38" name="CustomShape 1"/>
        <xdr:cNvSpPr/>
      </xdr:nvSpPr>
      <xdr:spPr>
        <a:xfrm>
          <a:off x="37479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[0.17]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元年度以前と比べて0.01ポイント減となっているが、過疎化・高齢化の振興及び地域産業の低迷等により、低い数値となっている。また、類似団体平均及び鹿児島県平均を下回る数値となっている。このことから、自主財源確保のため地域経済の活性化を図る施策の展開及び地方税の徴収強化等の取り組みを行うとともに、緊急に必要な事業を峻別し、投資的経費を抑制する等、歳出の徹底的な見直しを図っ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133560</xdr:colOff>
      <xdr:row>45</xdr:row>
      <xdr:rowOff>131400</xdr:rowOff>
    </xdr:from>
    <xdr:to>
      <xdr:col>27</xdr:col>
      <xdr:colOff>184320</xdr:colOff>
      <xdr:row>45</xdr:row>
      <xdr:rowOff>131400</xdr:rowOff>
    </xdr:to>
    <xdr:sp macro="" textlink="">
      <xdr:nvSpPr>
        <xdr:cNvPr id="50" name="Line 1"/>
        <xdr:cNvSpPr/>
      </xdr:nvSpPr>
      <xdr:spPr>
        <a:xfrm>
          <a:off x="876240" y="7846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45</xdr:row>
      <xdr:rowOff>-360</xdr:rowOff>
    </xdr:from>
    <xdr:to>
      <xdr:col>3</xdr:col>
      <xdr:colOff>19800</xdr:colOff>
      <xdr:row>46</xdr:row>
      <xdr:rowOff>66960</xdr:rowOff>
    </xdr:to>
    <xdr:sp macro="" textlink="">
      <xdr:nvSpPr>
        <xdr:cNvPr id="51" name="CustomShape 1"/>
        <xdr:cNvSpPr/>
      </xdr:nvSpPr>
      <xdr:spPr>
        <a:xfrm>
          <a:off x="0" y="7714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macro="" textlink="">
      <xdr:nvSpPr>
        <xdr:cNvPr id="52" name="Line 1"/>
        <xdr:cNvSpPr/>
      </xdr:nvSpPr>
      <xdr:spPr>
        <a:xfrm>
          <a:off x="876240" y="7502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macro="" textlink="">
      <xdr:nvSpPr>
        <xdr:cNvPr id="53" name="CustomShape 1"/>
        <xdr:cNvSpPr/>
      </xdr:nvSpPr>
      <xdr:spPr>
        <a:xfrm>
          <a:off x="0" y="7370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macro="" textlink="">
      <xdr:nvSpPr>
        <xdr:cNvPr id="54" name="Line 1"/>
        <xdr:cNvSpPr/>
      </xdr:nvSpPr>
      <xdr:spPr>
        <a:xfrm>
          <a:off x="876240" y="7157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macro="" textlink="">
      <xdr:nvSpPr>
        <xdr:cNvPr id="55" name="CustomShape 1"/>
        <xdr:cNvSpPr/>
      </xdr:nvSpPr>
      <xdr:spPr>
        <a:xfrm>
          <a:off x="0" y="7025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macro="" textlink="">
      <xdr:nvSpPr>
        <xdr:cNvPr id="56" name="Line 1"/>
        <xdr:cNvSpPr/>
      </xdr:nvSpPr>
      <xdr:spPr>
        <a:xfrm>
          <a:off x="876240" y="6812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macro="" textlink="">
      <xdr:nvSpPr>
        <xdr:cNvPr id="57" name="CustomShape 1"/>
        <xdr:cNvSpPr/>
      </xdr:nvSpPr>
      <xdr:spPr>
        <a:xfrm>
          <a:off x="0" y="6680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macro="" textlink="">
      <xdr:nvSpPr>
        <xdr:cNvPr id="58" name="Line 1"/>
        <xdr:cNvSpPr/>
      </xdr:nvSpPr>
      <xdr:spPr>
        <a:xfrm>
          <a:off x="876240" y="6467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macro="" textlink="">
      <xdr:nvSpPr>
        <xdr:cNvPr id="59" name="CustomShape 1"/>
        <xdr:cNvSpPr/>
      </xdr:nvSpPr>
      <xdr:spPr>
        <a:xfrm>
          <a:off x="0" y="6335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macro="" textlink="">
      <xdr:nvSpPr>
        <xdr:cNvPr id="60" name="Line 1"/>
        <xdr:cNvSpPr/>
      </xdr:nvSpPr>
      <xdr:spPr>
        <a:xfrm>
          <a:off x="876240" y="6123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macro="" textlink="">
      <xdr:nvSpPr>
        <xdr:cNvPr id="61" name="CustomShape 1"/>
        <xdr:cNvSpPr/>
      </xdr:nvSpPr>
      <xdr:spPr>
        <a:xfrm>
          <a:off x="0" y="59914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2" name="Line 1"/>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3" name="CustomShape 1"/>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4" name="CustomShape 1"/>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35</xdr:row>
      <xdr:rowOff>111240</xdr:rowOff>
    </xdr:from>
    <xdr:to>
      <xdr:col>23</xdr:col>
      <xdr:colOff>133200</xdr:colOff>
      <xdr:row>44</xdr:row>
      <xdr:rowOff>118800</xdr:rowOff>
    </xdr:to>
    <xdr:sp macro="" textlink="">
      <xdr:nvSpPr>
        <xdr:cNvPr id="65" name="Line 1"/>
        <xdr:cNvSpPr/>
      </xdr:nvSpPr>
      <xdr:spPr>
        <a:xfrm flipV="1">
          <a:off x="5829120" y="6111720"/>
          <a:ext cx="0" cy="15508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101160</xdr:rowOff>
    </xdr:from>
    <xdr:to>
      <xdr:col>27</xdr:col>
      <xdr:colOff>32400</xdr:colOff>
      <xdr:row>45</xdr:row>
      <xdr:rowOff>168480</xdr:rowOff>
    </xdr:to>
    <xdr:sp macro="" textlink="">
      <xdr:nvSpPr>
        <xdr:cNvPr id="66" name="CustomShape 1"/>
        <xdr:cNvSpPr/>
      </xdr:nvSpPr>
      <xdr:spPr>
        <a:xfrm>
          <a:off x="5956200" y="764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118800</xdr:rowOff>
    </xdr:from>
    <xdr:to>
      <xdr:col>24</xdr:col>
      <xdr:colOff>12600</xdr:colOff>
      <xdr:row>44</xdr:row>
      <xdr:rowOff>118800</xdr:rowOff>
    </xdr:to>
    <xdr:sp macro="" textlink="">
      <xdr:nvSpPr>
        <xdr:cNvPr id="67" name="Line 1"/>
        <xdr:cNvSpPr/>
      </xdr:nvSpPr>
      <xdr:spPr>
        <a:xfrm>
          <a:off x="5740200" y="7662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34</xdr:row>
      <xdr:rowOff>36720</xdr:rowOff>
    </xdr:from>
    <xdr:to>
      <xdr:col>27</xdr:col>
      <xdr:colOff>32400</xdr:colOff>
      <xdr:row>35</xdr:row>
      <xdr:rowOff>104040</xdr:rowOff>
    </xdr:to>
    <xdr:sp macro="" textlink="">
      <xdr:nvSpPr>
        <xdr:cNvPr id="68" name="CustomShape 1"/>
        <xdr:cNvSpPr/>
      </xdr:nvSpPr>
      <xdr:spPr>
        <a:xfrm>
          <a:off x="5956200" y="5865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35</xdr:row>
      <xdr:rowOff>111240</xdr:rowOff>
    </xdr:from>
    <xdr:to>
      <xdr:col>24</xdr:col>
      <xdr:colOff>12600</xdr:colOff>
      <xdr:row>35</xdr:row>
      <xdr:rowOff>111240</xdr:rowOff>
    </xdr:to>
    <xdr:sp macro="" textlink="">
      <xdr:nvSpPr>
        <xdr:cNvPr id="69" name="Line 1"/>
        <xdr:cNvSpPr/>
      </xdr:nvSpPr>
      <xdr:spPr>
        <a:xfrm>
          <a:off x="5740200" y="61117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44</xdr:row>
      <xdr:rowOff>96120</xdr:rowOff>
    </xdr:from>
    <xdr:to>
      <xdr:col>23</xdr:col>
      <xdr:colOff>133200</xdr:colOff>
      <xdr:row>44</xdr:row>
      <xdr:rowOff>107640</xdr:rowOff>
    </xdr:to>
    <xdr:sp macro="" textlink="">
      <xdr:nvSpPr>
        <xdr:cNvPr id="70" name="Line 1"/>
        <xdr:cNvSpPr/>
      </xdr:nvSpPr>
      <xdr:spPr>
        <a:xfrm>
          <a:off x="4838400" y="7639920"/>
          <a:ext cx="99072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41</xdr:row>
      <xdr:rowOff>150480</xdr:rowOff>
    </xdr:from>
    <xdr:to>
      <xdr:col>27</xdr:col>
      <xdr:colOff>32400</xdr:colOff>
      <xdr:row>43</xdr:row>
      <xdr:rowOff>46440</xdr:rowOff>
    </xdr:to>
    <xdr:sp macro="" textlink="">
      <xdr:nvSpPr>
        <xdr:cNvPr id="71" name="CustomShape 1"/>
        <xdr:cNvSpPr/>
      </xdr:nvSpPr>
      <xdr:spPr>
        <a:xfrm>
          <a:off x="5956200" y="7179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124560</xdr:rowOff>
    </xdr:from>
    <xdr:to>
      <xdr:col>23</xdr:col>
      <xdr:colOff>183600</xdr:colOff>
      <xdr:row>43</xdr:row>
      <xdr:rowOff>54360</xdr:rowOff>
    </xdr:to>
    <xdr:sp macro="" textlink="">
      <xdr:nvSpPr>
        <xdr:cNvPr id="72" name="CustomShape 1"/>
        <xdr:cNvSpPr/>
      </xdr:nvSpPr>
      <xdr:spPr>
        <a:xfrm>
          <a:off x="5778360" y="732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44</xdr:row>
      <xdr:rowOff>96120</xdr:rowOff>
    </xdr:from>
    <xdr:to>
      <xdr:col>19</xdr:col>
      <xdr:colOff>133200</xdr:colOff>
      <xdr:row>44</xdr:row>
      <xdr:rowOff>107640</xdr:rowOff>
    </xdr:to>
    <xdr:sp macro="" textlink="">
      <xdr:nvSpPr>
        <xdr:cNvPr id="73" name="Line 1"/>
        <xdr:cNvSpPr/>
      </xdr:nvSpPr>
      <xdr:spPr>
        <a:xfrm flipV="1">
          <a:off x="3797280" y="7639920"/>
          <a:ext cx="104112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124560</xdr:rowOff>
    </xdr:from>
    <xdr:to>
      <xdr:col>19</xdr:col>
      <xdr:colOff>183600</xdr:colOff>
      <xdr:row>43</xdr:row>
      <xdr:rowOff>54360</xdr:rowOff>
    </xdr:to>
    <xdr:sp macro="" textlink="">
      <xdr:nvSpPr>
        <xdr:cNvPr id="74" name="CustomShape 1"/>
        <xdr:cNvSpPr/>
      </xdr:nvSpPr>
      <xdr:spPr>
        <a:xfrm>
          <a:off x="4787640" y="732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74520</xdr:rowOff>
    </xdr:from>
    <xdr:to>
      <xdr:col>20</xdr:col>
      <xdr:colOff>164520</xdr:colOff>
      <xdr:row>42</xdr:row>
      <xdr:rowOff>141840</xdr:rowOff>
    </xdr:to>
    <xdr:sp macro="" textlink="">
      <xdr:nvSpPr>
        <xdr:cNvPr id="75" name="CustomShape 1"/>
        <xdr:cNvSpPr/>
      </xdr:nvSpPr>
      <xdr:spPr>
        <a:xfrm>
          <a:off x="4381920" y="71038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44</xdr:row>
      <xdr:rowOff>107640</xdr:rowOff>
    </xdr:from>
    <xdr:to>
      <xdr:col>15</xdr:col>
      <xdr:colOff>82800</xdr:colOff>
      <xdr:row>44</xdr:row>
      <xdr:rowOff>107640</xdr:rowOff>
    </xdr:to>
    <xdr:sp macro="" textlink="">
      <xdr:nvSpPr>
        <xdr:cNvPr id="76" name="Line 1"/>
        <xdr:cNvSpPr/>
      </xdr:nvSpPr>
      <xdr:spPr>
        <a:xfrm>
          <a:off x="2755800" y="765144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42</xdr:row>
      <xdr:rowOff>147600</xdr:rowOff>
    </xdr:from>
    <xdr:to>
      <xdr:col>15</xdr:col>
      <xdr:colOff>133560</xdr:colOff>
      <xdr:row>43</xdr:row>
      <xdr:rowOff>77400</xdr:rowOff>
    </xdr:to>
    <xdr:sp macro="" textlink="">
      <xdr:nvSpPr>
        <xdr:cNvPr id="77" name="CustomShape 1"/>
        <xdr:cNvSpPr/>
      </xdr:nvSpPr>
      <xdr:spPr>
        <a:xfrm>
          <a:off x="3746880" y="7348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97200</xdr:rowOff>
    </xdr:from>
    <xdr:to>
      <xdr:col>16</xdr:col>
      <xdr:colOff>140040</xdr:colOff>
      <xdr:row>42</xdr:row>
      <xdr:rowOff>164520</xdr:rowOff>
    </xdr:to>
    <xdr:sp macro="" textlink="">
      <xdr:nvSpPr>
        <xdr:cNvPr id="78" name="CustomShape 1"/>
        <xdr:cNvSpPr/>
      </xdr:nvSpPr>
      <xdr:spPr>
        <a:xfrm>
          <a:off x="3340440" y="7126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44</xdr:row>
      <xdr:rowOff>107640</xdr:rowOff>
    </xdr:from>
    <xdr:to>
      <xdr:col>11</xdr:col>
      <xdr:colOff>31680</xdr:colOff>
      <xdr:row>44</xdr:row>
      <xdr:rowOff>107640</xdr:rowOff>
    </xdr:to>
    <xdr:sp macro="" textlink="">
      <xdr:nvSpPr>
        <xdr:cNvPr id="79" name="Line 1"/>
        <xdr:cNvSpPr/>
      </xdr:nvSpPr>
      <xdr:spPr>
        <a:xfrm>
          <a:off x="1676520" y="765144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42</xdr:row>
      <xdr:rowOff>170640</xdr:rowOff>
    </xdr:from>
    <xdr:to>
      <xdr:col>11</xdr:col>
      <xdr:colOff>82080</xdr:colOff>
      <xdr:row>43</xdr:row>
      <xdr:rowOff>100440</xdr:rowOff>
    </xdr:to>
    <xdr:sp macro="" textlink="">
      <xdr:nvSpPr>
        <xdr:cNvPr id="80" name="CustomShape 1"/>
        <xdr:cNvSpPr/>
      </xdr:nvSpPr>
      <xdr:spPr>
        <a:xfrm>
          <a:off x="2666880" y="73713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120240</xdr:rowOff>
    </xdr:from>
    <xdr:to>
      <xdr:col>12</xdr:col>
      <xdr:colOff>88560</xdr:colOff>
      <xdr:row>43</xdr:row>
      <xdr:rowOff>16200</xdr:rowOff>
    </xdr:to>
    <xdr:sp macro="" textlink="">
      <xdr:nvSpPr>
        <xdr:cNvPr id="81" name="CustomShape 1"/>
        <xdr:cNvSpPr/>
      </xdr:nvSpPr>
      <xdr:spPr>
        <a:xfrm>
          <a:off x="2298600" y="714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147600</xdr:rowOff>
    </xdr:from>
    <xdr:to>
      <xdr:col>7</xdr:col>
      <xdr:colOff>31320</xdr:colOff>
      <xdr:row>43</xdr:row>
      <xdr:rowOff>77400</xdr:rowOff>
    </xdr:to>
    <xdr:sp macro="" textlink="">
      <xdr:nvSpPr>
        <xdr:cNvPr id="82" name="CustomShape 1"/>
        <xdr:cNvSpPr/>
      </xdr:nvSpPr>
      <xdr:spPr>
        <a:xfrm>
          <a:off x="1626120" y="734832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41</xdr:row>
      <xdr:rowOff>97200</xdr:rowOff>
    </xdr:from>
    <xdr:to>
      <xdr:col>8</xdr:col>
      <xdr:colOff>37800</xdr:colOff>
      <xdr:row>42</xdr:row>
      <xdr:rowOff>164520</xdr:rowOff>
    </xdr:to>
    <xdr:sp macro="" textlink="">
      <xdr:nvSpPr>
        <xdr:cNvPr id="83" name="CustomShape 1"/>
        <xdr:cNvSpPr/>
      </xdr:nvSpPr>
      <xdr:spPr>
        <a:xfrm>
          <a:off x="1257840" y="7126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4" name="CustomShape 1"/>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5" name="CustomShape 1"/>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6" name="CustomShape 1"/>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7" name="CustomShape 1"/>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8" name="CustomShape 1"/>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44</xdr:row>
      <xdr:rowOff>56880</xdr:rowOff>
    </xdr:from>
    <xdr:to>
      <xdr:col>23</xdr:col>
      <xdr:colOff>183600</xdr:colOff>
      <xdr:row>44</xdr:row>
      <xdr:rowOff>158040</xdr:rowOff>
    </xdr:to>
    <xdr:sp macro="" textlink="">
      <xdr:nvSpPr>
        <xdr:cNvPr id="89" name="CustomShape 1"/>
        <xdr:cNvSpPr/>
      </xdr:nvSpPr>
      <xdr:spPr>
        <a:xfrm>
          <a:off x="5778360" y="7600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135000</xdr:rowOff>
    </xdr:from>
    <xdr:to>
      <xdr:col>27</xdr:col>
      <xdr:colOff>32400</xdr:colOff>
      <xdr:row>45</xdr:row>
      <xdr:rowOff>29880</xdr:rowOff>
    </xdr:to>
    <xdr:sp macro="" textlink="">
      <xdr:nvSpPr>
        <xdr:cNvPr id="90" name="CustomShape 1"/>
        <xdr:cNvSpPr/>
      </xdr:nvSpPr>
      <xdr:spPr>
        <a:xfrm>
          <a:off x="5956200" y="7507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44</xdr:row>
      <xdr:rowOff>45360</xdr:rowOff>
    </xdr:from>
    <xdr:to>
      <xdr:col>19</xdr:col>
      <xdr:colOff>183600</xdr:colOff>
      <xdr:row>44</xdr:row>
      <xdr:rowOff>146520</xdr:rowOff>
    </xdr:to>
    <xdr:sp macro="" textlink="">
      <xdr:nvSpPr>
        <xdr:cNvPr id="91" name="CustomShape 1"/>
        <xdr:cNvSpPr/>
      </xdr:nvSpPr>
      <xdr:spPr>
        <a:xfrm>
          <a:off x="4787640" y="758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44</xdr:row>
      <xdr:rowOff>141840</xdr:rowOff>
    </xdr:from>
    <xdr:to>
      <xdr:col>20</xdr:col>
      <xdr:colOff>164520</xdr:colOff>
      <xdr:row>46</xdr:row>
      <xdr:rowOff>37800</xdr:rowOff>
    </xdr:to>
    <xdr:sp macro="" textlink="">
      <xdr:nvSpPr>
        <xdr:cNvPr id="92" name="CustomShape 1"/>
        <xdr:cNvSpPr/>
      </xdr:nvSpPr>
      <xdr:spPr>
        <a:xfrm>
          <a:off x="4381920" y="76856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44</xdr:row>
      <xdr:rowOff>56880</xdr:rowOff>
    </xdr:from>
    <xdr:to>
      <xdr:col>15</xdr:col>
      <xdr:colOff>133560</xdr:colOff>
      <xdr:row>44</xdr:row>
      <xdr:rowOff>158040</xdr:rowOff>
    </xdr:to>
    <xdr:sp macro="" textlink="">
      <xdr:nvSpPr>
        <xdr:cNvPr id="93" name="CustomShape 1"/>
        <xdr:cNvSpPr/>
      </xdr:nvSpPr>
      <xdr:spPr>
        <a:xfrm>
          <a:off x="3746880" y="7600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44</xdr:row>
      <xdr:rowOff>153360</xdr:rowOff>
    </xdr:from>
    <xdr:to>
      <xdr:col>16</xdr:col>
      <xdr:colOff>140040</xdr:colOff>
      <xdr:row>46</xdr:row>
      <xdr:rowOff>49320</xdr:rowOff>
    </xdr:to>
    <xdr:sp macro="" textlink="">
      <xdr:nvSpPr>
        <xdr:cNvPr id="94" name="CustomShape 1"/>
        <xdr:cNvSpPr/>
      </xdr:nvSpPr>
      <xdr:spPr>
        <a:xfrm>
          <a:off x="3340440" y="769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44</xdr:row>
      <xdr:rowOff>56880</xdr:rowOff>
    </xdr:from>
    <xdr:to>
      <xdr:col>11</xdr:col>
      <xdr:colOff>82080</xdr:colOff>
      <xdr:row>44</xdr:row>
      <xdr:rowOff>158040</xdr:rowOff>
    </xdr:to>
    <xdr:sp macro="" textlink="">
      <xdr:nvSpPr>
        <xdr:cNvPr id="95" name="CustomShape 1"/>
        <xdr:cNvSpPr/>
      </xdr:nvSpPr>
      <xdr:spPr>
        <a:xfrm>
          <a:off x="2666880" y="76006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44</xdr:row>
      <xdr:rowOff>153360</xdr:rowOff>
    </xdr:from>
    <xdr:to>
      <xdr:col>12</xdr:col>
      <xdr:colOff>88560</xdr:colOff>
      <xdr:row>46</xdr:row>
      <xdr:rowOff>49320</xdr:rowOff>
    </xdr:to>
    <xdr:sp macro="" textlink="">
      <xdr:nvSpPr>
        <xdr:cNvPr id="96" name="CustomShape 1"/>
        <xdr:cNvSpPr/>
      </xdr:nvSpPr>
      <xdr:spPr>
        <a:xfrm>
          <a:off x="2298600" y="769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44</xdr:row>
      <xdr:rowOff>56880</xdr:rowOff>
    </xdr:from>
    <xdr:to>
      <xdr:col>7</xdr:col>
      <xdr:colOff>31320</xdr:colOff>
      <xdr:row>44</xdr:row>
      <xdr:rowOff>158040</xdr:rowOff>
    </xdr:to>
    <xdr:sp macro="" textlink="">
      <xdr:nvSpPr>
        <xdr:cNvPr id="97" name="CustomShape 1"/>
        <xdr:cNvSpPr/>
      </xdr:nvSpPr>
      <xdr:spPr>
        <a:xfrm>
          <a:off x="1626120" y="760068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44</xdr:row>
      <xdr:rowOff>153360</xdr:rowOff>
    </xdr:from>
    <xdr:to>
      <xdr:col>8</xdr:col>
      <xdr:colOff>37800</xdr:colOff>
      <xdr:row>46</xdr:row>
      <xdr:rowOff>49320</xdr:rowOff>
    </xdr:to>
    <xdr:sp macro="" textlink="">
      <xdr:nvSpPr>
        <xdr:cNvPr id="98" name="CustomShape 1"/>
        <xdr:cNvSpPr/>
      </xdr:nvSpPr>
      <xdr:spPr>
        <a:xfrm>
          <a:off x="1257840" y="7697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9" name="CustomShape 1"/>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100" name="CustomShape 1"/>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92880</xdr:rowOff>
    </xdr:to>
    <xdr:sp macro="" textlink="">
      <xdr:nvSpPr>
        <xdr:cNvPr id="101" name="CustomShape 1"/>
        <xdr:cNvSpPr/>
      </xdr:nvSpPr>
      <xdr:spPr>
        <a:xfrm>
          <a:off x="383148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[85.2%]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2" name="CustomShape 1"/>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3" name="CustomShape 1"/>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4" name="CustomShape 1"/>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5" name="CustomShape 1"/>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6" name="CustomShape 1"/>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7" name="CustomShape 1"/>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8" name="CustomShape 1"/>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9" name="CustomShape 1"/>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10" name="CustomShape 1"/>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1" name="CustomShape 1"/>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地方交付税が横ばいで推移しているため、経常収支比率もほぼ横ばいとなっていたが、令和２年度は新型コロナウイルス感染症による影響で支援対策を実施したこと等により前年度比3.1ポイント減少している。類似団体及び鹿児島県平均と比較しても低い数値となってはいるが、経常一般財源のうち地方交付税等依存財源が８割以上を占めている状況にある。また、歳出においては、少子高齢化による社会保障経費の増加が今後も見込まれることから、自主財源の確保や物件費等の経費削減などの行財政改革の取り組みを通じてさらなる経常収支比率の引き下げ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5400</xdr:rowOff>
    </xdr:to>
    <xdr:sp macro="" textlink="">
      <xdr:nvSpPr>
        <xdr:cNvPr id="112" name="CustomShape 1"/>
        <xdr:cNvSpPr/>
      </xdr:nvSpPr>
      <xdr:spPr>
        <a:xfrm>
          <a:off x="810360" y="9398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3" name="Line 1"/>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4" name="CustomShape 1"/>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macro="" textlink="">
      <xdr:nvSpPr>
        <xdr:cNvPr id="115" name="Line 1"/>
        <xdr:cNvSpPr/>
      </xdr:nvSpPr>
      <xdr:spPr>
        <a:xfrm>
          <a:off x="87624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macro="" textlink="">
      <xdr:nvSpPr>
        <xdr:cNvPr id="116" name="CustomShape 1"/>
        <xdr:cNvSpPr/>
      </xdr:nvSpPr>
      <xdr:spPr>
        <a:xfrm>
          <a:off x="0" y="1138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63360</xdr:rowOff>
    </xdr:from>
    <xdr:to>
      <xdr:col>27</xdr:col>
      <xdr:colOff>184320</xdr:colOff>
      <xdr:row>64</xdr:row>
      <xdr:rowOff>63360</xdr:rowOff>
    </xdr:to>
    <xdr:sp macro="" textlink="">
      <xdr:nvSpPr>
        <xdr:cNvPr id="117" name="Line 1"/>
        <xdr:cNvSpPr/>
      </xdr:nvSpPr>
      <xdr:spPr>
        <a:xfrm>
          <a:off x="87624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macro="" textlink="">
      <xdr:nvSpPr>
        <xdr:cNvPr id="118" name="CustomShape 1"/>
        <xdr:cNvSpPr/>
      </xdr:nvSpPr>
      <xdr:spPr>
        <a:xfrm>
          <a:off x="0" y="109047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95040</xdr:rowOff>
    </xdr:from>
    <xdr:to>
      <xdr:col>27</xdr:col>
      <xdr:colOff>184320</xdr:colOff>
      <xdr:row>61</xdr:row>
      <xdr:rowOff>95040</xdr:rowOff>
    </xdr:to>
    <xdr:sp macro="" textlink="">
      <xdr:nvSpPr>
        <xdr:cNvPr id="119" name="Line 1"/>
        <xdr:cNvSpPr/>
      </xdr:nvSpPr>
      <xdr:spPr>
        <a:xfrm>
          <a:off x="87624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macro="" textlink="">
      <xdr:nvSpPr>
        <xdr:cNvPr id="120" name="CustomShape 1"/>
        <xdr:cNvSpPr/>
      </xdr:nvSpPr>
      <xdr:spPr>
        <a:xfrm>
          <a:off x="0" y="1042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macro="" textlink="">
      <xdr:nvSpPr>
        <xdr:cNvPr id="121" name="Line 1"/>
        <xdr:cNvSpPr/>
      </xdr:nvSpPr>
      <xdr:spPr>
        <a:xfrm>
          <a:off x="87624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166320</xdr:rowOff>
    </xdr:from>
    <xdr:to>
      <xdr:col>3</xdr:col>
      <xdr:colOff>19800</xdr:colOff>
      <xdr:row>59</xdr:row>
      <xdr:rowOff>62280</xdr:rowOff>
    </xdr:to>
    <xdr:sp macro="" textlink="">
      <xdr:nvSpPr>
        <xdr:cNvPr id="122" name="CustomShape 1"/>
        <xdr:cNvSpPr/>
      </xdr:nvSpPr>
      <xdr:spPr>
        <a:xfrm>
          <a:off x="0" y="9938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3" name="Line 1"/>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4" name="CustomShape 1"/>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5" name="CustomShape 1"/>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60</xdr:row>
      <xdr:rowOff>5760</xdr:rowOff>
    </xdr:from>
    <xdr:to>
      <xdr:col>23</xdr:col>
      <xdr:colOff>133200</xdr:colOff>
      <xdr:row>67</xdr:row>
      <xdr:rowOff>7920</xdr:rowOff>
    </xdr:to>
    <xdr:sp macro="" textlink="">
      <xdr:nvSpPr>
        <xdr:cNvPr id="126" name="Line 1"/>
        <xdr:cNvSpPr/>
      </xdr:nvSpPr>
      <xdr:spPr>
        <a:xfrm flipV="1">
          <a:off x="5829120" y="10292760"/>
          <a:ext cx="0" cy="12020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66</xdr:row>
      <xdr:rowOff>162000</xdr:rowOff>
    </xdr:from>
    <xdr:to>
      <xdr:col>27</xdr:col>
      <xdr:colOff>32400</xdr:colOff>
      <xdr:row>68</xdr:row>
      <xdr:rowOff>56880</xdr:rowOff>
    </xdr:to>
    <xdr:sp macro="" textlink="">
      <xdr:nvSpPr>
        <xdr:cNvPr id="127" name="CustomShape 1"/>
        <xdr:cNvSpPr/>
      </xdr:nvSpPr>
      <xdr:spPr>
        <a:xfrm>
          <a:off x="5956200" y="11477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7920</xdr:rowOff>
    </xdr:from>
    <xdr:to>
      <xdr:col>24</xdr:col>
      <xdr:colOff>12600</xdr:colOff>
      <xdr:row>67</xdr:row>
      <xdr:rowOff>7920</xdr:rowOff>
    </xdr:to>
    <xdr:sp macro="" textlink="">
      <xdr:nvSpPr>
        <xdr:cNvPr id="128" name="Line 1"/>
        <xdr:cNvSpPr/>
      </xdr:nvSpPr>
      <xdr:spPr>
        <a:xfrm>
          <a:off x="5740200" y="114948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58</xdr:row>
      <xdr:rowOff>103320</xdr:rowOff>
    </xdr:from>
    <xdr:to>
      <xdr:col>27</xdr:col>
      <xdr:colOff>32400</xdr:colOff>
      <xdr:row>59</xdr:row>
      <xdr:rowOff>170640</xdr:rowOff>
    </xdr:to>
    <xdr:sp macro="" textlink="">
      <xdr:nvSpPr>
        <xdr:cNvPr id="129" name="CustomShape 1"/>
        <xdr:cNvSpPr/>
      </xdr:nvSpPr>
      <xdr:spPr>
        <a:xfrm>
          <a:off x="5956200" y="10047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60</xdr:row>
      <xdr:rowOff>5760</xdr:rowOff>
    </xdr:from>
    <xdr:to>
      <xdr:col>24</xdr:col>
      <xdr:colOff>12600</xdr:colOff>
      <xdr:row>60</xdr:row>
      <xdr:rowOff>5760</xdr:rowOff>
    </xdr:to>
    <xdr:sp macro="" textlink="">
      <xdr:nvSpPr>
        <xdr:cNvPr id="130" name="Line 1"/>
        <xdr:cNvSpPr/>
      </xdr:nvSpPr>
      <xdr:spPr>
        <a:xfrm>
          <a:off x="5740200" y="10292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63</xdr:row>
      <xdr:rowOff>3600</xdr:rowOff>
    </xdr:from>
    <xdr:to>
      <xdr:col>23</xdr:col>
      <xdr:colOff>133200</xdr:colOff>
      <xdr:row>63</xdr:row>
      <xdr:rowOff>153000</xdr:rowOff>
    </xdr:to>
    <xdr:sp macro="" textlink="">
      <xdr:nvSpPr>
        <xdr:cNvPr id="131" name="Line 1"/>
        <xdr:cNvSpPr/>
      </xdr:nvSpPr>
      <xdr:spPr>
        <a:xfrm flipV="1">
          <a:off x="4838400" y="10804680"/>
          <a:ext cx="990720" cy="149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64</xdr:row>
      <xdr:rowOff>4320</xdr:rowOff>
    </xdr:from>
    <xdr:to>
      <xdr:col>27</xdr:col>
      <xdr:colOff>32400</xdr:colOff>
      <xdr:row>65</xdr:row>
      <xdr:rowOff>71640</xdr:rowOff>
    </xdr:to>
    <xdr:sp macro="" textlink="">
      <xdr:nvSpPr>
        <xdr:cNvPr id="132" name="CustomShape 1"/>
        <xdr:cNvSpPr/>
      </xdr:nvSpPr>
      <xdr:spPr>
        <a:xfrm>
          <a:off x="5956200" y="10977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22320</xdr:rowOff>
    </xdr:from>
    <xdr:to>
      <xdr:col>23</xdr:col>
      <xdr:colOff>183600</xdr:colOff>
      <xdr:row>64</xdr:row>
      <xdr:rowOff>123480</xdr:rowOff>
    </xdr:to>
    <xdr:sp macro="" textlink="">
      <xdr:nvSpPr>
        <xdr:cNvPr id="133" name="CustomShape 1"/>
        <xdr:cNvSpPr/>
      </xdr:nvSpPr>
      <xdr:spPr>
        <a:xfrm>
          <a:off x="5778360" y="1099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63</xdr:row>
      <xdr:rowOff>153000</xdr:rowOff>
    </xdr:from>
    <xdr:to>
      <xdr:col>19</xdr:col>
      <xdr:colOff>133200</xdr:colOff>
      <xdr:row>64</xdr:row>
      <xdr:rowOff>19800</xdr:rowOff>
    </xdr:to>
    <xdr:sp macro="" textlink="">
      <xdr:nvSpPr>
        <xdr:cNvPr id="134" name="Line 1"/>
        <xdr:cNvSpPr/>
      </xdr:nvSpPr>
      <xdr:spPr>
        <a:xfrm flipV="1">
          <a:off x="3797280" y="10954080"/>
          <a:ext cx="104112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64</xdr:row>
      <xdr:rowOff>70560</xdr:rowOff>
    </xdr:from>
    <xdr:to>
      <xdr:col>19</xdr:col>
      <xdr:colOff>183600</xdr:colOff>
      <xdr:row>64</xdr:row>
      <xdr:rowOff>171360</xdr:rowOff>
    </xdr:to>
    <xdr:sp macro="" textlink="">
      <xdr:nvSpPr>
        <xdr:cNvPr id="135" name="CustomShape 1"/>
        <xdr:cNvSpPr/>
      </xdr:nvSpPr>
      <xdr:spPr>
        <a:xfrm>
          <a:off x="4787640" y="110433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64</xdr:row>
      <xdr:rowOff>167040</xdr:rowOff>
    </xdr:from>
    <xdr:to>
      <xdr:col>20</xdr:col>
      <xdr:colOff>164520</xdr:colOff>
      <xdr:row>66</xdr:row>
      <xdr:rowOff>63000</xdr:rowOff>
    </xdr:to>
    <xdr:sp macro="" textlink="">
      <xdr:nvSpPr>
        <xdr:cNvPr id="136" name="CustomShape 1"/>
        <xdr:cNvSpPr/>
      </xdr:nvSpPr>
      <xdr:spPr>
        <a:xfrm>
          <a:off x="4381920" y="11139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64</xdr:row>
      <xdr:rowOff>720</xdr:rowOff>
    </xdr:from>
    <xdr:to>
      <xdr:col>15</xdr:col>
      <xdr:colOff>82800</xdr:colOff>
      <xdr:row>64</xdr:row>
      <xdr:rowOff>19800</xdr:rowOff>
    </xdr:to>
    <xdr:sp macro="" textlink="">
      <xdr:nvSpPr>
        <xdr:cNvPr id="137" name="Line 1"/>
        <xdr:cNvSpPr/>
      </xdr:nvSpPr>
      <xdr:spPr>
        <a:xfrm>
          <a:off x="2755800" y="10973520"/>
          <a:ext cx="104148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64</xdr:row>
      <xdr:rowOff>51480</xdr:rowOff>
    </xdr:from>
    <xdr:to>
      <xdr:col>15</xdr:col>
      <xdr:colOff>133560</xdr:colOff>
      <xdr:row>64</xdr:row>
      <xdr:rowOff>152640</xdr:rowOff>
    </xdr:to>
    <xdr:sp macro="" textlink="">
      <xdr:nvSpPr>
        <xdr:cNvPr id="138" name="CustomShape 1"/>
        <xdr:cNvSpPr/>
      </xdr:nvSpPr>
      <xdr:spPr>
        <a:xfrm>
          <a:off x="3746880" y="1102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147600</xdr:rowOff>
    </xdr:from>
    <xdr:to>
      <xdr:col>16</xdr:col>
      <xdr:colOff>140040</xdr:colOff>
      <xdr:row>66</xdr:row>
      <xdr:rowOff>43560</xdr:rowOff>
    </xdr:to>
    <xdr:sp macro="" textlink="">
      <xdr:nvSpPr>
        <xdr:cNvPr id="139" name="CustomShape 1"/>
        <xdr:cNvSpPr/>
      </xdr:nvSpPr>
      <xdr:spPr>
        <a:xfrm>
          <a:off x="3340440" y="11120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64</xdr:row>
      <xdr:rowOff>720</xdr:rowOff>
    </xdr:from>
    <xdr:to>
      <xdr:col>11</xdr:col>
      <xdr:colOff>31680</xdr:colOff>
      <xdr:row>64</xdr:row>
      <xdr:rowOff>10080</xdr:rowOff>
    </xdr:to>
    <xdr:sp macro="" textlink="">
      <xdr:nvSpPr>
        <xdr:cNvPr id="140" name="Line 1"/>
        <xdr:cNvSpPr/>
      </xdr:nvSpPr>
      <xdr:spPr>
        <a:xfrm flipV="1">
          <a:off x="1676520" y="10973520"/>
          <a:ext cx="107928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64</xdr:row>
      <xdr:rowOff>17640</xdr:rowOff>
    </xdr:from>
    <xdr:to>
      <xdr:col>11</xdr:col>
      <xdr:colOff>82080</xdr:colOff>
      <xdr:row>64</xdr:row>
      <xdr:rowOff>118800</xdr:rowOff>
    </xdr:to>
    <xdr:sp macro="" textlink="">
      <xdr:nvSpPr>
        <xdr:cNvPr id="141" name="CustomShape 1"/>
        <xdr:cNvSpPr/>
      </xdr:nvSpPr>
      <xdr:spPr>
        <a:xfrm>
          <a:off x="2666880" y="10990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64</xdr:row>
      <xdr:rowOff>114120</xdr:rowOff>
    </xdr:from>
    <xdr:to>
      <xdr:col>12</xdr:col>
      <xdr:colOff>88560</xdr:colOff>
      <xdr:row>66</xdr:row>
      <xdr:rowOff>10080</xdr:rowOff>
    </xdr:to>
    <xdr:sp macro="" textlink="">
      <xdr:nvSpPr>
        <xdr:cNvPr id="142" name="CustomShape 1"/>
        <xdr:cNvSpPr/>
      </xdr:nvSpPr>
      <xdr:spPr>
        <a:xfrm>
          <a:off x="2298600" y="11086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107640</xdr:rowOff>
    </xdr:from>
    <xdr:to>
      <xdr:col>7</xdr:col>
      <xdr:colOff>31320</xdr:colOff>
      <xdr:row>64</xdr:row>
      <xdr:rowOff>36720</xdr:rowOff>
    </xdr:to>
    <xdr:sp macro="" textlink="">
      <xdr:nvSpPr>
        <xdr:cNvPr id="143" name="CustomShape 1"/>
        <xdr:cNvSpPr/>
      </xdr:nvSpPr>
      <xdr:spPr>
        <a:xfrm>
          <a:off x="1626120" y="10908720"/>
          <a:ext cx="13860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62</xdr:row>
      <xdr:rowOff>57960</xdr:rowOff>
    </xdr:from>
    <xdr:to>
      <xdr:col>8</xdr:col>
      <xdr:colOff>37800</xdr:colOff>
      <xdr:row>63</xdr:row>
      <xdr:rowOff>125280</xdr:rowOff>
    </xdr:to>
    <xdr:sp macro="" textlink="">
      <xdr:nvSpPr>
        <xdr:cNvPr id="144" name="CustomShape 1"/>
        <xdr:cNvSpPr/>
      </xdr:nvSpPr>
      <xdr:spPr>
        <a:xfrm>
          <a:off x="1257840" y="1068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5" name="CustomShape 1"/>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6" name="CustomShape 1"/>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47" name="CustomShape 1"/>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48" name="CustomShape 1"/>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49" name="CustomShape 1"/>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124560</xdr:rowOff>
    </xdr:from>
    <xdr:to>
      <xdr:col>23</xdr:col>
      <xdr:colOff>183600</xdr:colOff>
      <xdr:row>63</xdr:row>
      <xdr:rowOff>54360</xdr:rowOff>
    </xdr:to>
    <xdr:sp macro="" textlink="">
      <xdr:nvSpPr>
        <xdr:cNvPr id="150" name="CustomShape 1"/>
        <xdr:cNvSpPr/>
      </xdr:nvSpPr>
      <xdr:spPr>
        <a:xfrm>
          <a:off x="5778360" y="1075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150480</xdr:rowOff>
    </xdr:from>
    <xdr:to>
      <xdr:col>27</xdr:col>
      <xdr:colOff>32400</xdr:colOff>
      <xdr:row>63</xdr:row>
      <xdr:rowOff>46440</xdr:rowOff>
    </xdr:to>
    <xdr:sp macro="" textlink="">
      <xdr:nvSpPr>
        <xdr:cNvPr id="151" name="CustomShape 1"/>
        <xdr:cNvSpPr/>
      </xdr:nvSpPr>
      <xdr:spPr>
        <a:xfrm>
          <a:off x="5956200" y="10608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63</xdr:row>
      <xdr:rowOff>102960</xdr:rowOff>
    </xdr:from>
    <xdr:to>
      <xdr:col>19</xdr:col>
      <xdr:colOff>183600</xdr:colOff>
      <xdr:row>64</xdr:row>
      <xdr:rowOff>32040</xdr:rowOff>
    </xdr:to>
    <xdr:sp macro="" textlink="">
      <xdr:nvSpPr>
        <xdr:cNvPr id="152" name="CustomShape 1"/>
        <xdr:cNvSpPr/>
      </xdr:nvSpPr>
      <xdr:spPr>
        <a:xfrm>
          <a:off x="4787640" y="10904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62</xdr:row>
      <xdr:rowOff>53280</xdr:rowOff>
    </xdr:from>
    <xdr:to>
      <xdr:col>20</xdr:col>
      <xdr:colOff>164520</xdr:colOff>
      <xdr:row>63</xdr:row>
      <xdr:rowOff>120600</xdr:rowOff>
    </xdr:to>
    <xdr:sp macro="" textlink="">
      <xdr:nvSpPr>
        <xdr:cNvPr id="153" name="CustomShape 1"/>
        <xdr:cNvSpPr/>
      </xdr:nvSpPr>
      <xdr:spPr>
        <a:xfrm>
          <a:off x="4381920" y="106830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63</xdr:row>
      <xdr:rowOff>141480</xdr:rowOff>
    </xdr:from>
    <xdr:to>
      <xdr:col>15</xdr:col>
      <xdr:colOff>133560</xdr:colOff>
      <xdr:row>64</xdr:row>
      <xdr:rowOff>70560</xdr:rowOff>
    </xdr:to>
    <xdr:sp macro="" textlink="">
      <xdr:nvSpPr>
        <xdr:cNvPr id="154" name="CustomShape 1"/>
        <xdr:cNvSpPr/>
      </xdr:nvSpPr>
      <xdr:spPr>
        <a:xfrm>
          <a:off x="3746880" y="10942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91800</xdr:rowOff>
    </xdr:from>
    <xdr:to>
      <xdr:col>16</xdr:col>
      <xdr:colOff>140040</xdr:colOff>
      <xdr:row>63</xdr:row>
      <xdr:rowOff>159120</xdr:rowOff>
    </xdr:to>
    <xdr:sp macro="" textlink="">
      <xdr:nvSpPr>
        <xdr:cNvPr id="155" name="CustomShape 1"/>
        <xdr:cNvSpPr/>
      </xdr:nvSpPr>
      <xdr:spPr>
        <a:xfrm>
          <a:off x="3340440" y="1072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63</xdr:row>
      <xdr:rowOff>122040</xdr:rowOff>
    </xdr:from>
    <xdr:to>
      <xdr:col>11</xdr:col>
      <xdr:colOff>82080</xdr:colOff>
      <xdr:row>64</xdr:row>
      <xdr:rowOff>51120</xdr:rowOff>
    </xdr:to>
    <xdr:sp macro="" textlink="">
      <xdr:nvSpPr>
        <xdr:cNvPr id="156" name="CustomShape 1"/>
        <xdr:cNvSpPr/>
      </xdr:nvSpPr>
      <xdr:spPr>
        <a:xfrm>
          <a:off x="2666880" y="1092312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62</xdr:row>
      <xdr:rowOff>72360</xdr:rowOff>
    </xdr:from>
    <xdr:to>
      <xdr:col>12</xdr:col>
      <xdr:colOff>88560</xdr:colOff>
      <xdr:row>63</xdr:row>
      <xdr:rowOff>139680</xdr:rowOff>
    </xdr:to>
    <xdr:sp macro="" textlink="">
      <xdr:nvSpPr>
        <xdr:cNvPr id="157" name="CustomShape 1"/>
        <xdr:cNvSpPr/>
      </xdr:nvSpPr>
      <xdr:spPr>
        <a:xfrm>
          <a:off x="2298600" y="10702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131760</xdr:rowOff>
    </xdr:from>
    <xdr:to>
      <xdr:col>7</xdr:col>
      <xdr:colOff>31320</xdr:colOff>
      <xdr:row>64</xdr:row>
      <xdr:rowOff>60840</xdr:rowOff>
    </xdr:to>
    <xdr:sp macro="" textlink="">
      <xdr:nvSpPr>
        <xdr:cNvPr id="158" name="CustomShape 1"/>
        <xdr:cNvSpPr/>
      </xdr:nvSpPr>
      <xdr:spPr>
        <a:xfrm>
          <a:off x="1626120" y="10932840"/>
          <a:ext cx="13860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64</xdr:row>
      <xdr:rowOff>56160</xdr:rowOff>
    </xdr:from>
    <xdr:to>
      <xdr:col>8</xdr:col>
      <xdr:colOff>37800</xdr:colOff>
      <xdr:row>65</xdr:row>
      <xdr:rowOff>123480</xdr:rowOff>
    </xdr:to>
    <xdr:sp macro="" textlink="">
      <xdr:nvSpPr>
        <xdr:cNvPr id="159" name="CustomShape 1"/>
        <xdr:cNvSpPr/>
      </xdr:nvSpPr>
      <xdr:spPr>
        <a:xfrm>
          <a:off x="1257840" y="11028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60" name="CustomShape 1"/>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61" name="CustomShape 1"/>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81720</xdr:rowOff>
    </xdr:from>
    <xdr:to>
      <xdr:col>26</xdr:col>
      <xdr:colOff>85680</xdr:colOff>
      <xdr:row>77</xdr:row>
      <xdr:rowOff>129960</xdr:rowOff>
    </xdr:to>
    <xdr:sp macro="" textlink="">
      <xdr:nvSpPr>
        <xdr:cNvPr id="162" name="CustomShape 1"/>
        <xdr:cNvSpPr/>
      </xdr:nvSpPr>
      <xdr:spPr>
        <a:xfrm>
          <a:off x="4872960" y="12768840"/>
          <a:ext cx="165132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[283,429円]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3" name="CustomShape 1"/>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4" name="CustomShape 1"/>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5" name="CustomShape 1"/>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6" name="CustomShape 1"/>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7" name="CustomShape 1"/>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8" name="CustomShape 1"/>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69" name="CustomShape 1"/>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70" name="CustomShape 1"/>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71" name="CustomShape 1"/>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2" name="CustomShape 1"/>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人件費については、増加傾向にある。今後は、より効果的・効率的な行政サービスを提供するための事務事業の総点検や職員体制の見直しを行う。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43920</xdr:rowOff>
    </xdr:to>
    <xdr:sp macro="" textlink="">
      <xdr:nvSpPr>
        <xdr:cNvPr id="173" name="CustomShape 1"/>
        <xdr:cNvSpPr/>
      </xdr:nvSpPr>
      <xdr:spPr>
        <a:xfrm>
          <a:off x="810000" y="132080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4" name="Line 1"/>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5040</xdr:rowOff>
    </xdr:from>
    <xdr:to>
      <xdr:col>3</xdr:col>
      <xdr:colOff>19800</xdr:colOff>
      <xdr:row>93</xdr:row>
      <xdr:rowOff>47160</xdr:rowOff>
    </xdr:to>
    <xdr:sp macro="" textlink="">
      <xdr:nvSpPr>
        <xdr:cNvPr id="175" name="CustomShape 1"/>
        <xdr:cNvSpPr/>
      </xdr:nvSpPr>
      <xdr:spPr>
        <a:xfrm>
          <a:off x="0" y="15606720"/>
          <a:ext cx="762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macro="" textlink="">
      <xdr:nvSpPr>
        <xdr:cNvPr id="176" name="Line 1"/>
        <xdr:cNvSpPr/>
      </xdr:nvSpPr>
      <xdr:spPr>
        <a:xfrm>
          <a:off x="876240" y="1532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macro="" textlink="">
      <xdr:nvSpPr>
        <xdr:cNvPr id="177" name="CustomShape 1"/>
        <xdr:cNvSpPr/>
      </xdr:nvSpPr>
      <xdr:spPr>
        <a:xfrm>
          <a:off x="0" y="1519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macro="" textlink="">
      <xdr:nvSpPr>
        <xdr:cNvPr id="178" name="Line 1"/>
        <xdr:cNvSpPr/>
      </xdr:nvSpPr>
      <xdr:spPr>
        <a:xfrm>
          <a:off x="876240" y="14846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79" name="CustomShape 1"/>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macro="" textlink="">
      <xdr:nvSpPr>
        <xdr:cNvPr id="180" name="Line 1"/>
        <xdr:cNvSpPr/>
      </xdr:nvSpPr>
      <xdr:spPr>
        <a:xfrm>
          <a:off x="876240" y="14363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81" name="CustomShape 1"/>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macro="" textlink="">
      <xdr:nvSpPr>
        <xdr:cNvPr id="182" name="Line 1"/>
        <xdr:cNvSpPr/>
      </xdr:nvSpPr>
      <xdr:spPr>
        <a:xfrm>
          <a:off x="876240" y="13880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3" name="CustomShape 1"/>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4" name="Line 1"/>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85" name="CustomShape 1"/>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6" name="CustomShape 1"/>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52200</xdr:rowOff>
    </xdr:from>
    <xdr:to>
      <xdr:col>23</xdr:col>
      <xdr:colOff>133200</xdr:colOff>
      <xdr:row>88</xdr:row>
      <xdr:rowOff>31320</xdr:rowOff>
    </xdr:to>
    <xdr:sp macro="" textlink="">
      <xdr:nvSpPr>
        <xdr:cNvPr id="187" name="Line 1"/>
        <xdr:cNvSpPr/>
      </xdr:nvSpPr>
      <xdr:spPr>
        <a:xfrm flipV="1">
          <a:off x="5829120" y="13768200"/>
          <a:ext cx="0" cy="1350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88</xdr:row>
      <xdr:rowOff>13680</xdr:rowOff>
    </xdr:from>
    <xdr:to>
      <xdr:col>27</xdr:col>
      <xdr:colOff>32400</xdr:colOff>
      <xdr:row>89</xdr:row>
      <xdr:rowOff>81000</xdr:rowOff>
    </xdr:to>
    <xdr:sp macro="" textlink="">
      <xdr:nvSpPr>
        <xdr:cNvPr id="188" name="CustomShape 1"/>
        <xdr:cNvSpPr/>
      </xdr:nvSpPr>
      <xdr:spPr>
        <a:xfrm>
          <a:off x="5956200" y="15101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712,992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31320</xdr:rowOff>
    </xdr:from>
    <xdr:to>
      <xdr:col>24</xdr:col>
      <xdr:colOff>12600</xdr:colOff>
      <xdr:row>88</xdr:row>
      <xdr:rowOff>31320</xdr:rowOff>
    </xdr:to>
    <xdr:sp macro="" textlink="">
      <xdr:nvSpPr>
        <xdr:cNvPr id="189" name="Line 1"/>
        <xdr:cNvSpPr/>
      </xdr:nvSpPr>
      <xdr:spPr>
        <a:xfrm>
          <a:off x="5740200" y="15118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78</xdr:row>
      <xdr:rowOff>149760</xdr:rowOff>
    </xdr:from>
    <xdr:to>
      <xdr:col>27</xdr:col>
      <xdr:colOff>32400</xdr:colOff>
      <xdr:row>80</xdr:row>
      <xdr:rowOff>44640</xdr:rowOff>
    </xdr:to>
    <xdr:sp macro="" textlink="">
      <xdr:nvSpPr>
        <xdr:cNvPr id="190" name="CustomShape 1"/>
        <xdr:cNvSpPr/>
      </xdr:nvSpPr>
      <xdr:spPr>
        <a:xfrm>
          <a:off x="5956200" y="135226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52200</xdr:rowOff>
    </xdr:from>
    <xdr:to>
      <xdr:col>24</xdr:col>
      <xdr:colOff>12600</xdr:colOff>
      <xdr:row>80</xdr:row>
      <xdr:rowOff>52200</xdr:rowOff>
    </xdr:to>
    <xdr:sp macro="" textlink="">
      <xdr:nvSpPr>
        <xdr:cNvPr id="191" name="Line 1"/>
        <xdr:cNvSpPr/>
      </xdr:nvSpPr>
      <xdr:spPr>
        <a:xfrm>
          <a:off x="5740200" y="137682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81</xdr:row>
      <xdr:rowOff>123480</xdr:rowOff>
    </xdr:from>
    <xdr:to>
      <xdr:col>23</xdr:col>
      <xdr:colOff>133200</xdr:colOff>
      <xdr:row>82</xdr:row>
      <xdr:rowOff>23760</xdr:rowOff>
    </xdr:to>
    <xdr:sp macro="" textlink="">
      <xdr:nvSpPr>
        <xdr:cNvPr id="192" name="Line 1"/>
        <xdr:cNvSpPr/>
      </xdr:nvSpPr>
      <xdr:spPr>
        <a:xfrm>
          <a:off x="4838400" y="14010840"/>
          <a:ext cx="99072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80</xdr:row>
      <xdr:rowOff>124560</xdr:rowOff>
    </xdr:from>
    <xdr:to>
      <xdr:col>27</xdr:col>
      <xdr:colOff>32400</xdr:colOff>
      <xdr:row>82</xdr:row>
      <xdr:rowOff>20520</xdr:rowOff>
    </xdr:to>
    <xdr:sp macro="" textlink="">
      <xdr:nvSpPr>
        <xdr:cNvPr id="193" name="CustomShape 1"/>
        <xdr:cNvSpPr/>
      </xdr:nvSpPr>
      <xdr:spPr>
        <a:xfrm>
          <a:off x="5956200" y="13840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264,250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97920</xdr:rowOff>
    </xdr:from>
    <xdr:to>
      <xdr:col>23</xdr:col>
      <xdr:colOff>183600</xdr:colOff>
      <xdr:row>82</xdr:row>
      <xdr:rowOff>28440</xdr:rowOff>
    </xdr:to>
    <xdr:sp macro="" textlink="">
      <xdr:nvSpPr>
        <xdr:cNvPr id="194" name="CustomShape 1"/>
        <xdr:cNvSpPr/>
      </xdr:nvSpPr>
      <xdr:spPr>
        <a:xfrm>
          <a:off x="5778360" y="13985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81</xdr:row>
      <xdr:rowOff>108000</xdr:rowOff>
    </xdr:from>
    <xdr:to>
      <xdr:col>19</xdr:col>
      <xdr:colOff>133200</xdr:colOff>
      <xdr:row>81</xdr:row>
      <xdr:rowOff>123480</xdr:rowOff>
    </xdr:to>
    <xdr:sp macro="" textlink="">
      <xdr:nvSpPr>
        <xdr:cNvPr id="195" name="Line 1"/>
        <xdr:cNvSpPr/>
      </xdr:nvSpPr>
      <xdr:spPr>
        <a:xfrm>
          <a:off x="3797280" y="13995360"/>
          <a:ext cx="1041120" cy="1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81</xdr:row>
      <xdr:rowOff>56520</xdr:rowOff>
    </xdr:from>
    <xdr:to>
      <xdr:col>19</xdr:col>
      <xdr:colOff>183600</xdr:colOff>
      <xdr:row>81</xdr:row>
      <xdr:rowOff>157680</xdr:rowOff>
    </xdr:to>
    <xdr:sp macro="" textlink="">
      <xdr:nvSpPr>
        <xdr:cNvPr id="196" name="CustomShape 1"/>
        <xdr:cNvSpPr/>
      </xdr:nvSpPr>
      <xdr:spPr>
        <a:xfrm>
          <a:off x="4787640" y="13943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79</xdr:row>
      <xdr:rowOff>106200</xdr:rowOff>
    </xdr:from>
    <xdr:to>
      <xdr:col>20</xdr:col>
      <xdr:colOff>164520</xdr:colOff>
      <xdr:row>81</xdr:row>
      <xdr:rowOff>148320</xdr:rowOff>
    </xdr:to>
    <xdr:sp macro="" textlink="">
      <xdr:nvSpPr>
        <xdr:cNvPr id="197" name="CustomShape 1"/>
        <xdr:cNvSpPr/>
      </xdr:nvSpPr>
      <xdr:spPr>
        <a:xfrm>
          <a:off x="4381920" y="1365048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247,115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93960</xdr:rowOff>
    </xdr:from>
    <xdr:to>
      <xdr:col>15</xdr:col>
      <xdr:colOff>82800</xdr:colOff>
      <xdr:row>81</xdr:row>
      <xdr:rowOff>108000</xdr:rowOff>
    </xdr:to>
    <xdr:sp macro="" textlink="">
      <xdr:nvSpPr>
        <xdr:cNvPr id="198" name="Line 1"/>
        <xdr:cNvSpPr/>
      </xdr:nvSpPr>
      <xdr:spPr>
        <a:xfrm>
          <a:off x="2755800" y="13981320"/>
          <a:ext cx="104148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81</xdr:row>
      <xdr:rowOff>38520</xdr:rowOff>
    </xdr:from>
    <xdr:to>
      <xdr:col>15</xdr:col>
      <xdr:colOff>133560</xdr:colOff>
      <xdr:row>81</xdr:row>
      <xdr:rowOff>139680</xdr:rowOff>
    </xdr:to>
    <xdr:sp macro="" textlink="">
      <xdr:nvSpPr>
        <xdr:cNvPr id="199" name="CustomShape 1"/>
        <xdr:cNvSpPr/>
      </xdr:nvSpPr>
      <xdr:spPr>
        <a:xfrm>
          <a:off x="3746880" y="1392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79</xdr:row>
      <xdr:rowOff>161280</xdr:rowOff>
    </xdr:from>
    <xdr:to>
      <xdr:col>16</xdr:col>
      <xdr:colOff>140040</xdr:colOff>
      <xdr:row>81</xdr:row>
      <xdr:rowOff>56160</xdr:rowOff>
    </xdr:to>
    <xdr:sp macro="" textlink="">
      <xdr:nvSpPr>
        <xdr:cNvPr id="200" name="CustomShape 1"/>
        <xdr:cNvSpPr/>
      </xdr:nvSpPr>
      <xdr:spPr>
        <a:xfrm>
          <a:off x="3340440" y="13705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84960</xdr:rowOff>
    </xdr:from>
    <xdr:to>
      <xdr:col>11</xdr:col>
      <xdr:colOff>31680</xdr:colOff>
      <xdr:row>81</xdr:row>
      <xdr:rowOff>93960</xdr:rowOff>
    </xdr:to>
    <xdr:sp macro="" textlink="">
      <xdr:nvSpPr>
        <xdr:cNvPr id="201" name="Line 1"/>
        <xdr:cNvSpPr/>
      </xdr:nvSpPr>
      <xdr:spPr>
        <a:xfrm>
          <a:off x="1676520" y="13972320"/>
          <a:ext cx="107928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39240</xdr:rowOff>
    </xdr:from>
    <xdr:to>
      <xdr:col>11</xdr:col>
      <xdr:colOff>82080</xdr:colOff>
      <xdr:row>81</xdr:row>
      <xdr:rowOff>140400</xdr:rowOff>
    </xdr:to>
    <xdr:sp macro="" textlink="">
      <xdr:nvSpPr>
        <xdr:cNvPr id="202" name="CustomShape 1"/>
        <xdr:cNvSpPr/>
      </xdr:nvSpPr>
      <xdr:spPr>
        <a:xfrm>
          <a:off x="2666880" y="139266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79</xdr:row>
      <xdr:rowOff>162000</xdr:rowOff>
    </xdr:from>
    <xdr:to>
      <xdr:col>12</xdr:col>
      <xdr:colOff>88560</xdr:colOff>
      <xdr:row>81</xdr:row>
      <xdr:rowOff>56880</xdr:rowOff>
    </xdr:to>
    <xdr:sp macro="" textlink="">
      <xdr:nvSpPr>
        <xdr:cNvPr id="203" name="CustomShape 1"/>
        <xdr:cNvSpPr/>
      </xdr:nvSpPr>
      <xdr:spPr>
        <a:xfrm>
          <a:off x="2298600" y="13706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21240</xdr:rowOff>
    </xdr:from>
    <xdr:to>
      <xdr:col>7</xdr:col>
      <xdr:colOff>31320</xdr:colOff>
      <xdr:row>81</xdr:row>
      <xdr:rowOff>122400</xdr:rowOff>
    </xdr:to>
    <xdr:sp macro="" textlink="">
      <xdr:nvSpPr>
        <xdr:cNvPr id="204" name="CustomShape 1"/>
        <xdr:cNvSpPr/>
      </xdr:nvSpPr>
      <xdr:spPr>
        <a:xfrm>
          <a:off x="1626120" y="1390860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144000</xdr:rowOff>
    </xdr:from>
    <xdr:to>
      <xdr:col>8</xdr:col>
      <xdr:colOff>37800</xdr:colOff>
      <xdr:row>81</xdr:row>
      <xdr:rowOff>38880</xdr:rowOff>
    </xdr:to>
    <xdr:sp macro="" textlink="">
      <xdr:nvSpPr>
        <xdr:cNvPr id="205" name="CustomShape 1"/>
        <xdr:cNvSpPr/>
      </xdr:nvSpPr>
      <xdr:spPr>
        <a:xfrm>
          <a:off x="1257840" y="13688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6" name="CustomShape 1"/>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7" name="CustomShape 1"/>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8" name="CustomShape 1"/>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09" name="CustomShape 1"/>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10" name="CustomShape 1"/>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144000</xdr:rowOff>
    </xdr:from>
    <xdr:to>
      <xdr:col>23</xdr:col>
      <xdr:colOff>183600</xdr:colOff>
      <xdr:row>82</xdr:row>
      <xdr:rowOff>74520</xdr:rowOff>
    </xdr:to>
    <xdr:sp macro="" textlink="">
      <xdr:nvSpPr>
        <xdr:cNvPr id="211" name="CustomShape 1"/>
        <xdr:cNvSpPr/>
      </xdr:nvSpPr>
      <xdr:spPr>
        <a:xfrm>
          <a:off x="5778360" y="140313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126360</xdr:rowOff>
    </xdr:from>
    <xdr:to>
      <xdr:col>27</xdr:col>
      <xdr:colOff>32400</xdr:colOff>
      <xdr:row>83</xdr:row>
      <xdr:rowOff>22320</xdr:rowOff>
    </xdr:to>
    <xdr:sp macro="" textlink="">
      <xdr:nvSpPr>
        <xdr:cNvPr id="212" name="CustomShape 1"/>
        <xdr:cNvSpPr/>
      </xdr:nvSpPr>
      <xdr:spPr>
        <a:xfrm>
          <a:off x="5956200" y="14013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283,429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72720</xdr:rowOff>
    </xdr:from>
    <xdr:to>
      <xdr:col>19</xdr:col>
      <xdr:colOff>183600</xdr:colOff>
      <xdr:row>82</xdr:row>
      <xdr:rowOff>3240</xdr:rowOff>
    </xdr:to>
    <xdr:sp macro="" textlink="">
      <xdr:nvSpPr>
        <xdr:cNvPr id="213" name="CustomShape 1"/>
        <xdr:cNvSpPr/>
      </xdr:nvSpPr>
      <xdr:spPr>
        <a:xfrm>
          <a:off x="4787640" y="13960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81</xdr:row>
      <xdr:rowOff>96120</xdr:rowOff>
    </xdr:from>
    <xdr:to>
      <xdr:col>20</xdr:col>
      <xdr:colOff>164520</xdr:colOff>
      <xdr:row>83</xdr:row>
      <xdr:rowOff>139320</xdr:rowOff>
    </xdr:to>
    <xdr:sp macro="" textlink="">
      <xdr:nvSpPr>
        <xdr:cNvPr id="214" name="CustomShape 1"/>
        <xdr:cNvSpPr/>
      </xdr:nvSpPr>
      <xdr:spPr>
        <a:xfrm>
          <a:off x="4381920" y="1398348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253,856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57240</xdr:rowOff>
    </xdr:from>
    <xdr:to>
      <xdr:col>15</xdr:col>
      <xdr:colOff>133560</xdr:colOff>
      <xdr:row>81</xdr:row>
      <xdr:rowOff>158400</xdr:rowOff>
    </xdr:to>
    <xdr:sp macro="" textlink="">
      <xdr:nvSpPr>
        <xdr:cNvPr id="215" name="CustomShape 1"/>
        <xdr:cNvSpPr/>
      </xdr:nvSpPr>
      <xdr:spPr>
        <a:xfrm>
          <a:off x="3746880" y="13944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81</xdr:row>
      <xdr:rowOff>153720</xdr:rowOff>
    </xdr:from>
    <xdr:to>
      <xdr:col>16</xdr:col>
      <xdr:colOff>140040</xdr:colOff>
      <xdr:row>83</xdr:row>
      <xdr:rowOff>49680</xdr:rowOff>
    </xdr:to>
    <xdr:sp macro="" textlink="">
      <xdr:nvSpPr>
        <xdr:cNvPr id="216" name="CustomShape 1"/>
        <xdr:cNvSpPr/>
      </xdr:nvSpPr>
      <xdr:spPr>
        <a:xfrm>
          <a:off x="3340440" y="14041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247,468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43560</xdr:rowOff>
    </xdr:from>
    <xdr:to>
      <xdr:col>11</xdr:col>
      <xdr:colOff>82080</xdr:colOff>
      <xdr:row>81</xdr:row>
      <xdr:rowOff>144720</xdr:rowOff>
    </xdr:to>
    <xdr:sp macro="" textlink="">
      <xdr:nvSpPr>
        <xdr:cNvPr id="217" name="CustomShape 1"/>
        <xdr:cNvSpPr/>
      </xdr:nvSpPr>
      <xdr:spPr>
        <a:xfrm>
          <a:off x="2666880" y="139309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81</xdr:row>
      <xdr:rowOff>140040</xdr:rowOff>
    </xdr:from>
    <xdr:to>
      <xdr:col>12</xdr:col>
      <xdr:colOff>88560</xdr:colOff>
      <xdr:row>83</xdr:row>
      <xdr:rowOff>36000</xdr:rowOff>
    </xdr:to>
    <xdr:sp macro="" textlink="">
      <xdr:nvSpPr>
        <xdr:cNvPr id="218" name="CustomShape 1"/>
        <xdr:cNvSpPr/>
      </xdr:nvSpPr>
      <xdr:spPr>
        <a:xfrm>
          <a:off x="2298600" y="14027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241,711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34200</xdr:rowOff>
    </xdr:from>
    <xdr:to>
      <xdr:col>7</xdr:col>
      <xdr:colOff>31320</xdr:colOff>
      <xdr:row>81</xdr:row>
      <xdr:rowOff>135360</xdr:rowOff>
    </xdr:to>
    <xdr:sp macro="" textlink="">
      <xdr:nvSpPr>
        <xdr:cNvPr id="219" name="CustomShape 1"/>
        <xdr:cNvSpPr/>
      </xdr:nvSpPr>
      <xdr:spPr>
        <a:xfrm>
          <a:off x="1626120" y="1392156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81</xdr:row>
      <xdr:rowOff>130680</xdr:rowOff>
    </xdr:from>
    <xdr:to>
      <xdr:col>8</xdr:col>
      <xdr:colOff>37800</xdr:colOff>
      <xdr:row>83</xdr:row>
      <xdr:rowOff>26640</xdr:rowOff>
    </xdr:to>
    <xdr:sp macro="" textlink="">
      <xdr:nvSpPr>
        <xdr:cNvPr id="220" name="CustomShape 1"/>
        <xdr:cNvSpPr/>
      </xdr:nvSpPr>
      <xdr:spPr>
        <a:xfrm>
          <a:off x="1257840" y="14018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237,883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21" name="CustomShape 1"/>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2" name="CustomShape 1"/>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146880</xdr:rowOff>
    </xdr:from>
    <xdr:to>
      <xdr:col>80</xdr:col>
      <xdr:colOff>51480</xdr:colOff>
      <xdr:row>77</xdr:row>
      <xdr:rowOff>129960</xdr:rowOff>
    </xdr:to>
    <xdr:sp macro="" textlink="">
      <xdr:nvSpPr>
        <xdr:cNvPr id="223" name="CustomShape 1"/>
        <xdr:cNvSpPr/>
      </xdr:nvSpPr>
      <xdr:spPr>
        <a:xfrm>
          <a:off x="18213480" y="130053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[96.1]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4" name="CustomShape 1"/>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5" name="CustomShape 1"/>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6" name="CustomShape 1"/>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7" name="CustomShape 1"/>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8" name="CustomShape 1"/>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29" name="CustomShape 1"/>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30" name="CustomShape 1"/>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31"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2" name="CustomShape 1"/>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3" name="CustomShape 1"/>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令和２年度は前年度を上回り、類似団体と比較しても高い数値となっている。今後も職員数の適正化等を図りながら、人事院勧告及び県人事委員会勧告に準拠する中で適正な給与水準に努める。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4" name="Line 1"/>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5" name="CustomShape 1"/>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79560</xdr:rowOff>
    </xdr:from>
    <xdr:to>
      <xdr:col>85</xdr:col>
      <xdr:colOff>95400</xdr:colOff>
      <xdr:row>90</xdr:row>
      <xdr:rowOff>79560</xdr:rowOff>
    </xdr:to>
    <xdr:sp macro="" textlink="">
      <xdr:nvSpPr>
        <xdr:cNvPr id="236" name="Line 1"/>
        <xdr:cNvSpPr/>
      </xdr:nvSpPr>
      <xdr:spPr>
        <a:xfrm>
          <a:off x="15150960" y="15509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118800</xdr:rowOff>
    </xdr:from>
    <xdr:to>
      <xdr:col>60</xdr:col>
      <xdr:colOff>139320</xdr:colOff>
      <xdr:row>91</xdr:row>
      <xdr:rowOff>14760</xdr:rowOff>
    </xdr:to>
    <xdr:sp macro="" textlink="">
      <xdr:nvSpPr>
        <xdr:cNvPr id="237" name="CustomShape 1"/>
        <xdr:cNvSpPr/>
      </xdr:nvSpPr>
      <xdr:spPr>
        <a:xfrm>
          <a:off x="14236560" y="15377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120600</xdr:rowOff>
    </xdr:from>
    <xdr:to>
      <xdr:col>85</xdr:col>
      <xdr:colOff>95400</xdr:colOff>
      <xdr:row>88</xdr:row>
      <xdr:rowOff>120600</xdr:rowOff>
    </xdr:to>
    <xdr:sp macro="" textlink="">
      <xdr:nvSpPr>
        <xdr:cNvPr id="238" name="Line 1"/>
        <xdr:cNvSpPr/>
      </xdr:nvSpPr>
      <xdr:spPr>
        <a:xfrm>
          <a:off x="15150960" y="15208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160560</xdr:rowOff>
    </xdr:from>
    <xdr:to>
      <xdr:col>60</xdr:col>
      <xdr:colOff>139320</xdr:colOff>
      <xdr:row>89</xdr:row>
      <xdr:rowOff>55440</xdr:rowOff>
    </xdr:to>
    <xdr:sp macro="" textlink="">
      <xdr:nvSpPr>
        <xdr:cNvPr id="239" name="CustomShape 1"/>
        <xdr:cNvSpPr/>
      </xdr:nvSpPr>
      <xdr:spPr>
        <a:xfrm>
          <a:off x="14236560" y="15076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162000</xdr:rowOff>
    </xdr:from>
    <xdr:to>
      <xdr:col>85</xdr:col>
      <xdr:colOff>95400</xdr:colOff>
      <xdr:row>86</xdr:row>
      <xdr:rowOff>162000</xdr:rowOff>
    </xdr:to>
    <xdr:sp macro="" textlink="">
      <xdr:nvSpPr>
        <xdr:cNvPr id="240" name="Line 1"/>
        <xdr:cNvSpPr/>
      </xdr:nvSpPr>
      <xdr:spPr>
        <a:xfrm>
          <a:off x="15150960" y="149065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86</xdr:row>
      <xdr:rowOff>30600</xdr:rowOff>
    </xdr:from>
    <xdr:to>
      <xdr:col>60</xdr:col>
      <xdr:colOff>139320</xdr:colOff>
      <xdr:row>87</xdr:row>
      <xdr:rowOff>97920</xdr:rowOff>
    </xdr:to>
    <xdr:sp macro="" textlink="">
      <xdr:nvSpPr>
        <xdr:cNvPr id="241" name="CustomShape 1"/>
        <xdr:cNvSpPr/>
      </xdr:nvSpPr>
      <xdr:spPr>
        <a:xfrm>
          <a:off x="14236560" y="14775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85</xdr:row>
      <xdr:rowOff>31680</xdr:rowOff>
    </xdr:from>
    <xdr:to>
      <xdr:col>85</xdr:col>
      <xdr:colOff>95400</xdr:colOff>
      <xdr:row>85</xdr:row>
      <xdr:rowOff>31680</xdr:rowOff>
    </xdr:to>
    <xdr:sp macro="" textlink="">
      <xdr:nvSpPr>
        <xdr:cNvPr id="242" name="Line 1"/>
        <xdr:cNvSpPr/>
      </xdr:nvSpPr>
      <xdr:spPr>
        <a:xfrm>
          <a:off x="15150960" y="1460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macro="" textlink="">
      <xdr:nvSpPr>
        <xdr:cNvPr id="243" name="CustomShape 1"/>
        <xdr:cNvSpPr/>
      </xdr:nvSpPr>
      <xdr:spPr>
        <a:xfrm>
          <a:off x="14236560" y="1447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83</xdr:row>
      <xdr:rowOff>73080</xdr:rowOff>
    </xdr:from>
    <xdr:to>
      <xdr:col>85</xdr:col>
      <xdr:colOff>95400</xdr:colOff>
      <xdr:row>83</xdr:row>
      <xdr:rowOff>73080</xdr:rowOff>
    </xdr:to>
    <xdr:sp macro="" textlink="">
      <xdr:nvSpPr>
        <xdr:cNvPr id="244" name="Line 1"/>
        <xdr:cNvSpPr/>
      </xdr:nvSpPr>
      <xdr:spPr>
        <a:xfrm>
          <a:off x="15150960" y="14303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82</xdr:row>
      <xdr:rowOff>113040</xdr:rowOff>
    </xdr:from>
    <xdr:to>
      <xdr:col>60</xdr:col>
      <xdr:colOff>139320</xdr:colOff>
      <xdr:row>84</xdr:row>
      <xdr:rowOff>7920</xdr:rowOff>
    </xdr:to>
    <xdr:sp macro="" textlink="">
      <xdr:nvSpPr>
        <xdr:cNvPr id="245" name="CustomShape 1"/>
        <xdr:cNvSpPr/>
      </xdr:nvSpPr>
      <xdr:spPr>
        <a:xfrm>
          <a:off x="14236560" y="14171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81</xdr:row>
      <xdr:rowOff>114120</xdr:rowOff>
    </xdr:from>
    <xdr:to>
      <xdr:col>85</xdr:col>
      <xdr:colOff>95400</xdr:colOff>
      <xdr:row>81</xdr:row>
      <xdr:rowOff>114120</xdr:rowOff>
    </xdr:to>
    <xdr:sp macro="" textlink="">
      <xdr:nvSpPr>
        <xdr:cNvPr id="246" name="Line 1"/>
        <xdr:cNvSpPr/>
      </xdr:nvSpPr>
      <xdr:spPr>
        <a:xfrm>
          <a:off x="15150960" y="14001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80</xdr:row>
      <xdr:rowOff>153720</xdr:rowOff>
    </xdr:from>
    <xdr:to>
      <xdr:col>60</xdr:col>
      <xdr:colOff>139320</xdr:colOff>
      <xdr:row>82</xdr:row>
      <xdr:rowOff>49680</xdr:rowOff>
    </xdr:to>
    <xdr:sp macro="" textlink="">
      <xdr:nvSpPr>
        <xdr:cNvPr id="247" name="CustomShape 1"/>
        <xdr:cNvSpPr/>
      </xdr:nvSpPr>
      <xdr:spPr>
        <a:xfrm>
          <a:off x="14236560" y="1386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79</xdr:row>
      <xdr:rowOff>155880</xdr:rowOff>
    </xdr:from>
    <xdr:to>
      <xdr:col>85</xdr:col>
      <xdr:colOff>95400</xdr:colOff>
      <xdr:row>79</xdr:row>
      <xdr:rowOff>155880</xdr:rowOff>
    </xdr:to>
    <xdr:sp macro="" textlink="">
      <xdr:nvSpPr>
        <xdr:cNvPr id="248" name="Line 1"/>
        <xdr:cNvSpPr/>
      </xdr:nvSpPr>
      <xdr:spPr>
        <a:xfrm>
          <a:off x="15150960" y="13700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24120</xdr:rowOff>
    </xdr:from>
    <xdr:to>
      <xdr:col>60</xdr:col>
      <xdr:colOff>139320</xdr:colOff>
      <xdr:row>80</xdr:row>
      <xdr:rowOff>90360</xdr:rowOff>
    </xdr:to>
    <xdr:sp macro="" textlink="">
      <xdr:nvSpPr>
        <xdr:cNvPr id="249" name="CustomShape 1"/>
        <xdr:cNvSpPr/>
      </xdr:nvSpPr>
      <xdr:spPr>
        <a:xfrm>
          <a:off x="14236560" y="13568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50" name="Line 1"/>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51" name="CustomShape 1"/>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52" name="CustomShape 1"/>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80</xdr:row>
      <xdr:rowOff>104760</xdr:rowOff>
    </xdr:from>
    <xdr:to>
      <xdr:col>81</xdr:col>
      <xdr:colOff>44280</xdr:colOff>
      <xdr:row>89</xdr:row>
      <xdr:rowOff>29520</xdr:rowOff>
    </xdr:to>
    <xdr:sp macro="" textlink="">
      <xdr:nvSpPr>
        <xdr:cNvPr id="253" name="Line 1"/>
        <xdr:cNvSpPr/>
      </xdr:nvSpPr>
      <xdr:spPr>
        <a:xfrm flipV="1">
          <a:off x="20103840" y="13820760"/>
          <a:ext cx="0" cy="1467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11880</xdr:rowOff>
    </xdr:from>
    <xdr:to>
      <xdr:col>84</xdr:col>
      <xdr:colOff>151920</xdr:colOff>
      <xdr:row>90</xdr:row>
      <xdr:rowOff>79200</xdr:rowOff>
    </xdr:to>
    <xdr:sp macro="" textlink="">
      <xdr:nvSpPr>
        <xdr:cNvPr id="254" name="CustomShape 1"/>
        <xdr:cNvSpPr/>
      </xdr:nvSpPr>
      <xdr:spPr>
        <a:xfrm>
          <a:off x="20192760" y="15270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29520</xdr:rowOff>
    </xdr:from>
    <xdr:to>
      <xdr:col>81</xdr:col>
      <xdr:colOff>133200</xdr:colOff>
      <xdr:row>89</xdr:row>
      <xdr:rowOff>29520</xdr:rowOff>
    </xdr:to>
    <xdr:sp macro="" textlink="">
      <xdr:nvSpPr>
        <xdr:cNvPr id="255" name="Line 1"/>
        <xdr:cNvSpPr/>
      </xdr:nvSpPr>
      <xdr:spPr>
        <a:xfrm>
          <a:off x="19976760" y="152884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30600</xdr:rowOff>
    </xdr:from>
    <xdr:to>
      <xdr:col>84</xdr:col>
      <xdr:colOff>151920</xdr:colOff>
      <xdr:row>80</xdr:row>
      <xdr:rowOff>96840</xdr:rowOff>
    </xdr:to>
    <xdr:sp macro="" textlink="">
      <xdr:nvSpPr>
        <xdr:cNvPr id="256" name="CustomShape 1"/>
        <xdr:cNvSpPr/>
      </xdr:nvSpPr>
      <xdr:spPr>
        <a:xfrm>
          <a:off x="20192760" y="13574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80</xdr:row>
      <xdr:rowOff>104760</xdr:rowOff>
    </xdr:from>
    <xdr:to>
      <xdr:col>81</xdr:col>
      <xdr:colOff>133200</xdr:colOff>
      <xdr:row>80</xdr:row>
      <xdr:rowOff>104760</xdr:rowOff>
    </xdr:to>
    <xdr:sp macro="" textlink="">
      <xdr:nvSpPr>
        <xdr:cNvPr id="257" name="Line 1"/>
        <xdr:cNvSpPr/>
      </xdr:nvSpPr>
      <xdr:spPr>
        <a:xfrm>
          <a:off x="19976760" y="13820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85</xdr:row>
      <xdr:rowOff>11520</xdr:rowOff>
    </xdr:from>
    <xdr:to>
      <xdr:col>81</xdr:col>
      <xdr:colOff>44280</xdr:colOff>
      <xdr:row>85</xdr:row>
      <xdr:rowOff>41760</xdr:rowOff>
    </xdr:to>
    <xdr:sp macro="" textlink="">
      <xdr:nvSpPr>
        <xdr:cNvPr id="258" name="Line 1"/>
        <xdr:cNvSpPr/>
      </xdr:nvSpPr>
      <xdr:spPr>
        <a:xfrm>
          <a:off x="19113480" y="14584680"/>
          <a:ext cx="99036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83</xdr:row>
      <xdr:rowOff>129600</xdr:rowOff>
    </xdr:from>
    <xdr:to>
      <xdr:col>84</xdr:col>
      <xdr:colOff>151920</xdr:colOff>
      <xdr:row>85</xdr:row>
      <xdr:rowOff>24480</xdr:rowOff>
    </xdr:to>
    <xdr:sp macro="" textlink="">
      <xdr:nvSpPr>
        <xdr:cNvPr id="259" name="CustomShape 1"/>
        <xdr:cNvSpPr/>
      </xdr:nvSpPr>
      <xdr:spPr>
        <a:xfrm>
          <a:off x="20192760" y="14359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102240</xdr:rowOff>
    </xdr:from>
    <xdr:to>
      <xdr:col>81</xdr:col>
      <xdr:colOff>94680</xdr:colOff>
      <xdr:row>85</xdr:row>
      <xdr:rowOff>32040</xdr:rowOff>
    </xdr:to>
    <xdr:sp macro="" textlink="">
      <xdr:nvSpPr>
        <xdr:cNvPr id="260" name="CustomShape 1"/>
        <xdr:cNvSpPr/>
      </xdr:nvSpPr>
      <xdr:spPr>
        <a:xfrm>
          <a:off x="20014920" y="145040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84</xdr:row>
      <xdr:rowOff>92520</xdr:rowOff>
    </xdr:from>
    <xdr:to>
      <xdr:col>77</xdr:col>
      <xdr:colOff>44640</xdr:colOff>
      <xdr:row>85</xdr:row>
      <xdr:rowOff>11520</xdr:rowOff>
    </xdr:to>
    <xdr:sp macro="" textlink="">
      <xdr:nvSpPr>
        <xdr:cNvPr id="261" name="Line 1"/>
        <xdr:cNvSpPr/>
      </xdr:nvSpPr>
      <xdr:spPr>
        <a:xfrm>
          <a:off x="18033840" y="14494320"/>
          <a:ext cx="1079640" cy="90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84</xdr:row>
      <xdr:rowOff>72000</xdr:rowOff>
    </xdr:from>
    <xdr:to>
      <xdr:col>77</xdr:col>
      <xdr:colOff>95400</xdr:colOff>
      <xdr:row>85</xdr:row>
      <xdr:rowOff>1800</xdr:rowOff>
    </xdr:to>
    <xdr:sp macro="" textlink="">
      <xdr:nvSpPr>
        <xdr:cNvPr id="262" name="CustomShape 1"/>
        <xdr:cNvSpPr/>
      </xdr:nvSpPr>
      <xdr:spPr>
        <a:xfrm>
          <a:off x="19024920" y="144738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83</xdr:row>
      <xdr:rowOff>23040</xdr:rowOff>
    </xdr:from>
    <xdr:to>
      <xdr:col>78</xdr:col>
      <xdr:colOff>76320</xdr:colOff>
      <xdr:row>84</xdr:row>
      <xdr:rowOff>89280</xdr:rowOff>
    </xdr:to>
    <xdr:sp macro="" textlink="">
      <xdr:nvSpPr>
        <xdr:cNvPr id="263" name="CustomShape 1"/>
        <xdr:cNvSpPr/>
      </xdr:nvSpPr>
      <xdr:spPr>
        <a:xfrm>
          <a:off x="18656640" y="1425312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84</xdr:row>
      <xdr:rowOff>92520</xdr:rowOff>
    </xdr:from>
    <xdr:to>
      <xdr:col>72</xdr:col>
      <xdr:colOff>203040</xdr:colOff>
      <xdr:row>84</xdr:row>
      <xdr:rowOff>102600</xdr:rowOff>
    </xdr:to>
    <xdr:sp macro="" textlink="">
      <xdr:nvSpPr>
        <xdr:cNvPr id="264" name="Line 1"/>
        <xdr:cNvSpPr/>
      </xdr:nvSpPr>
      <xdr:spPr>
        <a:xfrm flipV="1">
          <a:off x="16992360" y="14494320"/>
          <a:ext cx="104148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84</xdr:row>
      <xdr:rowOff>41760</xdr:rowOff>
    </xdr:from>
    <xdr:to>
      <xdr:col>73</xdr:col>
      <xdr:colOff>44640</xdr:colOff>
      <xdr:row>84</xdr:row>
      <xdr:rowOff>142920</xdr:rowOff>
    </xdr:to>
    <xdr:sp macro="" textlink="">
      <xdr:nvSpPr>
        <xdr:cNvPr id="265" name="CustomShape 1"/>
        <xdr:cNvSpPr/>
      </xdr:nvSpPr>
      <xdr:spPr>
        <a:xfrm>
          <a:off x="17983080" y="144435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82</xdr:row>
      <xdr:rowOff>164520</xdr:rowOff>
    </xdr:from>
    <xdr:to>
      <xdr:col>74</xdr:col>
      <xdr:colOff>51480</xdr:colOff>
      <xdr:row>84</xdr:row>
      <xdr:rowOff>59400</xdr:rowOff>
    </xdr:to>
    <xdr:sp macro="" textlink="">
      <xdr:nvSpPr>
        <xdr:cNvPr id="266" name="CustomShape 1"/>
        <xdr:cNvSpPr/>
      </xdr:nvSpPr>
      <xdr:spPr>
        <a:xfrm>
          <a:off x="17614800" y="14223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84</xdr:row>
      <xdr:rowOff>102600</xdr:rowOff>
    </xdr:from>
    <xdr:to>
      <xdr:col>68</xdr:col>
      <xdr:colOff>152280</xdr:colOff>
      <xdr:row>85</xdr:row>
      <xdr:rowOff>1440</xdr:rowOff>
    </xdr:to>
    <xdr:sp macro="" textlink="">
      <xdr:nvSpPr>
        <xdr:cNvPr id="267" name="Line 1"/>
        <xdr:cNvSpPr/>
      </xdr:nvSpPr>
      <xdr:spPr>
        <a:xfrm flipV="1">
          <a:off x="15951240" y="14504400"/>
          <a:ext cx="1041120" cy="70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84</xdr:row>
      <xdr:rowOff>41760</xdr:rowOff>
    </xdr:from>
    <xdr:to>
      <xdr:col>68</xdr:col>
      <xdr:colOff>202680</xdr:colOff>
      <xdr:row>84</xdr:row>
      <xdr:rowOff>142920</xdr:rowOff>
    </xdr:to>
    <xdr:sp macro="" textlink="">
      <xdr:nvSpPr>
        <xdr:cNvPr id="268" name="CustomShape 1"/>
        <xdr:cNvSpPr/>
      </xdr:nvSpPr>
      <xdr:spPr>
        <a:xfrm>
          <a:off x="16941600" y="1444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82</xdr:row>
      <xdr:rowOff>164520</xdr:rowOff>
    </xdr:from>
    <xdr:to>
      <xdr:col>69</xdr:col>
      <xdr:colOff>209160</xdr:colOff>
      <xdr:row>84</xdr:row>
      <xdr:rowOff>59400</xdr:rowOff>
    </xdr:to>
    <xdr:sp macro="" textlink="">
      <xdr:nvSpPr>
        <xdr:cNvPr id="269" name="CustomShape 1"/>
        <xdr:cNvSpPr/>
      </xdr:nvSpPr>
      <xdr:spPr>
        <a:xfrm>
          <a:off x="16535880" y="14223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41760</xdr:rowOff>
    </xdr:from>
    <xdr:to>
      <xdr:col>64</xdr:col>
      <xdr:colOff>152640</xdr:colOff>
      <xdr:row>84</xdr:row>
      <xdr:rowOff>142920</xdr:rowOff>
    </xdr:to>
    <xdr:sp macro="" textlink="">
      <xdr:nvSpPr>
        <xdr:cNvPr id="270" name="CustomShape 1"/>
        <xdr:cNvSpPr/>
      </xdr:nvSpPr>
      <xdr:spPr>
        <a:xfrm>
          <a:off x="15900840" y="1444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82</xdr:row>
      <xdr:rowOff>164520</xdr:rowOff>
    </xdr:from>
    <xdr:to>
      <xdr:col>65</xdr:col>
      <xdr:colOff>159120</xdr:colOff>
      <xdr:row>84</xdr:row>
      <xdr:rowOff>59400</xdr:rowOff>
    </xdr:to>
    <xdr:sp macro="" textlink="">
      <xdr:nvSpPr>
        <xdr:cNvPr id="271" name="CustomShape 1"/>
        <xdr:cNvSpPr/>
      </xdr:nvSpPr>
      <xdr:spPr>
        <a:xfrm>
          <a:off x="15494400" y="14223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72" name="CustomShape 1"/>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73" name="CustomShape 1"/>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74" name="CustomShape 1"/>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75" name="CustomShape 1"/>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6" name="CustomShape 1"/>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162360</xdr:rowOff>
    </xdr:from>
    <xdr:to>
      <xdr:col>81</xdr:col>
      <xdr:colOff>94680</xdr:colOff>
      <xdr:row>85</xdr:row>
      <xdr:rowOff>92160</xdr:rowOff>
    </xdr:to>
    <xdr:sp macro="" textlink="">
      <xdr:nvSpPr>
        <xdr:cNvPr id="277" name="CustomShape 1"/>
        <xdr:cNvSpPr/>
      </xdr:nvSpPr>
      <xdr:spPr>
        <a:xfrm>
          <a:off x="20014920" y="145641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84</xdr:row>
      <xdr:rowOff>144720</xdr:rowOff>
    </xdr:from>
    <xdr:to>
      <xdr:col>84</xdr:col>
      <xdr:colOff>151920</xdr:colOff>
      <xdr:row>86</xdr:row>
      <xdr:rowOff>40680</xdr:rowOff>
    </xdr:to>
    <xdr:sp macro="" textlink="">
      <xdr:nvSpPr>
        <xdr:cNvPr id="278" name="CustomShape 1"/>
        <xdr:cNvSpPr/>
      </xdr:nvSpPr>
      <xdr:spPr>
        <a:xfrm>
          <a:off x="20192760" y="14546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84</xdr:row>
      <xdr:rowOff>132120</xdr:rowOff>
    </xdr:from>
    <xdr:to>
      <xdr:col>77</xdr:col>
      <xdr:colOff>95400</xdr:colOff>
      <xdr:row>85</xdr:row>
      <xdr:rowOff>61920</xdr:rowOff>
    </xdr:to>
    <xdr:sp macro="" textlink="">
      <xdr:nvSpPr>
        <xdr:cNvPr id="279" name="CustomShape 1"/>
        <xdr:cNvSpPr/>
      </xdr:nvSpPr>
      <xdr:spPr>
        <a:xfrm>
          <a:off x="19024920" y="145339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57240</xdr:rowOff>
    </xdr:from>
    <xdr:to>
      <xdr:col>78</xdr:col>
      <xdr:colOff>76320</xdr:colOff>
      <xdr:row>86</xdr:row>
      <xdr:rowOff>124560</xdr:rowOff>
    </xdr:to>
    <xdr:sp macro="" textlink="">
      <xdr:nvSpPr>
        <xdr:cNvPr id="280" name="CustomShape 1"/>
        <xdr:cNvSpPr/>
      </xdr:nvSpPr>
      <xdr:spPr>
        <a:xfrm>
          <a:off x="18656640" y="146304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41760</xdr:rowOff>
    </xdr:from>
    <xdr:to>
      <xdr:col>73</xdr:col>
      <xdr:colOff>44640</xdr:colOff>
      <xdr:row>84</xdr:row>
      <xdr:rowOff>142920</xdr:rowOff>
    </xdr:to>
    <xdr:sp macro="" textlink="">
      <xdr:nvSpPr>
        <xdr:cNvPr id="281" name="CustomShape 1"/>
        <xdr:cNvSpPr/>
      </xdr:nvSpPr>
      <xdr:spPr>
        <a:xfrm>
          <a:off x="17983080" y="144435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84</xdr:row>
      <xdr:rowOff>138240</xdr:rowOff>
    </xdr:from>
    <xdr:to>
      <xdr:col>74</xdr:col>
      <xdr:colOff>51480</xdr:colOff>
      <xdr:row>86</xdr:row>
      <xdr:rowOff>34200</xdr:rowOff>
    </xdr:to>
    <xdr:sp macro="" textlink="">
      <xdr:nvSpPr>
        <xdr:cNvPr id="282" name="CustomShape 1"/>
        <xdr:cNvSpPr/>
      </xdr:nvSpPr>
      <xdr:spPr>
        <a:xfrm>
          <a:off x="17614800" y="14540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84</xdr:row>
      <xdr:rowOff>51840</xdr:rowOff>
    </xdr:from>
    <xdr:to>
      <xdr:col>68</xdr:col>
      <xdr:colOff>202680</xdr:colOff>
      <xdr:row>84</xdr:row>
      <xdr:rowOff>153000</xdr:rowOff>
    </xdr:to>
    <xdr:sp macro="" textlink="">
      <xdr:nvSpPr>
        <xdr:cNvPr id="283" name="CustomShape 1"/>
        <xdr:cNvSpPr/>
      </xdr:nvSpPr>
      <xdr:spPr>
        <a:xfrm>
          <a:off x="16941600" y="1445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84</xdr:row>
      <xdr:rowOff>148320</xdr:rowOff>
    </xdr:from>
    <xdr:to>
      <xdr:col>69</xdr:col>
      <xdr:colOff>209160</xdr:colOff>
      <xdr:row>86</xdr:row>
      <xdr:rowOff>44280</xdr:rowOff>
    </xdr:to>
    <xdr:sp macro="" textlink="">
      <xdr:nvSpPr>
        <xdr:cNvPr id="284" name="CustomShape 1"/>
        <xdr:cNvSpPr/>
      </xdr:nvSpPr>
      <xdr:spPr>
        <a:xfrm>
          <a:off x="16535880" y="1455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122400</xdr:rowOff>
    </xdr:from>
    <xdr:to>
      <xdr:col>64</xdr:col>
      <xdr:colOff>152640</xdr:colOff>
      <xdr:row>85</xdr:row>
      <xdr:rowOff>52200</xdr:rowOff>
    </xdr:to>
    <xdr:sp macro="" textlink="">
      <xdr:nvSpPr>
        <xdr:cNvPr id="285" name="CustomShape 1"/>
        <xdr:cNvSpPr/>
      </xdr:nvSpPr>
      <xdr:spPr>
        <a:xfrm>
          <a:off x="15900840" y="14524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47160</xdr:rowOff>
    </xdr:from>
    <xdr:to>
      <xdr:col>65</xdr:col>
      <xdr:colOff>159120</xdr:colOff>
      <xdr:row>86</xdr:row>
      <xdr:rowOff>114480</xdr:rowOff>
    </xdr:to>
    <xdr:sp macro="" textlink="">
      <xdr:nvSpPr>
        <xdr:cNvPr id="286" name="CustomShape 1"/>
        <xdr:cNvSpPr/>
      </xdr:nvSpPr>
      <xdr:spPr>
        <a:xfrm>
          <a:off x="15494400" y="14620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7" name="CustomShape 1"/>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88" name="CustomShape 1"/>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92880</xdr:rowOff>
    </xdr:to>
    <xdr:sp macro="" textlink="">
      <xdr:nvSpPr>
        <xdr:cNvPr id="289" name="CustomShape 1"/>
        <xdr:cNvSpPr/>
      </xdr:nvSpPr>
      <xdr:spPr>
        <a:xfrm>
          <a:off x="1859472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[15.07人]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90" name="CustomShape 1"/>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91" name="CustomShape 1"/>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92" name="CustomShape 1"/>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93" name="CustomShape 1"/>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94" name="CustomShape 1"/>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95" name="CustomShape 1"/>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6" name="CustomShape 1"/>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7" name="CustomShape 1"/>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8" name="CustomShape 1"/>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9" name="CustomShape 1"/>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を上回っているが、定員適正化計画（H27～R６）に基づき定員管理を行っている。近年の行政需要の動向も見定めながら効果的・効率的な行政サービス提供を実施するため、職員体制等の見直しを行っ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5400</xdr:rowOff>
    </xdr:to>
    <xdr:sp macro="" textlink="">
      <xdr:nvSpPr>
        <xdr:cNvPr id="300" name="CustomShape 1"/>
        <xdr:cNvSpPr/>
      </xdr:nvSpPr>
      <xdr:spPr>
        <a:xfrm>
          <a:off x="15084000" y="9398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301" name="Line 1"/>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302" name="CustomShape 1"/>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32040</xdr:rowOff>
    </xdr:from>
    <xdr:to>
      <xdr:col>85</xdr:col>
      <xdr:colOff>95400</xdr:colOff>
      <xdr:row>67</xdr:row>
      <xdr:rowOff>32040</xdr:rowOff>
    </xdr:to>
    <xdr:sp macro="" textlink="">
      <xdr:nvSpPr>
        <xdr:cNvPr id="303" name="Line 1"/>
        <xdr:cNvSpPr/>
      </xdr:nvSpPr>
      <xdr:spPr>
        <a:xfrm>
          <a:off x="1515096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66</xdr:row>
      <xdr:rowOff>71640</xdr:rowOff>
    </xdr:from>
    <xdr:to>
      <xdr:col>60</xdr:col>
      <xdr:colOff>139320</xdr:colOff>
      <xdr:row>67</xdr:row>
      <xdr:rowOff>138960</xdr:rowOff>
    </xdr:to>
    <xdr:sp macro="" textlink="">
      <xdr:nvSpPr>
        <xdr:cNvPr id="304" name="CustomShape 1"/>
        <xdr:cNvSpPr/>
      </xdr:nvSpPr>
      <xdr:spPr>
        <a:xfrm>
          <a:off x="14236560" y="1138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64</xdr:row>
      <xdr:rowOff>63360</xdr:rowOff>
    </xdr:from>
    <xdr:to>
      <xdr:col>85</xdr:col>
      <xdr:colOff>95400</xdr:colOff>
      <xdr:row>64</xdr:row>
      <xdr:rowOff>63360</xdr:rowOff>
    </xdr:to>
    <xdr:sp macro="" textlink="">
      <xdr:nvSpPr>
        <xdr:cNvPr id="305" name="Line 1"/>
        <xdr:cNvSpPr/>
      </xdr:nvSpPr>
      <xdr:spPr>
        <a:xfrm>
          <a:off x="1515096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63</xdr:row>
      <xdr:rowOff>103680</xdr:rowOff>
    </xdr:from>
    <xdr:to>
      <xdr:col>60</xdr:col>
      <xdr:colOff>139320</xdr:colOff>
      <xdr:row>64</xdr:row>
      <xdr:rowOff>169920</xdr:rowOff>
    </xdr:to>
    <xdr:sp macro="" textlink="">
      <xdr:nvSpPr>
        <xdr:cNvPr id="306" name="CustomShape 1"/>
        <xdr:cNvSpPr/>
      </xdr:nvSpPr>
      <xdr:spPr>
        <a:xfrm>
          <a:off x="14236560" y="10904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61</xdr:row>
      <xdr:rowOff>95040</xdr:rowOff>
    </xdr:from>
    <xdr:to>
      <xdr:col>85</xdr:col>
      <xdr:colOff>95400</xdr:colOff>
      <xdr:row>61</xdr:row>
      <xdr:rowOff>95040</xdr:rowOff>
    </xdr:to>
    <xdr:sp macro="" textlink="">
      <xdr:nvSpPr>
        <xdr:cNvPr id="307" name="Line 1"/>
        <xdr:cNvSpPr/>
      </xdr:nvSpPr>
      <xdr:spPr>
        <a:xfrm>
          <a:off x="1515096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60</xdr:row>
      <xdr:rowOff>134640</xdr:rowOff>
    </xdr:from>
    <xdr:to>
      <xdr:col>60</xdr:col>
      <xdr:colOff>139320</xdr:colOff>
      <xdr:row>62</xdr:row>
      <xdr:rowOff>30600</xdr:rowOff>
    </xdr:to>
    <xdr:sp macro="" textlink="">
      <xdr:nvSpPr>
        <xdr:cNvPr id="308" name="CustomShape 1"/>
        <xdr:cNvSpPr/>
      </xdr:nvSpPr>
      <xdr:spPr>
        <a:xfrm>
          <a:off x="14236560" y="10421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127080</xdr:rowOff>
    </xdr:from>
    <xdr:to>
      <xdr:col>85</xdr:col>
      <xdr:colOff>95400</xdr:colOff>
      <xdr:row>58</xdr:row>
      <xdr:rowOff>127080</xdr:rowOff>
    </xdr:to>
    <xdr:sp macro="" textlink="">
      <xdr:nvSpPr>
        <xdr:cNvPr id="309" name="Line 1"/>
        <xdr:cNvSpPr/>
      </xdr:nvSpPr>
      <xdr:spPr>
        <a:xfrm>
          <a:off x="1515096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166320</xdr:rowOff>
    </xdr:from>
    <xdr:to>
      <xdr:col>60</xdr:col>
      <xdr:colOff>139320</xdr:colOff>
      <xdr:row>59</xdr:row>
      <xdr:rowOff>62280</xdr:rowOff>
    </xdr:to>
    <xdr:sp macro="" textlink="">
      <xdr:nvSpPr>
        <xdr:cNvPr id="310" name="CustomShape 1"/>
        <xdr:cNvSpPr/>
      </xdr:nvSpPr>
      <xdr:spPr>
        <a:xfrm>
          <a:off x="14236560" y="9938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1" name="Line 1"/>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12" name="CustomShape 1"/>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13" name="CustomShape 1"/>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57</xdr:row>
      <xdr:rowOff>153360</xdr:rowOff>
    </xdr:from>
    <xdr:to>
      <xdr:col>81</xdr:col>
      <xdr:colOff>44280</xdr:colOff>
      <xdr:row>67</xdr:row>
      <xdr:rowOff>50400</xdr:rowOff>
    </xdr:to>
    <xdr:sp macro="" textlink="">
      <xdr:nvSpPr>
        <xdr:cNvPr id="314" name="Line 1"/>
        <xdr:cNvSpPr/>
      </xdr:nvSpPr>
      <xdr:spPr>
        <a:xfrm flipV="1">
          <a:off x="20103840" y="9925920"/>
          <a:ext cx="0" cy="16113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67</xdr:row>
      <xdr:rowOff>33120</xdr:rowOff>
    </xdr:from>
    <xdr:to>
      <xdr:col>84</xdr:col>
      <xdr:colOff>151920</xdr:colOff>
      <xdr:row>68</xdr:row>
      <xdr:rowOff>99360</xdr:rowOff>
    </xdr:to>
    <xdr:sp macro="" textlink="">
      <xdr:nvSpPr>
        <xdr:cNvPr id="315" name="CustomShape 1"/>
        <xdr:cNvSpPr/>
      </xdr:nvSpPr>
      <xdr:spPr>
        <a:xfrm>
          <a:off x="20192760" y="11520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50400</xdr:rowOff>
    </xdr:from>
    <xdr:to>
      <xdr:col>81</xdr:col>
      <xdr:colOff>133200</xdr:colOff>
      <xdr:row>67</xdr:row>
      <xdr:rowOff>50400</xdr:rowOff>
    </xdr:to>
    <xdr:sp macro="" textlink="">
      <xdr:nvSpPr>
        <xdr:cNvPr id="316" name="Line 1"/>
        <xdr:cNvSpPr/>
      </xdr:nvSpPr>
      <xdr:spPr>
        <a:xfrm>
          <a:off x="19976760" y="11537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56</xdr:row>
      <xdr:rowOff>78840</xdr:rowOff>
    </xdr:from>
    <xdr:to>
      <xdr:col>84</xdr:col>
      <xdr:colOff>151920</xdr:colOff>
      <xdr:row>57</xdr:row>
      <xdr:rowOff>146160</xdr:rowOff>
    </xdr:to>
    <xdr:sp macro="" textlink="">
      <xdr:nvSpPr>
        <xdr:cNvPr id="317" name="CustomShape 1"/>
        <xdr:cNvSpPr/>
      </xdr:nvSpPr>
      <xdr:spPr>
        <a:xfrm>
          <a:off x="20192760" y="9680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57</xdr:row>
      <xdr:rowOff>153360</xdr:rowOff>
    </xdr:from>
    <xdr:to>
      <xdr:col>81</xdr:col>
      <xdr:colOff>133200</xdr:colOff>
      <xdr:row>57</xdr:row>
      <xdr:rowOff>153360</xdr:rowOff>
    </xdr:to>
    <xdr:sp macro="" textlink="">
      <xdr:nvSpPr>
        <xdr:cNvPr id="318" name="Line 1"/>
        <xdr:cNvSpPr/>
      </xdr:nvSpPr>
      <xdr:spPr>
        <a:xfrm>
          <a:off x="19976760" y="9925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61</xdr:row>
      <xdr:rowOff>101880</xdr:rowOff>
    </xdr:from>
    <xdr:to>
      <xdr:col>81</xdr:col>
      <xdr:colOff>44280</xdr:colOff>
      <xdr:row>61</xdr:row>
      <xdr:rowOff>112320</xdr:rowOff>
    </xdr:to>
    <xdr:sp macro="" textlink="">
      <xdr:nvSpPr>
        <xdr:cNvPr id="319" name="Line 1"/>
        <xdr:cNvSpPr/>
      </xdr:nvSpPr>
      <xdr:spPr>
        <a:xfrm flipV="1">
          <a:off x="19113480" y="10560240"/>
          <a:ext cx="99036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59</xdr:row>
      <xdr:rowOff>123480</xdr:rowOff>
    </xdr:from>
    <xdr:to>
      <xdr:col>84</xdr:col>
      <xdr:colOff>151920</xdr:colOff>
      <xdr:row>61</xdr:row>
      <xdr:rowOff>18360</xdr:rowOff>
    </xdr:to>
    <xdr:sp macro="" textlink="">
      <xdr:nvSpPr>
        <xdr:cNvPr id="320" name="CustomShape 1"/>
        <xdr:cNvSpPr/>
      </xdr:nvSpPr>
      <xdr:spPr>
        <a:xfrm>
          <a:off x="20192760" y="10238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96120</xdr:rowOff>
    </xdr:from>
    <xdr:to>
      <xdr:col>81</xdr:col>
      <xdr:colOff>94680</xdr:colOff>
      <xdr:row>61</xdr:row>
      <xdr:rowOff>25920</xdr:rowOff>
    </xdr:to>
    <xdr:sp macro="" textlink="">
      <xdr:nvSpPr>
        <xdr:cNvPr id="321" name="CustomShape 1"/>
        <xdr:cNvSpPr/>
      </xdr:nvSpPr>
      <xdr:spPr>
        <a:xfrm>
          <a:off x="20014920" y="10383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61</xdr:row>
      <xdr:rowOff>72000</xdr:rowOff>
    </xdr:from>
    <xdr:to>
      <xdr:col>77</xdr:col>
      <xdr:colOff>44640</xdr:colOff>
      <xdr:row>61</xdr:row>
      <xdr:rowOff>112320</xdr:rowOff>
    </xdr:to>
    <xdr:sp macro="" textlink="">
      <xdr:nvSpPr>
        <xdr:cNvPr id="322" name="Line 1"/>
        <xdr:cNvSpPr/>
      </xdr:nvSpPr>
      <xdr:spPr>
        <a:xfrm>
          <a:off x="18033840" y="10530360"/>
          <a:ext cx="107964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60</xdr:row>
      <xdr:rowOff>99000</xdr:rowOff>
    </xdr:from>
    <xdr:to>
      <xdr:col>77</xdr:col>
      <xdr:colOff>95400</xdr:colOff>
      <xdr:row>61</xdr:row>
      <xdr:rowOff>28800</xdr:rowOff>
    </xdr:to>
    <xdr:sp macro="" textlink="">
      <xdr:nvSpPr>
        <xdr:cNvPr id="323" name="CustomShape 1"/>
        <xdr:cNvSpPr/>
      </xdr:nvSpPr>
      <xdr:spPr>
        <a:xfrm>
          <a:off x="19024920" y="103860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59</xdr:row>
      <xdr:rowOff>50400</xdr:rowOff>
    </xdr:from>
    <xdr:to>
      <xdr:col>78</xdr:col>
      <xdr:colOff>76320</xdr:colOff>
      <xdr:row>60</xdr:row>
      <xdr:rowOff>116640</xdr:rowOff>
    </xdr:to>
    <xdr:sp macro="" textlink="">
      <xdr:nvSpPr>
        <xdr:cNvPr id="324" name="CustomShape 1"/>
        <xdr:cNvSpPr/>
      </xdr:nvSpPr>
      <xdr:spPr>
        <a:xfrm>
          <a:off x="18656640" y="101656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61</xdr:row>
      <xdr:rowOff>72000</xdr:rowOff>
    </xdr:from>
    <xdr:to>
      <xdr:col>72</xdr:col>
      <xdr:colOff>203040</xdr:colOff>
      <xdr:row>61</xdr:row>
      <xdr:rowOff>84600</xdr:rowOff>
    </xdr:to>
    <xdr:sp macro="" textlink="">
      <xdr:nvSpPr>
        <xdr:cNvPr id="325" name="Line 1"/>
        <xdr:cNvSpPr/>
      </xdr:nvSpPr>
      <xdr:spPr>
        <a:xfrm flipV="1">
          <a:off x="16992360" y="10530360"/>
          <a:ext cx="104148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60</xdr:row>
      <xdr:rowOff>96120</xdr:rowOff>
    </xdr:from>
    <xdr:to>
      <xdr:col>73</xdr:col>
      <xdr:colOff>44640</xdr:colOff>
      <xdr:row>61</xdr:row>
      <xdr:rowOff>25920</xdr:rowOff>
    </xdr:to>
    <xdr:sp macro="" textlink="">
      <xdr:nvSpPr>
        <xdr:cNvPr id="326" name="CustomShape 1"/>
        <xdr:cNvSpPr/>
      </xdr:nvSpPr>
      <xdr:spPr>
        <a:xfrm>
          <a:off x="17983080" y="103831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59</xdr:row>
      <xdr:rowOff>47520</xdr:rowOff>
    </xdr:from>
    <xdr:to>
      <xdr:col>74</xdr:col>
      <xdr:colOff>51480</xdr:colOff>
      <xdr:row>60</xdr:row>
      <xdr:rowOff>113760</xdr:rowOff>
    </xdr:to>
    <xdr:sp macro="" textlink="">
      <xdr:nvSpPr>
        <xdr:cNvPr id="327" name="CustomShape 1"/>
        <xdr:cNvSpPr/>
      </xdr:nvSpPr>
      <xdr:spPr>
        <a:xfrm>
          <a:off x="17614800" y="10162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61</xdr:row>
      <xdr:rowOff>36360</xdr:rowOff>
    </xdr:from>
    <xdr:to>
      <xdr:col>68</xdr:col>
      <xdr:colOff>152280</xdr:colOff>
      <xdr:row>61</xdr:row>
      <xdr:rowOff>84600</xdr:rowOff>
    </xdr:to>
    <xdr:sp macro="" textlink="">
      <xdr:nvSpPr>
        <xdr:cNvPr id="328" name="Line 1"/>
        <xdr:cNvSpPr/>
      </xdr:nvSpPr>
      <xdr:spPr>
        <a:xfrm>
          <a:off x="15951240" y="10494720"/>
          <a:ext cx="104112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60</xdr:row>
      <xdr:rowOff>101880</xdr:rowOff>
    </xdr:from>
    <xdr:to>
      <xdr:col>68</xdr:col>
      <xdr:colOff>202680</xdr:colOff>
      <xdr:row>61</xdr:row>
      <xdr:rowOff>31680</xdr:rowOff>
    </xdr:to>
    <xdr:sp macro="" textlink="">
      <xdr:nvSpPr>
        <xdr:cNvPr id="329" name="CustomShape 1"/>
        <xdr:cNvSpPr/>
      </xdr:nvSpPr>
      <xdr:spPr>
        <a:xfrm>
          <a:off x="16941600" y="10388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59</xdr:row>
      <xdr:rowOff>53280</xdr:rowOff>
    </xdr:from>
    <xdr:to>
      <xdr:col>69</xdr:col>
      <xdr:colOff>209160</xdr:colOff>
      <xdr:row>60</xdr:row>
      <xdr:rowOff>119520</xdr:rowOff>
    </xdr:to>
    <xdr:sp macro="" textlink="">
      <xdr:nvSpPr>
        <xdr:cNvPr id="330" name="CustomShape 1"/>
        <xdr:cNvSpPr/>
      </xdr:nvSpPr>
      <xdr:spPr>
        <a:xfrm>
          <a:off x="16535880" y="10168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65160</xdr:rowOff>
    </xdr:from>
    <xdr:to>
      <xdr:col>64</xdr:col>
      <xdr:colOff>152640</xdr:colOff>
      <xdr:row>60</xdr:row>
      <xdr:rowOff>166320</xdr:rowOff>
    </xdr:to>
    <xdr:sp macro="" textlink="">
      <xdr:nvSpPr>
        <xdr:cNvPr id="331" name="CustomShape 1"/>
        <xdr:cNvSpPr/>
      </xdr:nvSpPr>
      <xdr:spPr>
        <a:xfrm>
          <a:off x="15900840" y="1035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59</xdr:row>
      <xdr:rowOff>16560</xdr:rowOff>
    </xdr:from>
    <xdr:to>
      <xdr:col>65</xdr:col>
      <xdr:colOff>159120</xdr:colOff>
      <xdr:row>60</xdr:row>
      <xdr:rowOff>82800</xdr:rowOff>
    </xdr:to>
    <xdr:sp macro="" textlink="">
      <xdr:nvSpPr>
        <xdr:cNvPr id="332" name="CustomShape 1"/>
        <xdr:cNvSpPr/>
      </xdr:nvSpPr>
      <xdr:spPr>
        <a:xfrm>
          <a:off x="15494400" y="10131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33" name="CustomShape 1"/>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34" name="CustomShape 1"/>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35" name="CustomShape 1"/>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36" name="CustomShape 1"/>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37" name="CustomShape 1"/>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51120</xdr:rowOff>
    </xdr:from>
    <xdr:to>
      <xdr:col>81</xdr:col>
      <xdr:colOff>94680</xdr:colOff>
      <xdr:row>61</xdr:row>
      <xdr:rowOff>152280</xdr:rowOff>
    </xdr:to>
    <xdr:sp macro="" textlink="">
      <xdr:nvSpPr>
        <xdr:cNvPr id="338" name="CustomShape 1"/>
        <xdr:cNvSpPr/>
      </xdr:nvSpPr>
      <xdr:spPr>
        <a:xfrm>
          <a:off x="20014920" y="105094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61</xdr:row>
      <xdr:rowOff>33480</xdr:rowOff>
    </xdr:from>
    <xdr:to>
      <xdr:col>84</xdr:col>
      <xdr:colOff>151920</xdr:colOff>
      <xdr:row>62</xdr:row>
      <xdr:rowOff>100800</xdr:rowOff>
    </xdr:to>
    <xdr:sp macro="" textlink="">
      <xdr:nvSpPr>
        <xdr:cNvPr id="339" name="CustomShape 1"/>
        <xdr:cNvSpPr/>
      </xdr:nvSpPr>
      <xdr:spPr>
        <a:xfrm>
          <a:off x="20192760" y="10491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61</xdr:row>
      <xdr:rowOff>61920</xdr:rowOff>
    </xdr:from>
    <xdr:to>
      <xdr:col>77</xdr:col>
      <xdr:colOff>95400</xdr:colOff>
      <xdr:row>61</xdr:row>
      <xdr:rowOff>163080</xdr:rowOff>
    </xdr:to>
    <xdr:sp macro="" textlink="">
      <xdr:nvSpPr>
        <xdr:cNvPr id="340" name="CustomShape 1"/>
        <xdr:cNvSpPr/>
      </xdr:nvSpPr>
      <xdr:spPr>
        <a:xfrm>
          <a:off x="19024920" y="105202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61</xdr:row>
      <xdr:rowOff>158400</xdr:rowOff>
    </xdr:from>
    <xdr:to>
      <xdr:col>78</xdr:col>
      <xdr:colOff>76320</xdr:colOff>
      <xdr:row>63</xdr:row>
      <xdr:rowOff>54360</xdr:rowOff>
    </xdr:to>
    <xdr:sp macro="" textlink="">
      <xdr:nvSpPr>
        <xdr:cNvPr id="341" name="CustomShape 1"/>
        <xdr:cNvSpPr/>
      </xdr:nvSpPr>
      <xdr:spPr>
        <a:xfrm>
          <a:off x="18656640" y="106167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61</xdr:row>
      <xdr:rowOff>21240</xdr:rowOff>
    </xdr:from>
    <xdr:to>
      <xdr:col>73</xdr:col>
      <xdr:colOff>44640</xdr:colOff>
      <xdr:row>61</xdr:row>
      <xdr:rowOff>122400</xdr:rowOff>
    </xdr:to>
    <xdr:sp macro="" textlink="">
      <xdr:nvSpPr>
        <xdr:cNvPr id="342" name="CustomShape 1"/>
        <xdr:cNvSpPr/>
      </xdr:nvSpPr>
      <xdr:spPr>
        <a:xfrm>
          <a:off x="17983080" y="1047960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61</xdr:row>
      <xdr:rowOff>117720</xdr:rowOff>
    </xdr:from>
    <xdr:to>
      <xdr:col>74</xdr:col>
      <xdr:colOff>51480</xdr:colOff>
      <xdr:row>63</xdr:row>
      <xdr:rowOff>13680</xdr:rowOff>
    </xdr:to>
    <xdr:sp macro="" textlink="">
      <xdr:nvSpPr>
        <xdr:cNvPr id="343" name="CustomShape 1"/>
        <xdr:cNvSpPr/>
      </xdr:nvSpPr>
      <xdr:spPr>
        <a:xfrm>
          <a:off x="17614800" y="10576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61</xdr:row>
      <xdr:rowOff>33840</xdr:rowOff>
    </xdr:from>
    <xdr:to>
      <xdr:col>68</xdr:col>
      <xdr:colOff>202680</xdr:colOff>
      <xdr:row>61</xdr:row>
      <xdr:rowOff>135000</xdr:rowOff>
    </xdr:to>
    <xdr:sp macro="" textlink="">
      <xdr:nvSpPr>
        <xdr:cNvPr id="344" name="CustomShape 1"/>
        <xdr:cNvSpPr/>
      </xdr:nvSpPr>
      <xdr:spPr>
        <a:xfrm>
          <a:off x="16941600" y="10492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61</xdr:row>
      <xdr:rowOff>130320</xdr:rowOff>
    </xdr:from>
    <xdr:to>
      <xdr:col>69</xdr:col>
      <xdr:colOff>209160</xdr:colOff>
      <xdr:row>63</xdr:row>
      <xdr:rowOff>26280</xdr:rowOff>
    </xdr:to>
    <xdr:sp macro="" textlink="">
      <xdr:nvSpPr>
        <xdr:cNvPr id="345" name="CustomShape 1"/>
        <xdr:cNvSpPr/>
      </xdr:nvSpPr>
      <xdr:spPr>
        <a:xfrm>
          <a:off x="16535880" y="10588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156960</xdr:rowOff>
    </xdr:from>
    <xdr:to>
      <xdr:col>64</xdr:col>
      <xdr:colOff>152640</xdr:colOff>
      <xdr:row>61</xdr:row>
      <xdr:rowOff>86760</xdr:rowOff>
    </xdr:to>
    <xdr:sp macro="" textlink="">
      <xdr:nvSpPr>
        <xdr:cNvPr id="346" name="CustomShape 1"/>
        <xdr:cNvSpPr/>
      </xdr:nvSpPr>
      <xdr:spPr>
        <a:xfrm>
          <a:off x="15900840" y="10443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61</xdr:row>
      <xdr:rowOff>82080</xdr:rowOff>
    </xdr:from>
    <xdr:to>
      <xdr:col>65</xdr:col>
      <xdr:colOff>159120</xdr:colOff>
      <xdr:row>62</xdr:row>
      <xdr:rowOff>149400</xdr:rowOff>
    </xdr:to>
    <xdr:sp macro="" textlink="">
      <xdr:nvSpPr>
        <xdr:cNvPr id="347" name="CustomShape 1"/>
        <xdr:cNvSpPr/>
      </xdr:nvSpPr>
      <xdr:spPr>
        <a:xfrm>
          <a:off x="15494400" y="10540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8" name="CustomShape 1"/>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49" name="CustomShape 1"/>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53640</xdr:rowOff>
    </xdr:to>
    <xdr:sp macro="" textlink="">
      <xdr:nvSpPr>
        <xdr:cNvPr id="350" name="CustomShape 1"/>
        <xdr:cNvSpPr/>
      </xdr:nvSpPr>
      <xdr:spPr>
        <a:xfrm>
          <a:off x="181893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51" name="CustomShape 1"/>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2" name="CustomShape 1"/>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53" name="CustomShape 1"/>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54" name="CustomShape 1"/>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55" name="CustomShape 1"/>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56" name="CustomShape 1"/>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57" name="CustomShape 1"/>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58" name="CustomShape 1"/>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59" name="CustomShape 1"/>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60" name="CustomShape 1"/>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実質公債費比率は9.3％で前年度比0.5ポイントの減となっているが、類似団体平均値を上回っている。近年地方債を発行して大型建設事業を実施した影響によるもので、今後も地方債発行による大型建設事業を予定していることから、過疎債や辺地債といった交付税措置の割合が高い有利な地方債を活用し事業実施するとともに、事業に優先度・必要度をつけ改善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138960</xdr:rowOff>
    </xdr:to>
    <xdr:sp macro="" textlink="">
      <xdr:nvSpPr>
        <xdr:cNvPr id="361" name="CustomShape 1"/>
        <xdr:cNvSpPr/>
      </xdr:nvSpPr>
      <xdr:spPr>
        <a:xfrm>
          <a:off x="15084360" y="558792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62" name="Line 1"/>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63" name="CustomShape 1"/>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73800</xdr:rowOff>
    </xdr:from>
    <xdr:to>
      <xdr:col>85</xdr:col>
      <xdr:colOff>95400</xdr:colOff>
      <xdr:row>45</xdr:row>
      <xdr:rowOff>73800</xdr:rowOff>
    </xdr:to>
    <xdr:sp macro="" textlink="">
      <xdr:nvSpPr>
        <xdr:cNvPr id="364" name="Line 1"/>
        <xdr:cNvSpPr/>
      </xdr:nvSpPr>
      <xdr:spPr>
        <a:xfrm>
          <a:off x="1515096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113400</xdr:rowOff>
    </xdr:from>
    <xdr:to>
      <xdr:col>60</xdr:col>
      <xdr:colOff>139320</xdr:colOff>
      <xdr:row>46</xdr:row>
      <xdr:rowOff>9360</xdr:rowOff>
    </xdr:to>
    <xdr:sp macro="" textlink="">
      <xdr:nvSpPr>
        <xdr:cNvPr id="365" name="CustomShape 1"/>
        <xdr:cNvSpPr/>
      </xdr:nvSpPr>
      <xdr:spPr>
        <a:xfrm>
          <a:off x="14236560" y="7657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15120</xdr:rowOff>
    </xdr:from>
    <xdr:to>
      <xdr:col>85</xdr:col>
      <xdr:colOff>95400</xdr:colOff>
      <xdr:row>43</xdr:row>
      <xdr:rowOff>15120</xdr:rowOff>
    </xdr:to>
    <xdr:sp macro="" textlink="">
      <xdr:nvSpPr>
        <xdr:cNvPr id="366" name="Line 1"/>
        <xdr:cNvSpPr/>
      </xdr:nvSpPr>
      <xdr:spPr>
        <a:xfrm>
          <a:off x="1515096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42</xdr:row>
      <xdr:rowOff>54720</xdr:rowOff>
    </xdr:from>
    <xdr:to>
      <xdr:col>60</xdr:col>
      <xdr:colOff>139320</xdr:colOff>
      <xdr:row>43</xdr:row>
      <xdr:rowOff>122040</xdr:rowOff>
    </xdr:to>
    <xdr:sp macro="" textlink="">
      <xdr:nvSpPr>
        <xdr:cNvPr id="367" name="CustomShape 1"/>
        <xdr:cNvSpPr/>
      </xdr:nvSpPr>
      <xdr:spPr>
        <a:xfrm>
          <a:off x="14236560" y="725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40</xdr:row>
      <xdr:rowOff>126720</xdr:rowOff>
    </xdr:from>
    <xdr:to>
      <xdr:col>85</xdr:col>
      <xdr:colOff>95400</xdr:colOff>
      <xdr:row>40</xdr:row>
      <xdr:rowOff>126720</xdr:rowOff>
    </xdr:to>
    <xdr:sp macro="" textlink="">
      <xdr:nvSpPr>
        <xdr:cNvPr id="368" name="Line 1"/>
        <xdr:cNvSpPr/>
      </xdr:nvSpPr>
      <xdr:spPr>
        <a:xfrm>
          <a:off x="1515096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39</xdr:row>
      <xdr:rowOff>167040</xdr:rowOff>
    </xdr:from>
    <xdr:to>
      <xdr:col>60</xdr:col>
      <xdr:colOff>139320</xdr:colOff>
      <xdr:row>41</xdr:row>
      <xdr:rowOff>61920</xdr:rowOff>
    </xdr:to>
    <xdr:sp macro="" textlink="">
      <xdr:nvSpPr>
        <xdr:cNvPr id="369" name="CustomShape 1"/>
        <xdr:cNvSpPr/>
      </xdr:nvSpPr>
      <xdr:spPr>
        <a:xfrm>
          <a:off x="14236560" y="6853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38</xdr:row>
      <xdr:rowOff>68040</xdr:rowOff>
    </xdr:from>
    <xdr:to>
      <xdr:col>85</xdr:col>
      <xdr:colOff>95400</xdr:colOff>
      <xdr:row>38</xdr:row>
      <xdr:rowOff>68040</xdr:rowOff>
    </xdr:to>
    <xdr:sp macro="" textlink="">
      <xdr:nvSpPr>
        <xdr:cNvPr id="370" name="Line 1"/>
        <xdr:cNvSpPr/>
      </xdr:nvSpPr>
      <xdr:spPr>
        <a:xfrm>
          <a:off x="1515096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37</xdr:row>
      <xdr:rowOff>106920</xdr:rowOff>
    </xdr:from>
    <xdr:to>
      <xdr:col>60</xdr:col>
      <xdr:colOff>139320</xdr:colOff>
      <xdr:row>39</xdr:row>
      <xdr:rowOff>2880</xdr:rowOff>
    </xdr:to>
    <xdr:sp macro="" textlink="">
      <xdr:nvSpPr>
        <xdr:cNvPr id="371" name="CustomShape 1"/>
        <xdr:cNvSpPr/>
      </xdr:nvSpPr>
      <xdr:spPr>
        <a:xfrm>
          <a:off x="14236560" y="645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8280</xdr:rowOff>
    </xdr:from>
    <xdr:to>
      <xdr:col>85</xdr:col>
      <xdr:colOff>95400</xdr:colOff>
      <xdr:row>36</xdr:row>
      <xdr:rowOff>8280</xdr:rowOff>
    </xdr:to>
    <xdr:sp macro="" textlink="">
      <xdr:nvSpPr>
        <xdr:cNvPr id="372" name="Line 1"/>
        <xdr:cNvSpPr/>
      </xdr:nvSpPr>
      <xdr:spPr>
        <a:xfrm>
          <a:off x="1515096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35</xdr:row>
      <xdr:rowOff>48600</xdr:rowOff>
    </xdr:from>
    <xdr:to>
      <xdr:col>60</xdr:col>
      <xdr:colOff>139320</xdr:colOff>
      <xdr:row>36</xdr:row>
      <xdr:rowOff>114840</xdr:rowOff>
    </xdr:to>
    <xdr:sp macro="" textlink="">
      <xdr:nvSpPr>
        <xdr:cNvPr id="373" name="CustomShape 1"/>
        <xdr:cNvSpPr/>
      </xdr:nvSpPr>
      <xdr:spPr>
        <a:xfrm>
          <a:off x="14236560" y="6049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74" name="Line 1"/>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75" name="CustomShape 1"/>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96840</xdr:rowOff>
    </xdr:from>
    <xdr:to>
      <xdr:col>81</xdr:col>
      <xdr:colOff>44280</xdr:colOff>
      <xdr:row>43</xdr:row>
      <xdr:rowOff>143640</xdr:rowOff>
    </xdr:to>
    <xdr:sp macro="" textlink="">
      <xdr:nvSpPr>
        <xdr:cNvPr id="376" name="Line 1"/>
        <xdr:cNvSpPr/>
      </xdr:nvSpPr>
      <xdr:spPr>
        <a:xfrm flipV="1">
          <a:off x="20103840" y="6269040"/>
          <a:ext cx="0" cy="12466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43</xdr:row>
      <xdr:rowOff>126360</xdr:rowOff>
    </xdr:from>
    <xdr:to>
      <xdr:col>84</xdr:col>
      <xdr:colOff>151920</xdr:colOff>
      <xdr:row>45</xdr:row>
      <xdr:rowOff>21240</xdr:rowOff>
    </xdr:to>
    <xdr:sp macro="" textlink="">
      <xdr:nvSpPr>
        <xdr:cNvPr id="377" name="CustomShape 1"/>
        <xdr:cNvSpPr/>
      </xdr:nvSpPr>
      <xdr:spPr>
        <a:xfrm>
          <a:off x="20192760" y="7498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43</xdr:row>
      <xdr:rowOff>143640</xdr:rowOff>
    </xdr:from>
    <xdr:to>
      <xdr:col>81</xdr:col>
      <xdr:colOff>133200</xdr:colOff>
      <xdr:row>43</xdr:row>
      <xdr:rowOff>143640</xdr:rowOff>
    </xdr:to>
    <xdr:sp macro="" textlink="">
      <xdr:nvSpPr>
        <xdr:cNvPr id="378" name="Line 1"/>
        <xdr:cNvSpPr/>
      </xdr:nvSpPr>
      <xdr:spPr>
        <a:xfrm>
          <a:off x="19976760" y="75157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35</xdr:row>
      <xdr:rowOff>22680</xdr:rowOff>
    </xdr:from>
    <xdr:to>
      <xdr:col>84</xdr:col>
      <xdr:colOff>151920</xdr:colOff>
      <xdr:row>36</xdr:row>
      <xdr:rowOff>88920</xdr:rowOff>
    </xdr:to>
    <xdr:sp macro="" textlink="">
      <xdr:nvSpPr>
        <xdr:cNvPr id="379" name="CustomShape 1"/>
        <xdr:cNvSpPr/>
      </xdr:nvSpPr>
      <xdr:spPr>
        <a:xfrm>
          <a:off x="20192760" y="602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96840</xdr:rowOff>
    </xdr:from>
    <xdr:to>
      <xdr:col>81</xdr:col>
      <xdr:colOff>133200</xdr:colOff>
      <xdr:row>36</xdr:row>
      <xdr:rowOff>96840</xdr:rowOff>
    </xdr:to>
    <xdr:sp macro="" textlink="">
      <xdr:nvSpPr>
        <xdr:cNvPr id="380" name="Line 1"/>
        <xdr:cNvSpPr/>
      </xdr:nvSpPr>
      <xdr:spPr>
        <a:xfrm>
          <a:off x="19976760" y="62690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70560</xdr:rowOff>
    </xdr:from>
    <xdr:to>
      <xdr:col>81</xdr:col>
      <xdr:colOff>44280</xdr:colOff>
      <xdr:row>40</xdr:row>
      <xdr:rowOff>110880</xdr:rowOff>
    </xdr:to>
    <xdr:sp macro="" textlink="">
      <xdr:nvSpPr>
        <xdr:cNvPr id="381" name="Line 1"/>
        <xdr:cNvSpPr/>
      </xdr:nvSpPr>
      <xdr:spPr>
        <a:xfrm flipV="1">
          <a:off x="19113480" y="6928560"/>
          <a:ext cx="99036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7200</xdr:rowOff>
    </xdr:from>
    <xdr:to>
      <xdr:col>84</xdr:col>
      <xdr:colOff>151920</xdr:colOff>
      <xdr:row>40</xdr:row>
      <xdr:rowOff>73440</xdr:rowOff>
    </xdr:to>
    <xdr:sp macro="" textlink="">
      <xdr:nvSpPr>
        <xdr:cNvPr id="382" name="CustomShape 1"/>
        <xdr:cNvSpPr/>
      </xdr:nvSpPr>
      <xdr:spPr>
        <a:xfrm>
          <a:off x="20192760" y="6693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151920</xdr:rowOff>
    </xdr:from>
    <xdr:to>
      <xdr:col>81</xdr:col>
      <xdr:colOff>94680</xdr:colOff>
      <xdr:row>40</xdr:row>
      <xdr:rowOff>81000</xdr:rowOff>
    </xdr:to>
    <xdr:sp macro="" textlink="">
      <xdr:nvSpPr>
        <xdr:cNvPr id="383" name="CustomShape 1"/>
        <xdr:cNvSpPr/>
      </xdr:nvSpPr>
      <xdr:spPr>
        <a:xfrm>
          <a:off x="20014920" y="683820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110880</xdr:rowOff>
    </xdr:from>
    <xdr:to>
      <xdr:col>77</xdr:col>
      <xdr:colOff>44640</xdr:colOff>
      <xdr:row>40</xdr:row>
      <xdr:rowOff>142920</xdr:rowOff>
    </xdr:to>
    <xdr:sp macro="" textlink="">
      <xdr:nvSpPr>
        <xdr:cNvPr id="384" name="Line 1"/>
        <xdr:cNvSpPr/>
      </xdr:nvSpPr>
      <xdr:spPr>
        <a:xfrm flipV="1">
          <a:off x="18033840" y="6968880"/>
          <a:ext cx="107964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39</xdr:row>
      <xdr:rowOff>151920</xdr:rowOff>
    </xdr:from>
    <xdr:to>
      <xdr:col>77</xdr:col>
      <xdr:colOff>95400</xdr:colOff>
      <xdr:row>40</xdr:row>
      <xdr:rowOff>81000</xdr:rowOff>
    </xdr:to>
    <xdr:sp macro="" textlink="">
      <xdr:nvSpPr>
        <xdr:cNvPr id="385" name="CustomShape 1"/>
        <xdr:cNvSpPr/>
      </xdr:nvSpPr>
      <xdr:spPr>
        <a:xfrm>
          <a:off x="19024920" y="683820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102240</xdr:rowOff>
    </xdr:from>
    <xdr:to>
      <xdr:col>78</xdr:col>
      <xdr:colOff>76320</xdr:colOff>
      <xdr:row>39</xdr:row>
      <xdr:rowOff>169560</xdr:rowOff>
    </xdr:to>
    <xdr:sp macro="" textlink="">
      <xdr:nvSpPr>
        <xdr:cNvPr id="386" name="CustomShape 1"/>
        <xdr:cNvSpPr/>
      </xdr:nvSpPr>
      <xdr:spPr>
        <a:xfrm>
          <a:off x="18656640" y="66171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135000</xdr:rowOff>
    </xdr:from>
    <xdr:to>
      <xdr:col>72</xdr:col>
      <xdr:colOff>203040</xdr:colOff>
      <xdr:row>40</xdr:row>
      <xdr:rowOff>142920</xdr:rowOff>
    </xdr:to>
    <xdr:sp macro="" textlink="">
      <xdr:nvSpPr>
        <xdr:cNvPr id="387" name="Line 1"/>
        <xdr:cNvSpPr/>
      </xdr:nvSpPr>
      <xdr:spPr>
        <a:xfrm>
          <a:off x="16992360" y="6993000"/>
          <a:ext cx="10414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39</xdr:row>
      <xdr:rowOff>135720</xdr:rowOff>
    </xdr:from>
    <xdr:to>
      <xdr:col>73</xdr:col>
      <xdr:colOff>44640</xdr:colOff>
      <xdr:row>40</xdr:row>
      <xdr:rowOff>64800</xdr:rowOff>
    </xdr:to>
    <xdr:sp macro="" textlink="">
      <xdr:nvSpPr>
        <xdr:cNvPr id="388" name="CustomShape 1"/>
        <xdr:cNvSpPr/>
      </xdr:nvSpPr>
      <xdr:spPr>
        <a:xfrm>
          <a:off x="17983080" y="6822000"/>
          <a:ext cx="13968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86040</xdr:rowOff>
    </xdr:from>
    <xdr:to>
      <xdr:col>74</xdr:col>
      <xdr:colOff>51480</xdr:colOff>
      <xdr:row>39</xdr:row>
      <xdr:rowOff>153360</xdr:rowOff>
    </xdr:to>
    <xdr:sp macro="" textlink="">
      <xdr:nvSpPr>
        <xdr:cNvPr id="389" name="CustomShape 1"/>
        <xdr:cNvSpPr/>
      </xdr:nvSpPr>
      <xdr:spPr>
        <a:xfrm>
          <a:off x="17614800" y="6600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40</xdr:row>
      <xdr:rowOff>118800</xdr:rowOff>
    </xdr:from>
    <xdr:to>
      <xdr:col>68</xdr:col>
      <xdr:colOff>152280</xdr:colOff>
      <xdr:row>40</xdr:row>
      <xdr:rowOff>135000</xdr:rowOff>
    </xdr:to>
    <xdr:sp macro="" textlink="">
      <xdr:nvSpPr>
        <xdr:cNvPr id="390" name="Line 1"/>
        <xdr:cNvSpPr/>
      </xdr:nvSpPr>
      <xdr:spPr>
        <a:xfrm>
          <a:off x="15951240" y="6976800"/>
          <a:ext cx="1041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39</xdr:row>
      <xdr:rowOff>127800</xdr:rowOff>
    </xdr:from>
    <xdr:to>
      <xdr:col>68</xdr:col>
      <xdr:colOff>202680</xdr:colOff>
      <xdr:row>40</xdr:row>
      <xdr:rowOff>56880</xdr:rowOff>
    </xdr:to>
    <xdr:sp macro="" textlink="">
      <xdr:nvSpPr>
        <xdr:cNvPr id="391" name="CustomShape 1"/>
        <xdr:cNvSpPr/>
      </xdr:nvSpPr>
      <xdr:spPr>
        <a:xfrm>
          <a:off x="16941600" y="68140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78120</xdr:rowOff>
    </xdr:from>
    <xdr:to>
      <xdr:col>69</xdr:col>
      <xdr:colOff>209160</xdr:colOff>
      <xdr:row>39</xdr:row>
      <xdr:rowOff>145440</xdr:rowOff>
    </xdr:to>
    <xdr:sp macro="" textlink="">
      <xdr:nvSpPr>
        <xdr:cNvPr id="392" name="CustomShape 1"/>
        <xdr:cNvSpPr/>
      </xdr:nvSpPr>
      <xdr:spPr>
        <a:xfrm>
          <a:off x="16535880" y="6593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39</xdr:row>
      <xdr:rowOff>135720</xdr:rowOff>
    </xdr:from>
    <xdr:to>
      <xdr:col>64</xdr:col>
      <xdr:colOff>152640</xdr:colOff>
      <xdr:row>40</xdr:row>
      <xdr:rowOff>64800</xdr:rowOff>
    </xdr:to>
    <xdr:sp macro="" textlink="">
      <xdr:nvSpPr>
        <xdr:cNvPr id="393" name="CustomShape 1"/>
        <xdr:cNvSpPr/>
      </xdr:nvSpPr>
      <xdr:spPr>
        <a:xfrm>
          <a:off x="15900840" y="6822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86040</xdr:rowOff>
    </xdr:from>
    <xdr:to>
      <xdr:col>65</xdr:col>
      <xdr:colOff>159120</xdr:colOff>
      <xdr:row>39</xdr:row>
      <xdr:rowOff>153360</xdr:rowOff>
    </xdr:to>
    <xdr:sp macro="" textlink="">
      <xdr:nvSpPr>
        <xdr:cNvPr id="394" name="CustomShape 1"/>
        <xdr:cNvSpPr/>
      </xdr:nvSpPr>
      <xdr:spPr>
        <a:xfrm>
          <a:off x="15494400" y="6600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95" name="CustomShape 1"/>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396" name="CustomShape 1"/>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397" name="CustomShape 1"/>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398" name="CustomShape 1"/>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399" name="CustomShape 1"/>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19800</xdr:rowOff>
    </xdr:from>
    <xdr:to>
      <xdr:col>81</xdr:col>
      <xdr:colOff>94680</xdr:colOff>
      <xdr:row>40</xdr:row>
      <xdr:rowOff>120960</xdr:rowOff>
    </xdr:to>
    <xdr:sp macro="" textlink="">
      <xdr:nvSpPr>
        <xdr:cNvPr id="400" name="CustomShape 1"/>
        <xdr:cNvSpPr/>
      </xdr:nvSpPr>
      <xdr:spPr>
        <a:xfrm>
          <a:off x="20014920" y="68778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40</xdr:row>
      <xdr:rowOff>1800</xdr:rowOff>
    </xdr:from>
    <xdr:to>
      <xdr:col>84</xdr:col>
      <xdr:colOff>151920</xdr:colOff>
      <xdr:row>41</xdr:row>
      <xdr:rowOff>69120</xdr:rowOff>
    </xdr:to>
    <xdr:sp macro="" textlink="">
      <xdr:nvSpPr>
        <xdr:cNvPr id="401" name="CustomShape 1"/>
        <xdr:cNvSpPr/>
      </xdr:nvSpPr>
      <xdr:spPr>
        <a:xfrm>
          <a:off x="20192760" y="6859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60120</xdr:rowOff>
    </xdr:from>
    <xdr:to>
      <xdr:col>77</xdr:col>
      <xdr:colOff>95400</xdr:colOff>
      <xdr:row>40</xdr:row>
      <xdr:rowOff>161280</xdr:rowOff>
    </xdr:to>
    <xdr:sp macro="" textlink="">
      <xdr:nvSpPr>
        <xdr:cNvPr id="402" name="CustomShape 1"/>
        <xdr:cNvSpPr/>
      </xdr:nvSpPr>
      <xdr:spPr>
        <a:xfrm>
          <a:off x="19024920" y="69181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40</xdr:row>
      <xdr:rowOff>156600</xdr:rowOff>
    </xdr:from>
    <xdr:to>
      <xdr:col>78</xdr:col>
      <xdr:colOff>76320</xdr:colOff>
      <xdr:row>42</xdr:row>
      <xdr:rowOff>52560</xdr:rowOff>
    </xdr:to>
    <xdr:sp macro="" textlink="">
      <xdr:nvSpPr>
        <xdr:cNvPr id="403" name="CustomShape 1"/>
        <xdr:cNvSpPr/>
      </xdr:nvSpPr>
      <xdr:spPr>
        <a:xfrm>
          <a:off x="18656640" y="70146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92160</xdr:rowOff>
    </xdr:from>
    <xdr:to>
      <xdr:col>73</xdr:col>
      <xdr:colOff>44640</xdr:colOff>
      <xdr:row>41</xdr:row>
      <xdr:rowOff>21960</xdr:rowOff>
    </xdr:to>
    <xdr:sp macro="" textlink="">
      <xdr:nvSpPr>
        <xdr:cNvPr id="404" name="CustomShape 1"/>
        <xdr:cNvSpPr/>
      </xdr:nvSpPr>
      <xdr:spPr>
        <a:xfrm>
          <a:off x="17983080" y="69501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41</xdr:row>
      <xdr:rowOff>17280</xdr:rowOff>
    </xdr:from>
    <xdr:to>
      <xdr:col>74</xdr:col>
      <xdr:colOff>51480</xdr:colOff>
      <xdr:row>42</xdr:row>
      <xdr:rowOff>84600</xdr:rowOff>
    </xdr:to>
    <xdr:sp macro="" textlink="">
      <xdr:nvSpPr>
        <xdr:cNvPr id="405" name="CustomShape 1"/>
        <xdr:cNvSpPr/>
      </xdr:nvSpPr>
      <xdr:spPr>
        <a:xfrm>
          <a:off x="17614800" y="7046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84240</xdr:rowOff>
    </xdr:from>
    <xdr:to>
      <xdr:col>68</xdr:col>
      <xdr:colOff>202680</xdr:colOff>
      <xdr:row>41</xdr:row>
      <xdr:rowOff>14040</xdr:rowOff>
    </xdr:to>
    <xdr:sp macro="" textlink="">
      <xdr:nvSpPr>
        <xdr:cNvPr id="406" name="CustomShape 1"/>
        <xdr:cNvSpPr/>
      </xdr:nvSpPr>
      <xdr:spPr>
        <a:xfrm>
          <a:off x="16941600" y="694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9360</xdr:rowOff>
    </xdr:from>
    <xdr:to>
      <xdr:col>69</xdr:col>
      <xdr:colOff>209160</xdr:colOff>
      <xdr:row>42</xdr:row>
      <xdr:rowOff>76680</xdr:rowOff>
    </xdr:to>
    <xdr:sp macro="" textlink="">
      <xdr:nvSpPr>
        <xdr:cNvPr id="407" name="CustomShape 1"/>
        <xdr:cNvSpPr/>
      </xdr:nvSpPr>
      <xdr:spPr>
        <a:xfrm>
          <a:off x="16535880" y="7038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68040</xdr:rowOff>
    </xdr:from>
    <xdr:to>
      <xdr:col>64</xdr:col>
      <xdr:colOff>152640</xdr:colOff>
      <xdr:row>40</xdr:row>
      <xdr:rowOff>169200</xdr:rowOff>
    </xdr:to>
    <xdr:sp macro="" textlink="">
      <xdr:nvSpPr>
        <xdr:cNvPr id="408" name="CustomShape 1"/>
        <xdr:cNvSpPr/>
      </xdr:nvSpPr>
      <xdr:spPr>
        <a:xfrm>
          <a:off x="15900840" y="692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40</xdr:row>
      <xdr:rowOff>164520</xdr:rowOff>
    </xdr:from>
    <xdr:to>
      <xdr:col>65</xdr:col>
      <xdr:colOff>159120</xdr:colOff>
      <xdr:row>42</xdr:row>
      <xdr:rowOff>60480</xdr:rowOff>
    </xdr:to>
    <xdr:sp macro="" textlink="">
      <xdr:nvSpPr>
        <xdr:cNvPr id="409" name="CustomShape 1"/>
        <xdr:cNvSpPr/>
      </xdr:nvSpPr>
      <xdr:spPr>
        <a:xfrm>
          <a:off x="15494400" y="7022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10" name="CustomShape 1"/>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11" name="CustomShape 1"/>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32400</xdr:rowOff>
    </xdr:from>
    <xdr:to>
      <xdr:col>79</xdr:col>
      <xdr:colOff>191880</xdr:colOff>
      <xdr:row>11</xdr:row>
      <xdr:rowOff>16560</xdr:rowOff>
    </xdr:to>
    <xdr:sp macro="" textlink="">
      <xdr:nvSpPr>
        <xdr:cNvPr id="412" name="CustomShape 1"/>
        <xdr:cNvSpPr/>
      </xdr:nvSpPr>
      <xdr:spPr>
        <a:xfrm>
          <a:off x="18106200" y="157536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13" name="CustomShape 1"/>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14" name="CustomShape 1"/>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15" name="CustomShape 1"/>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16" name="CustomShape 1"/>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17" name="CustomShape 1"/>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18" name="CustomShape 1"/>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19" name="CustomShape 1"/>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20" name="CustomShape 1"/>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21" name="CustomShape 1"/>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22" name="CustomShape 1"/>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令和２年度も前年度同様に、充当可能財源等の増加により将来負担比率は算定されなかった。今後も、地方債残高の縮減を図り、財政の健全化を図る。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101520</xdr:rowOff>
    </xdr:to>
    <xdr:sp macro="" textlink="">
      <xdr:nvSpPr>
        <xdr:cNvPr id="423" name="CustomShape 1"/>
        <xdr:cNvSpPr/>
      </xdr:nvSpPr>
      <xdr:spPr>
        <a:xfrm>
          <a:off x="15084360" y="177840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24" name="Line 1"/>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25" name="CustomShape 1"/>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93600</xdr:rowOff>
    </xdr:from>
    <xdr:to>
      <xdr:col>85</xdr:col>
      <xdr:colOff>95400</xdr:colOff>
      <xdr:row>23</xdr:row>
      <xdr:rowOff>93600</xdr:rowOff>
    </xdr:to>
    <xdr:sp macro="" textlink="">
      <xdr:nvSpPr>
        <xdr:cNvPr id="426" name="Line 1"/>
        <xdr:cNvSpPr/>
      </xdr:nvSpPr>
      <xdr:spPr>
        <a:xfrm>
          <a:off x="15150960" y="4036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133560</xdr:rowOff>
    </xdr:from>
    <xdr:to>
      <xdr:col>60</xdr:col>
      <xdr:colOff>139320</xdr:colOff>
      <xdr:row>24</xdr:row>
      <xdr:rowOff>28440</xdr:rowOff>
    </xdr:to>
    <xdr:sp macro="" textlink="">
      <xdr:nvSpPr>
        <xdr:cNvPr id="427" name="CustomShape 1"/>
        <xdr:cNvSpPr/>
      </xdr:nvSpPr>
      <xdr:spPr>
        <a:xfrm>
          <a:off x="14236560" y="3905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21</xdr:row>
      <xdr:rowOff>91440</xdr:rowOff>
    </xdr:from>
    <xdr:to>
      <xdr:col>85</xdr:col>
      <xdr:colOff>95400</xdr:colOff>
      <xdr:row>21</xdr:row>
      <xdr:rowOff>91440</xdr:rowOff>
    </xdr:to>
    <xdr:sp macro="" textlink="">
      <xdr:nvSpPr>
        <xdr:cNvPr id="428" name="Line 1"/>
        <xdr:cNvSpPr/>
      </xdr:nvSpPr>
      <xdr:spPr>
        <a:xfrm>
          <a:off x="15150960" y="3691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131040</xdr:rowOff>
    </xdr:from>
    <xdr:to>
      <xdr:col>60</xdr:col>
      <xdr:colOff>139320</xdr:colOff>
      <xdr:row>22</xdr:row>
      <xdr:rowOff>27000</xdr:rowOff>
    </xdr:to>
    <xdr:sp macro="" textlink="">
      <xdr:nvSpPr>
        <xdr:cNvPr id="429" name="CustomShape 1"/>
        <xdr:cNvSpPr/>
      </xdr:nvSpPr>
      <xdr:spPr>
        <a:xfrm>
          <a:off x="14236560" y="3560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90000</xdr:rowOff>
    </xdr:from>
    <xdr:to>
      <xdr:col>85</xdr:col>
      <xdr:colOff>95400</xdr:colOff>
      <xdr:row>19</xdr:row>
      <xdr:rowOff>90000</xdr:rowOff>
    </xdr:to>
    <xdr:sp macro="" textlink="">
      <xdr:nvSpPr>
        <xdr:cNvPr id="430" name="Line 1"/>
        <xdr:cNvSpPr/>
      </xdr:nvSpPr>
      <xdr:spPr>
        <a:xfrm>
          <a:off x="15150960" y="3347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18</xdr:row>
      <xdr:rowOff>129960</xdr:rowOff>
    </xdr:from>
    <xdr:to>
      <xdr:col>60</xdr:col>
      <xdr:colOff>139320</xdr:colOff>
      <xdr:row>20</xdr:row>
      <xdr:rowOff>24840</xdr:rowOff>
    </xdr:to>
    <xdr:sp macro="" textlink="">
      <xdr:nvSpPr>
        <xdr:cNvPr id="431" name="CustomShape 1"/>
        <xdr:cNvSpPr/>
      </xdr:nvSpPr>
      <xdr:spPr>
        <a:xfrm>
          <a:off x="14236560" y="3215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87840</xdr:rowOff>
    </xdr:from>
    <xdr:to>
      <xdr:col>85</xdr:col>
      <xdr:colOff>95400</xdr:colOff>
      <xdr:row>17</xdr:row>
      <xdr:rowOff>87840</xdr:rowOff>
    </xdr:to>
    <xdr:sp macro="" textlink="">
      <xdr:nvSpPr>
        <xdr:cNvPr id="432" name="Line 1"/>
        <xdr:cNvSpPr/>
      </xdr:nvSpPr>
      <xdr:spPr>
        <a:xfrm>
          <a:off x="15150960" y="3002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16</xdr:row>
      <xdr:rowOff>127440</xdr:rowOff>
    </xdr:from>
    <xdr:to>
      <xdr:col>60</xdr:col>
      <xdr:colOff>139320</xdr:colOff>
      <xdr:row>18</xdr:row>
      <xdr:rowOff>23400</xdr:rowOff>
    </xdr:to>
    <xdr:sp macro="" textlink="">
      <xdr:nvSpPr>
        <xdr:cNvPr id="433" name="CustomShape 1"/>
        <xdr:cNvSpPr/>
      </xdr:nvSpPr>
      <xdr:spPr>
        <a:xfrm>
          <a:off x="14236560" y="2870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15</xdr:row>
      <xdr:rowOff>86400</xdr:rowOff>
    </xdr:from>
    <xdr:to>
      <xdr:col>85</xdr:col>
      <xdr:colOff>95400</xdr:colOff>
      <xdr:row>15</xdr:row>
      <xdr:rowOff>86400</xdr:rowOff>
    </xdr:to>
    <xdr:sp macro="" textlink="">
      <xdr:nvSpPr>
        <xdr:cNvPr id="434" name="Line 1"/>
        <xdr:cNvSpPr/>
      </xdr:nvSpPr>
      <xdr:spPr>
        <a:xfrm>
          <a:off x="15150960" y="265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14</xdr:row>
      <xdr:rowOff>126360</xdr:rowOff>
    </xdr:from>
    <xdr:to>
      <xdr:col>60</xdr:col>
      <xdr:colOff>139320</xdr:colOff>
      <xdr:row>16</xdr:row>
      <xdr:rowOff>21240</xdr:rowOff>
    </xdr:to>
    <xdr:sp macro="" textlink="">
      <xdr:nvSpPr>
        <xdr:cNvPr id="435" name="CustomShape 1"/>
        <xdr:cNvSpPr/>
      </xdr:nvSpPr>
      <xdr:spPr>
        <a:xfrm>
          <a:off x="14236560" y="2526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84240</xdr:rowOff>
    </xdr:from>
    <xdr:to>
      <xdr:col>85</xdr:col>
      <xdr:colOff>95400</xdr:colOff>
      <xdr:row>13</xdr:row>
      <xdr:rowOff>84240</xdr:rowOff>
    </xdr:to>
    <xdr:sp macro="" textlink="">
      <xdr:nvSpPr>
        <xdr:cNvPr id="436" name="Line 1"/>
        <xdr:cNvSpPr/>
      </xdr:nvSpPr>
      <xdr:spPr>
        <a:xfrm>
          <a:off x="15150960" y="2313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12</xdr:row>
      <xdr:rowOff>123840</xdr:rowOff>
    </xdr:from>
    <xdr:to>
      <xdr:col>60</xdr:col>
      <xdr:colOff>139320</xdr:colOff>
      <xdr:row>14</xdr:row>
      <xdr:rowOff>19800</xdr:rowOff>
    </xdr:to>
    <xdr:sp macro="" textlink="">
      <xdr:nvSpPr>
        <xdr:cNvPr id="437" name="CustomShape 1"/>
        <xdr:cNvSpPr/>
      </xdr:nvSpPr>
      <xdr:spPr>
        <a:xfrm>
          <a:off x="14236560" y="2181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38" name="Line 1"/>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39" name="CustomShape 1"/>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84240</xdr:rowOff>
    </xdr:from>
    <xdr:to>
      <xdr:col>81</xdr:col>
      <xdr:colOff>44280</xdr:colOff>
      <xdr:row>22</xdr:row>
      <xdr:rowOff>151200</xdr:rowOff>
    </xdr:to>
    <xdr:sp macro="" textlink="">
      <xdr:nvSpPr>
        <xdr:cNvPr id="440" name="Line 1"/>
        <xdr:cNvSpPr/>
      </xdr:nvSpPr>
      <xdr:spPr>
        <a:xfrm flipV="1">
          <a:off x="20103840" y="2313000"/>
          <a:ext cx="0" cy="16099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133920</xdr:rowOff>
    </xdr:from>
    <xdr:to>
      <xdr:col>84</xdr:col>
      <xdr:colOff>151920</xdr:colOff>
      <xdr:row>24</xdr:row>
      <xdr:rowOff>28800</xdr:rowOff>
    </xdr:to>
    <xdr:sp macro="" textlink="">
      <xdr:nvSpPr>
        <xdr:cNvPr id="441" name="CustomShape 1"/>
        <xdr:cNvSpPr/>
      </xdr:nvSpPr>
      <xdr:spPr>
        <a:xfrm>
          <a:off x="20192760" y="3905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151200</xdr:rowOff>
    </xdr:from>
    <xdr:to>
      <xdr:col>81</xdr:col>
      <xdr:colOff>133200</xdr:colOff>
      <xdr:row>22</xdr:row>
      <xdr:rowOff>151200</xdr:rowOff>
    </xdr:to>
    <xdr:sp macro="" textlink="">
      <xdr:nvSpPr>
        <xdr:cNvPr id="442" name="Line 1"/>
        <xdr:cNvSpPr/>
      </xdr:nvSpPr>
      <xdr:spPr>
        <a:xfrm>
          <a:off x="19976760" y="3922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9000</xdr:rowOff>
    </xdr:from>
    <xdr:to>
      <xdr:col>84</xdr:col>
      <xdr:colOff>151920</xdr:colOff>
      <xdr:row>13</xdr:row>
      <xdr:rowOff>76320</xdr:rowOff>
    </xdr:to>
    <xdr:sp macro="" textlink="">
      <xdr:nvSpPr>
        <xdr:cNvPr id="443" name="CustomShape 1"/>
        <xdr:cNvSpPr/>
      </xdr:nvSpPr>
      <xdr:spPr>
        <a:xfrm>
          <a:off x="20192760" y="206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84240</xdr:rowOff>
    </xdr:from>
    <xdr:to>
      <xdr:col>81</xdr:col>
      <xdr:colOff>133200</xdr:colOff>
      <xdr:row>13</xdr:row>
      <xdr:rowOff>84240</xdr:rowOff>
    </xdr:to>
    <xdr:sp macro="" textlink="">
      <xdr:nvSpPr>
        <xdr:cNvPr id="444" name="Line 1"/>
        <xdr:cNvSpPr/>
      </xdr:nvSpPr>
      <xdr:spPr>
        <a:xfrm>
          <a:off x="19976760" y="23130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54720</xdr:rowOff>
    </xdr:from>
    <xdr:to>
      <xdr:col>84</xdr:col>
      <xdr:colOff>151920</xdr:colOff>
      <xdr:row>14</xdr:row>
      <xdr:rowOff>122040</xdr:rowOff>
    </xdr:to>
    <xdr:sp macro="" textlink="">
      <xdr:nvSpPr>
        <xdr:cNvPr id="445" name="CustomShape 1"/>
        <xdr:cNvSpPr/>
      </xdr:nvSpPr>
      <xdr:spPr>
        <a:xfrm>
          <a:off x="20192760" y="2283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72720</xdr:rowOff>
    </xdr:from>
    <xdr:to>
      <xdr:col>81</xdr:col>
      <xdr:colOff>94680</xdr:colOff>
      <xdr:row>14</xdr:row>
      <xdr:rowOff>3240</xdr:rowOff>
    </xdr:to>
    <xdr:sp macro="" textlink="">
      <xdr:nvSpPr>
        <xdr:cNvPr id="446" name="CustomShape 1"/>
        <xdr:cNvSpPr/>
      </xdr:nvSpPr>
      <xdr:spPr>
        <a:xfrm>
          <a:off x="20014920" y="23014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13</xdr:row>
      <xdr:rowOff>70200</xdr:rowOff>
    </xdr:from>
    <xdr:to>
      <xdr:col>77</xdr:col>
      <xdr:colOff>95400</xdr:colOff>
      <xdr:row>13</xdr:row>
      <xdr:rowOff>171360</xdr:rowOff>
    </xdr:to>
    <xdr:sp macro="" textlink="">
      <xdr:nvSpPr>
        <xdr:cNvPr id="447" name="CustomShape 1"/>
        <xdr:cNvSpPr/>
      </xdr:nvSpPr>
      <xdr:spPr>
        <a:xfrm>
          <a:off x="19024920" y="22989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20880</xdr:rowOff>
    </xdr:from>
    <xdr:to>
      <xdr:col>78</xdr:col>
      <xdr:colOff>76320</xdr:colOff>
      <xdr:row>13</xdr:row>
      <xdr:rowOff>88200</xdr:rowOff>
    </xdr:to>
    <xdr:sp macro="" textlink="">
      <xdr:nvSpPr>
        <xdr:cNvPr id="448" name="CustomShape 1"/>
        <xdr:cNvSpPr/>
      </xdr:nvSpPr>
      <xdr:spPr>
        <a:xfrm>
          <a:off x="18656640" y="20782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13</xdr:row>
      <xdr:rowOff>122040</xdr:rowOff>
    </xdr:from>
    <xdr:to>
      <xdr:col>73</xdr:col>
      <xdr:colOff>44640</xdr:colOff>
      <xdr:row>14</xdr:row>
      <xdr:rowOff>52560</xdr:rowOff>
    </xdr:to>
    <xdr:sp macro="" textlink="">
      <xdr:nvSpPr>
        <xdr:cNvPr id="449" name="CustomShape 1"/>
        <xdr:cNvSpPr/>
      </xdr:nvSpPr>
      <xdr:spPr>
        <a:xfrm>
          <a:off x="17983080" y="235080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12</xdr:row>
      <xdr:rowOff>72360</xdr:rowOff>
    </xdr:from>
    <xdr:to>
      <xdr:col>74</xdr:col>
      <xdr:colOff>51480</xdr:colOff>
      <xdr:row>13</xdr:row>
      <xdr:rowOff>139680</xdr:rowOff>
    </xdr:to>
    <xdr:sp macro="" textlink="">
      <xdr:nvSpPr>
        <xdr:cNvPr id="450" name="CustomShape 1"/>
        <xdr:cNvSpPr/>
      </xdr:nvSpPr>
      <xdr:spPr>
        <a:xfrm>
          <a:off x="17614800" y="212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14</xdr:row>
      <xdr:rowOff>131760</xdr:rowOff>
    </xdr:from>
    <xdr:to>
      <xdr:col>68</xdr:col>
      <xdr:colOff>202680</xdr:colOff>
      <xdr:row>15</xdr:row>
      <xdr:rowOff>61560</xdr:rowOff>
    </xdr:to>
    <xdr:sp macro="" textlink="">
      <xdr:nvSpPr>
        <xdr:cNvPr id="451" name="CustomShape 1"/>
        <xdr:cNvSpPr/>
      </xdr:nvSpPr>
      <xdr:spPr>
        <a:xfrm>
          <a:off x="16941600" y="2531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13</xdr:row>
      <xdr:rowOff>81360</xdr:rowOff>
    </xdr:from>
    <xdr:to>
      <xdr:col>69</xdr:col>
      <xdr:colOff>209160</xdr:colOff>
      <xdr:row>14</xdr:row>
      <xdr:rowOff>148680</xdr:rowOff>
    </xdr:to>
    <xdr:sp macro="" textlink="">
      <xdr:nvSpPr>
        <xdr:cNvPr id="452" name="CustomShape 1"/>
        <xdr:cNvSpPr/>
      </xdr:nvSpPr>
      <xdr:spPr>
        <a:xfrm>
          <a:off x="16535880" y="231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154800</xdr:rowOff>
    </xdr:from>
    <xdr:to>
      <xdr:col>64</xdr:col>
      <xdr:colOff>152640</xdr:colOff>
      <xdr:row>15</xdr:row>
      <xdr:rowOff>84600</xdr:rowOff>
    </xdr:to>
    <xdr:sp macro="" textlink="">
      <xdr:nvSpPr>
        <xdr:cNvPr id="453" name="CustomShape 1"/>
        <xdr:cNvSpPr/>
      </xdr:nvSpPr>
      <xdr:spPr>
        <a:xfrm>
          <a:off x="15900840" y="255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13</xdr:row>
      <xdr:rowOff>104400</xdr:rowOff>
    </xdr:from>
    <xdr:to>
      <xdr:col>65</xdr:col>
      <xdr:colOff>159120</xdr:colOff>
      <xdr:row>14</xdr:row>
      <xdr:rowOff>171720</xdr:rowOff>
    </xdr:to>
    <xdr:sp macro="" textlink="">
      <xdr:nvSpPr>
        <xdr:cNvPr id="454" name="CustomShape 1"/>
        <xdr:cNvSpPr/>
      </xdr:nvSpPr>
      <xdr:spPr>
        <a:xfrm>
          <a:off x="15494400" y="2333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55" name="CustomShape 1"/>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56" name="CustomShape 1"/>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57" name="CustomShape 1"/>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58" name="CustomShape 1"/>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59" name="CustomShape 1"/>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60" name="CustomShape 1"/>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61" name="CustomShape 1"/>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62" name="CustomShape 1"/>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63" name="CustomShape 1"/>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64" name="CustomShape 1"/>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65" name="CustomShape 1"/>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66" name="CustomShape 1"/>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67" name="CustomShape 1"/>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68" name="CustomShape 1"/>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69" name="CustomShape 1"/>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70" name="CustomShape 1"/>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71" name="CustomShape 1"/>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72" name="CustomShape 1"/>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73" name="CustomShape 1"/>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74" name="CustomShape 1"/>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75" name="CustomShape 1"/>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76" name="CustomShape 1"/>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77"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78" name="CustomShape 1"/>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79" name="CustomShape 1"/>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80" name="CustomShape 1"/>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81" name="Line 1"/>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82"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83"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84" name="Line 1"/>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85" name="Line 1"/>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86" name="Line 1"/>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87" name="Line 1"/>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88" name="CustomShape 1"/>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89" name="CustomShape 1"/>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90" name="CustomShape 1"/>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91" name="CustomShape 1"/>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92" name="CustomShape 1"/>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493" name="CustomShape 1"/>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494" name="CustomShape 1"/>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495" name="CustomShape 1"/>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496" name="CustomShape 1"/>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497" name="CustomShape 1"/>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498" name="CustomShape 1"/>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499" name="CustomShape 1"/>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500" name="CustomShape 1"/>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501" name="CustomShape 1"/>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02" name="CustomShape 1"/>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前年度比3.1ポイント増の25.6％となっており、人件費について増加しているが、類似団体平均値よりも下回っている。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主な要因としては物件費で計上されていた非正規職員賃金が令和２年度より会計年度任用職員へ移行したことにより、人件費計上となった等が挙げられる。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今後も引き続き、適正な職員数及び給与水準により、人件費の抑制に努める。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145440</xdr:rowOff>
    </xdr:to>
    <xdr:sp macro="" textlink="">
      <xdr:nvSpPr>
        <xdr:cNvPr id="503" name="CustomShape 1"/>
        <xdr:cNvSpPr/>
      </xdr:nvSpPr>
      <xdr:spPr>
        <a:xfrm>
          <a:off x="809640" y="5079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04" name="Line 1"/>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505" name="CustomShape 1"/>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42</xdr:row>
      <xdr:rowOff>29160</xdr:rowOff>
    </xdr:from>
    <xdr:to>
      <xdr:col>26</xdr:col>
      <xdr:colOff>184320</xdr:colOff>
      <xdr:row>42</xdr:row>
      <xdr:rowOff>29160</xdr:rowOff>
    </xdr:to>
    <xdr:sp macro="" textlink="">
      <xdr:nvSpPr>
        <xdr:cNvPr id="506" name="Line 1"/>
        <xdr:cNvSpPr/>
      </xdr:nvSpPr>
      <xdr:spPr>
        <a:xfrm>
          <a:off x="875880" y="7229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41</xdr:row>
      <xdr:rowOff>68400</xdr:rowOff>
    </xdr:from>
    <xdr:to>
      <xdr:col>3</xdr:col>
      <xdr:colOff>85320</xdr:colOff>
      <xdr:row>42</xdr:row>
      <xdr:rowOff>135720</xdr:rowOff>
    </xdr:to>
    <xdr:sp macro="" textlink="">
      <xdr:nvSpPr>
        <xdr:cNvPr id="507" name="CustomShape 1"/>
        <xdr:cNvSpPr/>
      </xdr:nvSpPr>
      <xdr:spPr>
        <a:xfrm>
          <a:off x="291960" y="7097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40</xdr:row>
      <xdr:rowOff>45000</xdr:rowOff>
    </xdr:from>
    <xdr:to>
      <xdr:col>26</xdr:col>
      <xdr:colOff>184320</xdr:colOff>
      <xdr:row>40</xdr:row>
      <xdr:rowOff>45000</xdr:rowOff>
    </xdr:to>
    <xdr:sp macro="" textlink="">
      <xdr:nvSpPr>
        <xdr:cNvPr id="508" name="Line 1"/>
        <xdr:cNvSpPr/>
      </xdr:nvSpPr>
      <xdr:spPr>
        <a:xfrm>
          <a:off x="875880" y="690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39</xdr:row>
      <xdr:rowOff>85320</xdr:rowOff>
    </xdr:from>
    <xdr:to>
      <xdr:col>3</xdr:col>
      <xdr:colOff>85320</xdr:colOff>
      <xdr:row>40</xdr:row>
      <xdr:rowOff>151560</xdr:rowOff>
    </xdr:to>
    <xdr:sp macro="" textlink="">
      <xdr:nvSpPr>
        <xdr:cNvPr id="509" name="CustomShape 1"/>
        <xdr:cNvSpPr/>
      </xdr:nvSpPr>
      <xdr:spPr>
        <a:xfrm>
          <a:off x="291960" y="677160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61920</xdr:rowOff>
    </xdr:from>
    <xdr:to>
      <xdr:col>26</xdr:col>
      <xdr:colOff>184320</xdr:colOff>
      <xdr:row>38</xdr:row>
      <xdr:rowOff>61920</xdr:rowOff>
    </xdr:to>
    <xdr:sp macro="" textlink="">
      <xdr:nvSpPr>
        <xdr:cNvPr id="510" name="Line 1"/>
        <xdr:cNvSpPr/>
      </xdr:nvSpPr>
      <xdr:spPr>
        <a:xfrm>
          <a:off x="875880" y="6576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101160</xdr:rowOff>
    </xdr:from>
    <xdr:to>
      <xdr:col>3</xdr:col>
      <xdr:colOff>85320</xdr:colOff>
      <xdr:row>38</xdr:row>
      <xdr:rowOff>168480</xdr:rowOff>
    </xdr:to>
    <xdr:sp macro="" textlink="">
      <xdr:nvSpPr>
        <xdr:cNvPr id="511" name="CustomShape 1"/>
        <xdr:cNvSpPr/>
      </xdr:nvSpPr>
      <xdr:spPr>
        <a:xfrm>
          <a:off x="291960" y="64447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77760</xdr:rowOff>
    </xdr:from>
    <xdr:to>
      <xdr:col>26</xdr:col>
      <xdr:colOff>184320</xdr:colOff>
      <xdr:row>36</xdr:row>
      <xdr:rowOff>77760</xdr:rowOff>
    </xdr:to>
    <xdr:sp macro="" textlink="">
      <xdr:nvSpPr>
        <xdr:cNvPr id="512" name="Line 1"/>
        <xdr:cNvSpPr/>
      </xdr:nvSpPr>
      <xdr:spPr>
        <a:xfrm>
          <a:off x="875880" y="6249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118080</xdr:rowOff>
    </xdr:from>
    <xdr:to>
      <xdr:col>3</xdr:col>
      <xdr:colOff>85320</xdr:colOff>
      <xdr:row>37</xdr:row>
      <xdr:rowOff>12960</xdr:rowOff>
    </xdr:to>
    <xdr:sp macro="" textlink="">
      <xdr:nvSpPr>
        <xdr:cNvPr id="513" name="CustomShape 1"/>
        <xdr:cNvSpPr/>
      </xdr:nvSpPr>
      <xdr:spPr>
        <a:xfrm>
          <a:off x="291960" y="61185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34</xdr:row>
      <xdr:rowOff>94680</xdr:rowOff>
    </xdr:from>
    <xdr:to>
      <xdr:col>26</xdr:col>
      <xdr:colOff>184320</xdr:colOff>
      <xdr:row>34</xdr:row>
      <xdr:rowOff>94680</xdr:rowOff>
    </xdr:to>
    <xdr:sp macro="" textlink="">
      <xdr:nvSpPr>
        <xdr:cNvPr id="514" name="Line 1"/>
        <xdr:cNvSpPr/>
      </xdr:nvSpPr>
      <xdr:spPr>
        <a:xfrm>
          <a:off x="875880" y="5923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33</xdr:row>
      <xdr:rowOff>133560</xdr:rowOff>
    </xdr:from>
    <xdr:to>
      <xdr:col>3</xdr:col>
      <xdr:colOff>85320</xdr:colOff>
      <xdr:row>35</xdr:row>
      <xdr:rowOff>29520</xdr:rowOff>
    </xdr:to>
    <xdr:sp macro="" textlink="">
      <xdr:nvSpPr>
        <xdr:cNvPr id="515" name="CustomShape 1"/>
        <xdr:cNvSpPr/>
      </xdr:nvSpPr>
      <xdr:spPr>
        <a:xfrm>
          <a:off x="291960" y="57913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32</xdr:row>
      <xdr:rowOff>110520</xdr:rowOff>
    </xdr:from>
    <xdr:to>
      <xdr:col>26</xdr:col>
      <xdr:colOff>184320</xdr:colOff>
      <xdr:row>32</xdr:row>
      <xdr:rowOff>110520</xdr:rowOff>
    </xdr:to>
    <xdr:sp macro="" textlink="">
      <xdr:nvSpPr>
        <xdr:cNvPr id="516" name="Line 1"/>
        <xdr:cNvSpPr/>
      </xdr:nvSpPr>
      <xdr:spPr>
        <a:xfrm>
          <a:off x="875880" y="5596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31</xdr:row>
      <xdr:rowOff>150840</xdr:rowOff>
    </xdr:from>
    <xdr:to>
      <xdr:col>3</xdr:col>
      <xdr:colOff>85320</xdr:colOff>
      <xdr:row>33</xdr:row>
      <xdr:rowOff>45720</xdr:rowOff>
    </xdr:to>
    <xdr:sp macro="" textlink="">
      <xdr:nvSpPr>
        <xdr:cNvPr id="517" name="CustomShape 1"/>
        <xdr:cNvSpPr/>
      </xdr:nvSpPr>
      <xdr:spPr>
        <a:xfrm>
          <a:off x="291960" y="54655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18" name="Line 1"/>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19" name="CustomShape 1"/>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20" name="CustomShape 1"/>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33</xdr:row>
      <xdr:rowOff>141480</xdr:rowOff>
    </xdr:from>
    <xdr:to>
      <xdr:col>24</xdr:col>
      <xdr:colOff>25200</xdr:colOff>
      <xdr:row>40</xdr:row>
      <xdr:rowOff>129960</xdr:rowOff>
    </xdr:to>
    <xdr:sp macro="" textlink="">
      <xdr:nvSpPr>
        <xdr:cNvPr id="521" name="Line 1"/>
        <xdr:cNvSpPr/>
      </xdr:nvSpPr>
      <xdr:spPr>
        <a:xfrm flipV="1">
          <a:off x="5740200" y="5799240"/>
          <a:ext cx="0" cy="1188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112320</xdr:rowOff>
    </xdr:from>
    <xdr:to>
      <xdr:col>27</xdr:col>
      <xdr:colOff>162000</xdr:colOff>
      <xdr:row>42</xdr:row>
      <xdr:rowOff>8280</xdr:rowOff>
    </xdr:to>
    <xdr:sp macro="" textlink="">
      <xdr:nvSpPr>
        <xdr:cNvPr id="522" name="CustomShape 1"/>
        <xdr:cNvSpPr/>
      </xdr:nvSpPr>
      <xdr:spPr>
        <a:xfrm>
          <a:off x="5829480" y="6970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129960</xdr:rowOff>
    </xdr:from>
    <xdr:to>
      <xdr:col>24</xdr:col>
      <xdr:colOff>114120</xdr:colOff>
      <xdr:row>40</xdr:row>
      <xdr:rowOff>129960</xdr:rowOff>
    </xdr:to>
    <xdr:sp macro="" textlink="">
      <xdr:nvSpPr>
        <xdr:cNvPr id="523" name="Line 1"/>
        <xdr:cNvSpPr/>
      </xdr:nvSpPr>
      <xdr:spPr>
        <a:xfrm>
          <a:off x="5613480" y="69879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32</xdr:row>
      <xdr:rowOff>66600</xdr:rowOff>
    </xdr:from>
    <xdr:to>
      <xdr:col>27</xdr:col>
      <xdr:colOff>162000</xdr:colOff>
      <xdr:row>33</xdr:row>
      <xdr:rowOff>133920</xdr:rowOff>
    </xdr:to>
    <xdr:sp macro="" textlink="">
      <xdr:nvSpPr>
        <xdr:cNvPr id="524" name="CustomShape 1"/>
        <xdr:cNvSpPr/>
      </xdr:nvSpPr>
      <xdr:spPr>
        <a:xfrm>
          <a:off x="5829480" y="5553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33</xdr:row>
      <xdr:rowOff>141480</xdr:rowOff>
    </xdr:from>
    <xdr:to>
      <xdr:col>24</xdr:col>
      <xdr:colOff>114120</xdr:colOff>
      <xdr:row>33</xdr:row>
      <xdr:rowOff>141480</xdr:rowOff>
    </xdr:to>
    <xdr:sp macro="" textlink="">
      <xdr:nvSpPr>
        <xdr:cNvPr id="525" name="Line 1"/>
        <xdr:cNvSpPr/>
      </xdr:nvSpPr>
      <xdr:spPr>
        <a:xfrm>
          <a:off x="5613480" y="57992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35</xdr:row>
      <xdr:rowOff>86400</xdr:rowOff>
    </xdr:from>
    <xdr:to>
      <xdr:col>24</xdr:col>
      <xdr:colOff>25200</xdr:colOff>
      <xdr:row>36</xdr:row>
      <xdr:rowOff>117000</xdr:rowOff>
    </xdr:to>
    <xdr:sp macro="" textlink="">
      <xdr:nvSpPr>
        <xdr:cNvPr id="526" name="Line 1"/>
        <xdr:cNvSpPr/>
      </xdr:nvSpPr>
      <xdr:spPr>
        <a:xfrm>
          <a:off x="4711680" y="6086880"/>
          <a:ext cx="1028520" cy="202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127080</xdr:rowOff>
    </xdr:from>
    <xdr:to>
      <xdr:col>27</xdr:col>
      <xdr:colOff>162000</xdr:colOff>
      <xdr:row>38</xdr:row>
      <xdr:rowOff>23040</xdr:rowOff>
    </xdr:to>
    <xdr:sp macro="" textlink="">
      <xdr:nvSpPr>
        <xdr:cNvPr id="527" name="CustomShape 1"/>
        <xdr:cNvSpPr/>
      </xdr:nvSpPr>
      <xdr:spPr>
        <a:xfrm>
          <a:off x="5829480" y="6299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144720</xdr:rowOff>
    </xdr:from>
    <xdr:to>
      <xdr:col>24</xdr:col>
      <xdr:colOff>75960</xdr:colOff>
      <xdr:row>37</xdr:row>
      <xdr:rowOff>74520</xdr:rowOff>
    </xdr:to>
    <xdr:sp macro="" textlink="">
      <xdr:nvSpPr>
        <xdr:cNvPr id="528" name="CustomShape 1"/>
        <xdr:cNvSpPr/>
      </xdr:nvSpPr>
      <xdr:spPr>
        <a:xfrm>
          <a:off x="5652000" y="63169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35</xdr:row>
      <xdr:rowOff>86400</xdr:rowOff>
    </xdr:from>
    <xdr:to>
      <xdr:col>19</xdr:col>
      <xdr:colOff>187560</xdr:colOff>
      <xdr:row>35</xdr:row>
      <xdr:rowOff>119160</xdr:rowOff>
    </xdr:to>
    <xdr:sp macro="" textlink="">
      <xdr:nvSpPr>
        <xdr:cNvPr id="529" name="Line 1"/>
        <xdr:cNvSpPr/>
      </xdr:nvSpPr>
      <xdr:spPr>
        <a:xfrm flipV="1">
          <a:off x="3670200" y="6086880"/>
          <a:ext cx="10414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66240</xdr:rowOff>
    </xdr:from>
    <xdr:to>
      <xdr:col>20</xdr:col>
      <xdr:colOff>37800</xdr:colOff>
      <xdr:row>36</xdr:row>
      <xdr:rowOff>167400</xdr:rowOff>
    </xdr:to>
    <xdr:sp macro="" textlink="">
      <xdr:nvSpPr>
        <xdr:cNvPr id="530" name="CustomShape 1"/>
        <xdr:cNvSpPr/>
      </xdr:nvSpPr>
      <xdr:spPr>
        <a:xfrm>
          <a:off x="4661280" y="62384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36</xdr:row>
      <xdr:rowOff>162720</xdr:rowOff>
    </xdr:from>
    <xdr:to>
      <xdr:col>21</xdr:col>
      <xdr:colOff>29160</xdr:colOff>
      <xdr:row>38</xdr:row>
      <xdr:rowOff>58680</xdr:rowOff>
    </xdr:to>
    <xdr:sp macro="" textlink="">
      <xdr:nvSpPr>
        <xdr:cNvPr id="531" name="CustomShape 1"/>
        <xdr:cNvSpPr/>
      </xdr:nvSpPr>
      <xdr:spPr>
        <a:xfrm>
          <a:off x="4292640" y="63349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35</xdr:row>
      <xdr:rowOff>119160</xdr:rowOff>
    </xdr:from>
    <xdr:to>
      <xdr:col>15</xdr:col>
      <xdr:colOff>98640</xdr:colOff>
      <xdr:row>35</xdr:row>
      <xdr:rowOff>158040</xdr:rowOff>
    </xdr:to>
    <xdr:sp macro="" textlink="">
      <xdr:nvSpPr>
        <xdr:cNvPr id="532" name="Line 1"/>
        <xdr:cNvSpPr/>
      </xdr:nvSpPr>
      <xdr:spPr>
        <a:xfrm flipV="1">
          <a:off x="2628720" y="6119640"/>
          <a:ext cx="104148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53280</xdr:rowOff>
    </xdr:from>
    <xdr:to>
      <xdr:col>15</xdr:col>
      <xdr:colOff>149400</xdr:colOff>
      <xdr:row>36</xdr:row>
      <xdr:rowOff>154440</xdr:rowOff>
    </xdr:to>
    <xdr:sp macro="" textlink="">
      <xdr:nvSpPr>
        <xdr:cNvPr id="533" name="CustomShape 1"/>
        <xdr:cNvSpPr/>
      </xdr:nvSpPr>
      <xdr:spPr>
        <a:xfrm>
          <a:off x="3619800" y="622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36</xdr:row>
      <xdr:rowOff>149760</xdr:rowOff>
    </xdr:from>
    <xdr:to>
      <xdr:col>16</xdr:col>
      <xdr:colOff>164520</xdr:colOff>
      <xdr:row>38</xdr:row>
      <xdr:rowOff>45720</xdr:rowOff>
    </xdr:to>
    <xdr:sp macro="" textlink="">
      <xdr:nvSpPr>
        <xdr:cNvPr id="534" name="CustomShape 1"/>
        <xdr:cNvSpPr/>
      </xdr:nvSpPr>
      <xdr:spPr>
        <a:xfrm>
          <a:off x="3213360" y="63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35</xdr:row>
      <xdr:rowOff>158040</xdr:rowOff>
    </xdr:from>
    <xdr:to>
      <xdr:col>11</xdr:col>
      <xdr:colOff>9360</xdr:colOff>
      <xdr:row>36</xdr:row>
      <xdr:rowOff>19080</xdr:rowOff>
    </xdr:to>
    <xdr:sp macro="" textlink="">
      <xdr:nvSpPr>
        <xdr:cNvPr id="535" name="Line 1"/>
        <xdr:cNvSpPr/>
      </xdr:nvSpPr>
      <xdr:spPr>
        <a:xfrm flipV="1">
          <a:off x="1549440" y="6158520"/>
          <a:ext cx="10792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73080</xdr:rowOff>
    </xdr:from>
    <xdr:to>
      <xdr:col>11</xdr:col>
      <xdr:colOff>60120</xdr:colOff>
      <xdr:row>37</xdr:row>
      <xdr:rowOff>2880</xdr:rowOff>
    </xdr:to>
    <xdr:sp macro="" textlink="">
      <xdr:nvSpPr>
        <xdr:cNvPr id="536" name="CustomShape 1"/>
        <xdr:cNvSpPr/>
      </xdr:nvSpPr>
      <xdr:spPr>
        <a:xfrm>
          <a:off x="2540520" y="6245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36</xdr:row>
      <xdr:rowOff>169560</xdr:rowOff>
    </xdr:from>
    <xdr:to>
      <xdr:col>12</xdr:col>
      <xdr:colOff>76680</xdr:colOff>
      <xdr:row>38</xdr:row>
      <xdr:rowOff>65520</xdr:rowOff>
    </xdr:to>
    <xdr:sp macro="" textlink="">
      <xdr:nvSpPr>
        <xdr:cNvPr id="537" name="CustomShape 1"/>
        <xdr:cNvSpPr/>
      </xdr:nvSpPr>
      <xdr:spPr>
        <a:xfrm>
          <a:off x="2171520" y="6341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59760</xdr:rowOff>
    </xdr:from>
    <xdr:to>
      <xdr:col>6</xdr:col>
      <xdr:colOff>171720</xdr:colOff>
      <xdr:row>36</xdr:row>
      <xdr:rowOff>160920</xdr:rowOff>
    </xdr:to>
    <xdr:sp macro="" textlink="">
      <xdr:nvSpPr>
        <xdr:cNvPr id="538" name="CustomShape 1"/>
        <xdr:cNvSpPr/>
      </xdr:nvSpPr>
      <xdr:spPr>
        <a:xfrm>
          <a:off x="1499040" y="6231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36</xdr:row>
      <xdr:rowOff>156240</xdr:rowOff>
    </xdr:from>
    <xdr:to>
      <xdr:col>7</xdr:col>
      <xdr:colOff>186840</xdr:colOff>
      <xdr:row>38</xdr:row>
      <xdr:rowOff>52200</xdr:rowOff>
    </xdr:to>
    <xdr:sp macro="" textlink="">
      <xdr:nvSpPr>
        <xdr:cNvPr id="539" name="CustomShape 1"/>
        <xdr:cNvSpPr/>
      </xdr:nvSpPr>
      <xdr:spPr>
        <a:xfrm>
          <a:off x="1092600" y="6328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40" name="CustomShape 1"/>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41" name="CustomShape 1"/>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42" name="CustomShape 1"/>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43" name="CustomShape 1"/>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44" name="CustomShape 1"/>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66240</xdr:rowOff>
    </xdr:from>
    <xdr:to>
      <xdr:col>24</xdr:col>
      <xdr:colOff>75960</xdr:colOff>
      <xdr:row>36</xdr:row>
      <xdr:rowOff>167400</xdr:rowOff>
    </xdr:to>
    <xdr:sp macro="" textlink="">
      <xdr:nvSpPr>
        <xdr:cNvPr id="545" name="CustomShape 1"/>
        <xdr:cNvSpPr/>
      </xdr:nvSpPr>
      <xdr:spPr>
        <a:xfrm>
          <a:off x="5652000" y="62384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93600</xdr:rowOff>
    </xdr:from>
    <xdr:to>
      <xdr:col>27</xdr:col>
      <xdr:colOff>162000</xdr:colOff>
      <xdr:row>36</xdr:row>
      <xdr:rowOff>159840</xdr:rowOff>
    </xdr:to>
    <xdr:sp macro="" textlink="">
      <xdr:nvSpPr>
        <xdr:cNvPr id="546" name="CustomShape 1"/>
        <xdr:cNvSpPr/>
      </xdr:nvSpPr>
      <xdr:spPr>
        <a:xfrm>
          <a:off x="5829480" y="6094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36000</xdr:rowOff>
    </xdr:from>
    <xdr:to>
      <xdr:col>20</xdr:col>
      <xdr:colOff>37800</xdr:colOff>
      <xdr:row>35</xdr:row>
      <xdr:rowOff>137160</xdr:rowOff>
    </xdr:to>
    <xdr:sp macro="" textlink="">
      <xdr:nvSpPr>
        <xdr:cNvPr id="547" name="CustomShape 1"/>
        <xdr:cNvSpPr/>
      </xdr:nvSpPr>
      <xdr:spPr>
        <a:xfrm>
          <a:off x="4661280" y="60364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33</xdr:row>
      <xdr:rowOff>157320</xdr:rowOff>
    </xdr:from>
    <xdr:to>
      <xdr:col>21</xdr:col>
      <xdr:colOff>29160</xdr:colOff>
      <xdr:row>35</xdr:row>
      <xdr:rowOff>53280</xdr:rowOff>
    </xdr:to>
    <xdr:sp macro="" textlink="">
      <xdr:nvSpPr>
        <xdr:cNvPr id="548" name="CustomShape 1"/>
        <xdr:cNvSpPr/>
      </xdr:nvSpPr>
      <xdr:spPr>
        <a:xfrm>
          <a:off x="4292640" y="58150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35</xdr:row>
      <xdr:rowOff>68760</xdr:rowOff>
    </xdr:from>
    <xdr:to>
      <xdr:col>15</xdr:col>
      <xdr:colOff>149400</xdr:colOff>
      <xdr:row>35</xdr:row>
      <xdr:rowOff>169920</xdr:rowOff>
    </xdr:to>
    <xdr:sp macro="" textlink="">
      <xdr:nvSpPr>
        <xdr:cNvPr id="549" name="CustomShape 1"/>
        <xdr:cNvSpPr/>
      </xdr:nvSpPr>
      <xdr:spPr>
        <a:xfrm>
          <a:off x="3619800" y="606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34</xdr:row>
      <xdr:rowOff>19080</xdr:rowOff>
    </xdr:from>
    <xdr:to>
      <xdr:col>16</xdr:col>
      <xdr:colOff>164520</xdr:colOff>
      <xdr:row>35</xdr:row>
      <xdr:rowOff>86400</xdr:rowOff>
    </xdr:to>
    <xdr:sp macro="" textlink="">
      <xdr:nvSpPr>
        <xdr:cNvPr id="550" name="CustomShape 1"/>
        <xdr:cNvSpPr/>
      </xdr:nvSpPr>
      <xdr:spPr>
        <a:xfrm>
          <a:off x="3213360" y="5848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35</xdr:row>
      <xdr:rowOff>108000</xdr:rowOff>
    </xdr:from>
    <xdr:to>
      <xdr:col>11</xdr:col>
      <xdr:colOff>60120</xdr:colOff>
      <xdr:row>36</xdr:row>
      <xdr:rowOff>37080</xdr:rowOff>
    </xdr:to>
    <xdr:sp macro="" textlink="">
      <xdr:nvSpPr>
        <xdr:cNvPr id="551" name="CustomShape 1"/>
        <xdr:cNvSpPr/>
      </xdr:nvSpPr>
      <xdr:spPr>
        <a:xfrm>
          <a:off x="2540520" y="610848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34</xdr:row>
      <xdr:rowOff>58320</xdr:rowOff>
    </xdr:from>
    <xdr:to>
      <xdr:col>12</xdr:col>
      <xdr:colOff>76680</xdr:colOff>
      <xdr:row>35</xdr:row>
      <xdr:rowOff>125640</xdr:rowOff>
    </xdr:to>
    <xdr:sp macro="" textlink="">
      <xdr:nvSpPr>
        <xdr:cNvPr id="552" name="CustomShape 1"/>
        <xdr:cNvSpPr/>
      </xdr:nvSpPr>
      <xdr:spPr>
        <a:xfrm>
          <a:off x="2171520" y="588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140760</xdr:rowOff>
    </xdr:from>
    <xdr:to>
      <xdr:col>6</xdr:col>
      <xdr:colOff>171720</xdr:colOff>
      <xdr:row>36</xdr:row>
      <xdr:rowOff>69840</xdr:rowOff>
    </xdr:to>
    <xdr:sp macro="" textlink="">
      <xdr:nvSpPr>
        <xdr:cNvPr id="553" name="CustomShape 1"/>
        <xdr:cNvSpPr/>
      </xdr:nvSpPr>
      <xdr:spPr>
        <a:xfrm>
          <a:off x="1499040" y="6141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34</xdr:row>
      <xdr:rowOff>91080</xdr:rowOff>
    </xdr:from>
    <xdr:to>
      <xdr:col>7</xdr:col>
      <xdr:colOff>186840</xdr:colOff>
      <xdr:row>35</xdr:row>
      <xdr:rowOff>158400</xdr:rowOff>
    </xdr:to>
    <xdr:sp macro="" textlink="">
      <xdr:nvSpPr>
        <xdr:cNvPr id="554" name="CustomShape 1"/>
        <xdr:cNvSpPr/>
      </xdr:nvSpPr>
      <xdr:spPr>
        <a:xfrm>
          <a:off x="1092600" y="5920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55" name="CustomShape 1"/>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56" name="CustomShape 1"/>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57" name="CustomShape 1"/>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58" name="CustomShape 1"/>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59" name="CustomShape 1"/>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60" name="CustomShape 1"/>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61" name="CustomShape 1"/>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2" name="CustomShape 1"/>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63" name="CustomShape 1"/>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64" name="CustomShape 1"/>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65" name="CustomShape 1"/>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3.1ポイント減少となっており、類似団体平均も下回っている。主な要因としては物件費で計上されていた非正規職員賃金が令和２年度より会計年度任用職員へ移行したことにより、人件費計上となった等が挙げられる。今後は、事務事業の見直しなどにより、各種経費の削減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145440</xdr:rowOff>
    </xdr:to>
    <xdr:sp macro="" textlink="">
      <xdr:nvSpPr>
        <xdr:cNvPr id="566" name="CustomShape 1"/>
        <xdr:cNvSpPr/>
      </xdr:nvSpPr>
      <xdr:spPr>
        <a:xfrm>
          <a:off x="14742360" y="1650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67" name="Line 1"/>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68" name="CustomShape 1"/>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69840</xdr:rowOff>
    </xdr:from>
    <xdr:to>
      <xdr:col>85</xdr:col>
      <xdr:colOff>66960</xdr:colOff>
      <xdr:row>21</xdr:row>
      <xdr:rowOff>69840</xdr:rowOff>
    </xdr:to>
    <xdr:sp macro="" textlink="">
      <xdr:nvSpPr>
        <xdr:cNvPr id="569" name="Line 1"/>
        <xdr:cNvSpPr/>
      </xdr:nvSpPr>
      <xdr:spPr>
        <a:xfrm>
          <a:off x="14807880" y="3670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20</xdr:row>
      <xdr:rowOff>109080</xdr:rowOff>
    </xdr:from>
    <xdr:to>
      <xdr:col>61</xdr:col>
      <xdr:colOff>168840</xdr:colOff>
      <xdr:row>22</xdr:row>
      <xdr:rowOff>5040</xdr:rowOff>
    </xdr:to>
    <xdr:sp macro="" textlink="">
      <xdr:nvSpPr>
        <xdr:cNvPr id="570" name="CustomShape 1"/>
        <xdr:cNvSpPr/>
      </xdr:nvSpPr>
      <xdr:spPr>
        <a:xfrm>
          <a:off x="14185800" y="3538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127080</xdr:rowOff>
    </xdr:from>
    <xdr:to>
      <xdr:col>85</xdr:col>
      <xdr:colOff>66960</xdr:colOff>
      <xdr:row>18</xdr:row>
      <xdr:rowOff>127080</xdr:rowOff>
    </xdr:to>
    <xdr:sp macro="" textlink="">
      <xdr:nvSpPr>
        <xdr:cNvPr id="571" name="Line 1"/>
        <xdr:cNvSpPr/>
      </xdr:nvSpPr>
      <xdr:spPr>
        <a:xfrm>
          <a:off x="14807880" y="321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166320</xdr:rowOff>
    </xdr:from>
    <xdr:to>
      <xdr:col>61</xdr:col>
      <xdr:colOff>168840</xdr:colOff>
      <xdr:row>19</xdr:row>
      <xdr:rowOff>62280</xdr:rowOff>
    </xdr:to>
    <xdr:sp macro="" textlink="">
      <xdr:nvSpPr>
        <xdr:cNvPr id="572" name="CustomShape 1"/>
        <xdr:cNvSpPr/>
      </xdr:nvSpPr>
      <xdr:spPr>
        <a:xfrm>
          <a:off x="14185800" y="3080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12600</xdr:rowOff>
    </xdr:from>
    <xdr:to>
      <xdr:col>85</xdr:col>
      <xdr:colOff>66960</xdr:colOff>
      <xdr:row>16</xdr:row>
      <xdr:rowOff>12600</xdr:rowOff>
    </xdr:to>
    <xdr:sp macro="" textlink="">
      <xdr:nvSpPr>
        <xdr:cNvPr id="573" name="Line 1"/>
        <xdr:cNvSpPr/>
      </xdr:nvSpPr>
      <xdr:spPr>
        <a:xfrm>
          <a:off x="14807880" y="2755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52560</xdr:rowOff>
    </xdr:from>
    <xdr:to>
      <xdr:col>61</xdr:col>
      <xdr:colOff>168840</xdr:colOff>
      <xdr:row>16</xdr:row>
      <xdr:rowOff>118800</xdr:rowOff>
    </xdr:to>
    <xdr:sp macro="" textlink="">
      <xdr:nvSpPr>
        <xdr:cNvPr id="574" name="CustomShape 1"/>
        <xdr:cNvSpPr/>
      </xdr:nvSpPr>
      <xdr:spPr>
        <a:xfrm>
          <a:off x="14185800" y="2624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13</xdr:row>
      <xdr:rowOff>69840</xdr:rowOff>
    </xdr:from>
    <xdr:to>
      <xdr:col>85</xdr:col>
      <xdr:colOff>66960</xdr:colOff>
      <xdr:row>13</xdr:row>
      <xdr:rowOff>69840</xdr:rowOff>
    </xdr:to>
    <xdr:sp macro="" textlink="">
      <xdr:nvSpPr>
        <xdr:cNvPr id="575" name="Line 1"/>
        <xdr:cNvSpPr/>
      </xdr:nvSpPr>
      <xdr:spPr>
        <a:xfrm>
          <a:off x="14807880" y="229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109080</xdr:rowOff>
    </xdr:from>
    <xdr:to>
      <xdr:col>61</xdr:col>
      <xdr:colOff>168840</xdr:colOff>
      <xdr:row>14</xdr:row>
      <xdr:rowOff>5040</xdr:rowOff>
    </xdr:to>
    <xdr:sp macro="" textlink="">
      <xdr:nvSpPr>
        <xdr:cNvPr id="576" name="CustomShape 1"/>
        <xdr:cNvSpPr/>
      </xdr:nvSpPr>
      <xdr:spPr>
        <a:xfrm>
          <a:off x="14185800" y="2166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77" name="Line 1"/>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78" name="CustomShape 1"/>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14</xdr:row>
      <xdr:rowOff>150120</xdr:rowOff>
    </xdr:from>
    <xdr:to>
      <xdr:col>82</xdr:col>
      <xdr:colOff>108000</xdr:colOff>
      <xdr:row>21</xdr:row>
      <xdr:rowOff>83520</xdr:rowOff>
    </xdr:to>
    <xdr:sp macro="" textlink="">
      <xdr:nvSpPr>
        <xdr:cNvPr id="579" name="Line 1"/>
        <xdr:cNvSpPr/>
      </xdr:nvSpPr>
      <xdr:spPr>
        <a:xfrm flipV="1">
          <a:off x="19634040" y="2550240"/>
          <a:ext cx="0" cy="1133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21</xdr:row>
      <xdr:rowOff>65880</xdr:rowOff>
    </xdr:from>
    <xdr:to>
      <xdr:col>86</xdr:col>
      <xdr:colOff>6120</xdr:colOff>
      <xdr:row>22</xdr:row>
      <xdr:rowOff>133200</xdr:rowOff>
    </xdr:to>
    <xdr:sp macro="" textlink="">
      <xdr:nvSpPr>
        <xdr:cNvPr id="580" name="CustomShape 1"/>
        <xdr:cNvSpPr/>
      </xdr:nvSpPr>
      <xdr:spPr>
        <a:xfrm>
          <a:off x="19723680" y="3666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83520</xdr:rowOff>
    </xdr:from>
    <xdr:to>
      <xdr:col>82</xdr:col>
      <xdr:colOff>196920</xdr:colOff>
      <xdr:row>21</xdr:row>
      <xdr:rowOff>83520</xdr:rowOff>
    </xdr:to>
    <xdr:sp macro="" textlink="">
      <xdr:nvSpPr>
        <xdr:cNvPr id="581" name="Line 1"/>
        <xdr:cNvSpPr/>
      </xdr:nvSpPr>
      <xdr:spPr>
        <a:xfrm>
          <a:off x="19545120" y="36838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74880</xdr:rowOff>
    </xdr:from>
    <xdr:to>
      <xdr:col>86</xdr:col>
      <xdr:colOff>6120</xdr:colOff>
      <xdr:row>14</xdr:row>
      <xdr:rowOff>142200</xdr:rowOff>
    </xdr:to>
    <xdr:sp macro="" textlink="">
      <xdr:nvSpPr>
        <xdr:cNvPr id="582" name="CustomShape 1"/>
        <xdr:cNvSpPr/>
      </xdr:nvSpPr>
      <xdr:spPr>
        <a:xfrm>
          <a:off x="19723680" y="2303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14</xdr:row>
      <xdr:rowOff>150120</xdr:rowOff>
    </xdr:from>
    <xdr:to>
      <xdr:col>82</xdr:col>
      <xdr:colOff>196920</xdr:colOff>
      <xdr:row>14</xdr:row>
      <xdr:rowOff>150120</xdr:rowOff>
    </xdr:to>
    <xdr:sp macro="" textlink="">
      <xdr:nvSpPr>
        <xdr:cNvPr id="583" name="Line 1"/>
        <xdr:cNvSpPr/>
      </xdr:nvSpPr>
      <xdr:spPr>
        <a:xfrm>
          <a:off x="19545120" y="25502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16</xdr:row>
      <xdr:rowOff>94680</xdr:rowOff>
    </xdr:from>
    <xdr:to>
      <xdr:col>82</xdr:col>
      <xdr:colOff>108000</xdr:colOff>
      <xdr:row>17</xdr:row>
      <xdr:rowOff>65160</xdr:rowOff>
    </xdr:to>
    <xdr:sp macro="" textlink="">
      <xdr:nvSpPr>
        <xdr:cNvPr id="584" name="Line 1"/>
        <xdr:cNvSpPr/>
      </xdr:nvSpPr>
      <xdr:spPr>
        <a:xfrm flipV="1">
          <a:off x="18643680" y="2837880"/>
          <a:ext cx="990360" cy="141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16</xdr:row>
      <xdr:rowOff>104040</xdr:rowOff>
    </xdr:from>
    <xdr:to>
      <xdr:col>86</xdr:col>
      <xdr:colOff>6120</xdr:colOff>
      <xdr:row>17</xdr:row>
      <xdr:rowOff>171360</xdr:rowOff>
    </xdr:to>
    <xdr:sp macro="" textlink="">
      <xdr:nvSpPr>
        <xdr:cNvPr id="585" name="CustomShape 1"/>
        <xdr:cNvSpPr/>
      </xdr:nvSpPr>
      <xdr:spPr>
        <a:xfrm>
          <a:off x="19723680" y="2847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122040</xdr:rowOff>
    </xdr:from>
    <xdr:to>
      <xdr:col>82</xdr:col>
      <xdr:colOff>159120</xdr:colOff>
      <xdr:row>17</xdr:row>
      <xdr:rowOff>51840</xdr:rowOff>
    </xdr:to>
    <xdr:sp macro="" textlink="">
      <xdr:nvSpPr>
        <xdr:cNvPr id="586" name="CustomShape 1"/>
        <xdr:cNvSpPr/>
      </xdr:nvSpPr>
      <xdr:spPr>
        <a:xfrm>
          <a:off x="19584000" y="2865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17</xdr:row>
      <xdr:rowOff>65160</xdr:rowOff>
    </xdr:from>
    <xdr:to>
      <xdr:col>78</xdr:col>
      <xdr:colOff>70200</xdr:colOff>
      <xdr:row>17</xdr:row>
      <xdr:rowOff>101520</xdr:rowOff>
    </xdr:to>
    <xdr:sp macro="" textlink="">
      <xdr:nvSpPr>
        <xdr:cNvPr id="587" name="Line 1"/>
        <xdr:cNvSpPr/>
      </xdr:nvSpPr>
      <xdr:spPr>
        <a:xfrm flipV="1">
          <a:off x="17563680" y="2979720"/>
          <a:ext cx="108000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17</xdr:row>
      <xdr:rowOff>5400</xdr:rowOff>
    </xdr:from>
    <xdr:to>
      <xdr:col>78</xdr:col>
      <xdr:colOff>120960</xdr:colOff>
      <xdr:row>17</xdr:row>
      <xdr:rowOff>106560</xdr:rowOff>
    </xdr:to>
    <xdr:sp macro="" textlink="">
      <xdr:nvSpPr>
        <xdr:cNvPr id="588" name="CustomShape 1"/>
        <xdr:cNvSpPr/>
      </xdr:nvSpPr>
      <xdr:spPr>
        <a:xfrm>
          <a:off x="18593280" y="291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15</xdr:row>
      <xdr:rowOff>127800</xdr:rowOff>
    </xdr:from>
    <xdr:to>
      <xdr:col>79</xdr:col>
      <xdr:colOff>110520</xdr:colOff>
      <xdr:row>17</xdr:row>
      <xdr:rowOff>22680</xdr:rowOff>
    </xdr:to>
    <xdr:sp macro="" textlink="">
      <xdr:nvSpPr>
        <xdr:cNvPr id="589" name="CustomShape 1"/>
        <xdr:cNvSpPr/>
      </xdr:nvSpPr>
      <xdr:spPr>
        <a:xfrm>
          <a:off x="18186840" y="26992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17</xdr:row>
      <xdr:rowOff>69840</xdr:rowOff>
    </xdr:from>
    <xdr:to>
      <xdr:col>73</xdr:col>
      <xdr:colOff>180720</xdr:colOff>
      <xdr:row>17</xdr:row>
      <xdr:rowOff>101520</xdr:rowOff>
    </xdr:to>
    <xdr:sp macro="" textlink="">
      <xdr:nvSpPr>
        <xdr:cNvPr id="590" name="Line 1"/>
        <xdr:cNvSpPr/>
      </xdr:nvSpPr>
      <xdr:spPr>
        <a:xfrm>
          <a:off x="16522560" y="2984400"/>
          <a:ext cx="104112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16</xdr:row>
      <xdr:rowOff>167760</xdr:rowOff>
    </xdr:from>
    <xdr:to>
      <xdr:col>74</xdr:col>
      <xdr:colOff>32400</xdr:colOff>
      <xdr:row>17</xdr:row>
      <xdr:rowOff>97560</xdr:rowOff>
    </xdr:to>
    <xdr:sp macro="" textlink="">
      <xdr:nvSpPr>
        <xdr:cNvPr id="591" name="CustomShape 1"/>
        <xdr:cNvSpPr/>
      </xdr:nvSpPr>
      <xdr:spPr>
        <a:xfrm>
          <a:off x="17513280" y="29109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15</xdr:row>
      <xdr:rowOff>118800</xdr:rowOff>
    </xdr:from>
    <xdr:to>
      <xdr:col>75</xdr:col>
      <xdr:colOff>47520</xdr:colOff>
      <xdr:row>17</xdr:row>
      <xdr:rowOff>13680</xdr:rowOff>
    </xdr:to>
    <xdr:sp macro="" textlink="">
      <xdr:nvSpPr>
        <xdr:cNvPr id="592" name="CustomShape 1"/>
        <xdr:cNvSpPr/>
      </xdr:nvSpPr>
      <xdr:spPr>
        <a:xfrm>
          <a:off x="17145000" y="2690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17</xdr:row>
      <xdr:rowOff>10080</xdr:rowOff>
    </xdr:from>
    <xdr:to>
      <xdr:col>69</xdr:col>
      <xdr:colOff>92160</xdr:colOff>
      <xdr:row>17</xdr:row>
      <xdr:rowOff>69840</xdr:rowOff>
    </xdr:to>
    <xdr:sp macro="" textlink="">
      <xdr:nvSpPr>
        <xdr:cNvPr id="593" name="Line 1"/>
        <xdr:cNvSpPr/>
      </xdr:nvSpPr>
      <xdr:spPr>
        <a:xfrm>
          <a:off x="15481080" y="2924640"/>
          <a:ext cx="1041480" cy="59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16</xdr:row>
      <xdr:rowOff>158400</xdr:rowOff>
    </xdr:from>
    <xdr:to>
      <xdr:col>69</xdr:col>
      <xdr:colOff>143280</xdr:colOff>
      <xdr:row>17</xdr:row>
      <xdr:rowOff>88200</xdr:rowOff>
    </xdr:to>
    <xdr:sp macro="" textlink="">
      <xdr:nvSpPr>
        <xdr:cNvPr id="594" name="CustomShape 1"/>
        <xdr:cNvSpPr/>
      </xdr:nvSpPr>
      <xdr:spPr>
        <a:xfrm>
          <a:off x="16472520" y="2901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109800</xdr:rowOff>
    </xdr:from>
    <xdr:to>
      <xdr:col>70</xdr:col>
      <xdr:colOff>158400</xdr:colOff>
      <xdr:row>17</xdr:row>
      <xdr:rowOff>4680</xdr:rowOff>
    </xdr:to>
    <xdr:sp macro="" textlink="">
      <xdr:nvSpPr>
        <xdr:cNvPr id="595" name="CustomShape 1"/>
        <xdr:cNvSpPr/>
      </xdr:nvSpPr>
      <xdr:spPr>
        <a:xfrm>
          <a:off x="16066080" y="2681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117360</xdr:rowOff>
    </xdr:from>
    <xdr:to>
      <xdr:col>65</xdr:col>
      <xdr:colOff>54360</xdr:colOff>
      <xdr:row>17</xdr:row>
      <xdr:rowOff>47160</xdr:rowOff>
    </xdr:to>
    <xdr:sp macro="" textlink="">
      <xdr:nvSpPr>
        <xdr:cNvPr id="596" name="CustomShape 1"/>
        <xdr:cNvSpPr/>
      </xdr:nvSpPr>
      <xdr:spPr>
        <a:xfrm>
          <a:off x="15392160" y="28605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15</xdr:row>
      <xdr:rowOff>68400</xdr:rowOff>
    </xdr:from>
    <xdr:to>
      <xdr:col>66</xdr:col>
      <xdr:colOff>69480</xdr:colOff>
      <xdr:row>16</xdr:row>
      <xdr:rowOff>134640</xdr:rowOff>
    </xdr:to>
    <xdr:sp macro="" textlink="">
      <xdr:nvSpPr>
        <xdr:cNvPr id="597" name="CustomShape 1"/>
        <xdr:cNvSpPr/>
      </xdr:nvSpPr>
      <xdr:spPr>
        <a:xfrm>
          <a:off x="15024600" y="263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598" name="CustomShape 1"/>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599" name="CustomShape 1"/>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600" name="CustomShape 1"/>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601" name="CustomShape 1"/>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602" name="CustomShape 1"/>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44280</xdr:rowOff>
    </xdr:from>
    <xdr:to>
      <xdr:col>82</xdr:col>
      <xdr:colOff>159120</xdr:colOff>
      <xdr:row>16</xdr:row>
      <xdr:rowOff>145440</xdr:rowOff>
    </xdr:to>
    <xdr:sp macro="" textlink="">
      <xdr:nvSpPr>
        <xdr:cNvPr id="603" name="CustomShape 1"/>
        <xdr:cNvSpPr/>
      </xdr:nvSpPr>
      <xdr:spPr>
        <a:xfrm>
          <a:off x="19584000" y="278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71640</xdr:rowOff>
    </xdr:from>
    <xdr:to>
      <xdr:col>86</xdr:col>
      <xdr:colOff>6120</xdr:colOff>
      <xdr:row>16</xdr:row>
      <xdr:rowOff>137880</xdr:rowOff>
    </xdr:to>
    <xdr:sp macro="" textlink="">
      <xdr:nvSpPr>
        <xdr:cNvPr id="604" name="CustomShape 1"/>
        <xdr:cNvSpPr/>
      </xdr:nvSpPr>
      <xdr:spPr>
        <a:xfrm>
          <a:off x="19723680" y="2643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17</xdr:row>
      <xdr:rowOff>14400</xdr:rowOff>
    </xdr:from>
    <xdr:to>
      <xdr:col>78</xdr:col>
      <xdr:colOff>120960</xdr:colOff>
      <xdr:row>17</xdr:row>
      <xdr:rowOff>115560</xdr:rowOff>
    </xdr:to>
    <xdr:sp macro="" textlink="">
      <xdr:nvSpPr>
        <xdr:cNvPr id="605" name="CustomShape 1"/>
        <xdr:cNvSpPr/>
      </xdr:nvSpPr>
      <xdr:spPr>
        <a:xfrm>
          <a:off x="18593280" y="292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17</xdr:row>
      <xdr:rowOff>110880</xdr:rowOff>
    </xdr:from>
    <xdr:to>
      <xdr:col>79</xdr:col>
      <xdr:colOff>110520</xdr:colOff>
      <xdr:row>19</xdr:row>
      <xdr:rowOff>6840</xdr:rowOff>
    </xdr:to>
    <xdr:sp macro="" textlink="">
      <xdr:nvSpPr>
        <xdr:cNvPr id="606" name="CustomShape 1"/>
        <xdr:cNvSpPr/>
      </xdr:nvSpPr>
      <xdr:spPr>
        <a:xfrm>
          <a:off x="18186840" y="30254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17</xdr:row>
      <xdr:rowOff>51120</xdr:rowOff>
    </xdr:from>
    <xdr:to>
      <xdr:col>74</xdr:col>
      <xdr:colOff>32400</xdr:colOff>
      <xdr:row>17</xdr:row>
      <xdr:rowOff>152280</xdr:rowOff>
    </xdr:to>
    <xdr:sp macro="" textlink="">
      <xdr:nvSpPr>
        <xdr:cNvPr id="607" name="CustomShape 1"/>
        <xdr:cNvSpPr/>
      </xdr:nvSpPr>
      <xdr:spPr>
        <a:xfrm>
          <a:off x="17513280" y="29656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17</xdr:row>
      <xdr:rowOff>147600</xdr:rowOff>
    </xdr:from>
    <xdr:to>
      <xdr:col>75</xdr:col>
      <xdr:colOff>47520</xdr:colOff>
      <xdr:row>19</xdr:row>
      <xdr:rowOff>43560</xdr:rowOff>
    </xdr:to>
    <xdr:sp macro="" textlink="">
      <xdr:nvSpPr>
        <xdr:cNvPr id="608" name="CustomShape 1"/>
        <xdr:cNvSpPr/>
      </xdr:nvSpPr>
      <xdr:spPr>
        <a:xfrm>
          <a:off x="17145000" y="306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17</xdr:row>
      <xdr:rowOff>19080</xdr:rowOff>
    </xdr:from>
    <xdr:to>
      <xdr:col>69</xdr:col>
      <xdr:colOff>143280</xdr:colOff>
      <xdr:row>17</xdr:row>
      <xdr:rowOff>120240</xdr:rowOff>
    </xdr:to>
    <xdr:sp macro="" textlink="">
      <xdr:nvSpPr>
        <xdr:cNvPr id="609" name="CustomShape 1"/>
        <xdr:cNvSpPr/>
      </xdr:nvSpPr>
      <xdr:spPr>
        <a:xfrm>
          <a:off x="16472520" y="293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17</xdr:row>
      <xdr:rowOff>115560</xdr:rowOff>
    </xdr:from>
    <xdr:to>
      <xdr:col>70</xdr:col>
      <xdr:colOff>158400</xdr:colOff>
      <xdr:row>19</xdr:row>
      <xdr:rowOff>11520</xdr:rowOff>
    </xdr:to>
    <xdr:sp macro="" textlink="">
      <xdr:nvSpPr>
        <xdr:cNvPr id="610" name="CustomShape 1"/>
        <xdr:cNvSpPr/>
      </xdr:nvSpPr>
      <xdr:spPr>
        <a:xfrm>
          <a:off x="16066080" y="303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131040</xdr:rowOff>
    </xdr:from>
    <xdr:to>
      <xdr:col>65</xdr:col>
      <xdr:colOff>54360</xdr:colOff>
      <xdr:row>17</xdr:row>
      <xdr:rowOff>60840</xdr:rowOff>
    </xdr:to>
    <xdr:sp macro="" textlink="">
      <xdr:nvSpPr>
        <xdr:cNvPr id="611" name="CustomShape 1"/>
        <xdr:cNvSpPr/>
      </xdr:nvSpPr>
      <xdr:spPr>
        <a:xfrm>
          <a:off x="15392160" y="28742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17</xdr:row>
      <xdr:rowOff>56160</xdr:rowOff>
    </xdr:from>
    <xdr:to>
      <xdr:col>66</xdr:col>
      <xdr:colOff>69480</xdr:colOff>
      <xdr:row>18</xdr:row>
      <xdr:rowOff>123480</xdr:rowOff>
    </xdr:to>
    <xdr:sp macro="" textlink="">
      <xdr:nvSpPr>
        <xdr:cNvPr id="612" name="CustomShape 1"/>
        <xdr:cNvSpPr/>
      </xdr:nvSpPr>
      <xdr:spPr>
        <a:xfrm>
          <a:off x="15024600" y="2970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13" name="CustomShape 1"/>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14" name="CustomShape 1"/>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15" name="CustomShape 1"/>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16" name="CustomShape 1"/>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17" name="CustomShape 1"/>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18" name="CustomShape 1"/>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19" name="CustomShape 1"/>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0" name="CustomShape 1"/>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21" name="CustomShape 1"/>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22" name="CustomShape 1"/>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23" name="CustomShape 1"/>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扶助費に係る経常収支比率は類似団体平均を上回ってるが、前年度比0.5ポイント減少した。今後においても少子高齢化による扶助費の増加が予想される中で、町単独事業について費用対効果等の検証を行い、扶助費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145440</xdr:rowOff>
    </xdr:to>
    <xdr:sp macro="" textlink="">
      <xdr:nvSpPr>
        <xdr:cNvPr id="624" name="CustomShape 1"/>
        <xdr:cNvSpPr/>
      </xdr:nvSpPr>
      <xdr:spPr>
        <a:xfrm>
          <a:off x="809640" y="8508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25" name="Line 1"/>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26" name="CustomShape 1"/>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70200</xdr:rowOff>
    </xdr:from>
    <xdr:to>
      <xdr:col>26</xdr:col>
      <xdr:colOff>184320</xdr:colOff>
      <xdr:row>62</xdr:row>
      <xdr:rowOff>70200</xdr:rowOff>
    </xdr:to>
    <xdr:sp macro="" textlink="">
      <xdr:nvSpPr>
        <xdr:cNvPr id="627" name="Line 1"/>
        <xdr:cNvSpPr/>
      </xdr:nvSpPr>
      <xdr:spPr>
        <a:xfrm>
          <a:off x="875880" y="10699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109080</xdr:rowOff>
    </xdr:from>
    <xdr:to>
      <xdr:col>3</xdr:col>
      <xdr:colOff>85320</xdr:colOff>
      <xdr:row>63</xdr:row>
      <xdr:rowOff>5040</xdr:rowOff>
    </xdr:to>
    <xdr:sp macro="" textlink="">
      <xdr:nvSpPr>
        <xdr:cNvPr id="628" name="CustomShape 1"/>
        <xdr:cNvSpPr/>
      </xdr:nvSpPr>
      <xdr:spPr>
        <a:xfrm>
          <a:off x="291960" y="105674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126720</xdr:rowOff>
    </xdr:from>
    <xdr:to>
      <xdr:col>26</xdr:col>
      <xdr:colOff>184320</xdr:colOff>
      <xdr:row>60</xdr:row>
      <xdr:rowOff>126720</xdr:rowOff>
    </xdr:to>
    <xdr:sp macro="" textlink="">
      <xdr:nvSpPr>
        <xdr:cNvPr id="629" name="Line 1"/>
        <xdr:cNvSpPr/>
      </xdr:nvSpPr>
      <xdr:spPr>
        <a:xfrm>
          <a:off x="875880" y="104137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59</xdr:row>
      <xdr:rowOff>167040</xdr:rowOff>
    </xdr:from>
    <xdr:to>
      <xdr:col>3</xdr:col>
      <xdr:colOff>85320</xdr:colOff>
      <xdr:row>61</xdr:row>
      <xdr:rowOff>61920</xdr:rowOff>
    </xdr:to>
    <xdr:sp macro="" textlink="">
      <xdr:nvSpPr>
        <xdr:cNvPr id="630" name="CustomShape 1"/>
        <xdr:cNvSpPr/>
      </xdr:nvSpPr>
      <xdr:spPr>
        <a:xfrm>
          <a:off x="291960" y="102823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59</xdr:row>
      <xdr:rowOff>12960</xdr:rowOff>
    </xdr:from>
    <xdr:to>
      <xdr:col>26</xdr:col>
      <xdr:colOff>184320</xdr:colOff>
      <xdr:row>59</xdr:row>
      <xdr:rowOff>12960</xdr:rowOff>
    </xdr:to>
    <xdr:sp macro="" textlink="">
      <xdr:nvSpPr>
        <xdr:cNvPr id="631" name="Line 1"/>
        <xdr:cNvSpPr/>
      </xdr:nvSpPr>
      <xdr:spPr>
        <a:xfrm>
          <a:off x="875880" y="10128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58</xdr:row>
      <xdr:rowOff>52560</xdr:rowOff>
    </xdr:from>
    <xdr:to>
      <xdr:col>3</xdr:col>
      <xdr:colOff>85320</xdr:colOff>
      <xdr:row>59</xdr:row>
      <xdr:rowOff>119880</xdr:rowOff>
    </xdr:to>
    <xdr:sp macro="" textlink="">
      <xdr:nvSpPr>
        <xdr:cNvPr id="632" name="CustomShape 1"/>
        <xdr:cNvSpPr/>
      </xdr:nvSpPr>
      <xdr:spPr>
        <a:xfrm>
          <a:off x="291960" y="9996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57</xdr:row>
      <xdr:rowOff>69840</xdr:rowOff>
    </xdr:from>
    <xdr:to>
      <xdr:col>26</xdr:col>
      <xdr:colOff>184320</xdr:colOff>
      <xdr:row>57</xdr:row>
      <xdr:rowOff>69840</xdr:rowOff>
    </xdr:to>
    <xdr:sp macro="" textlink="">
      <xdr:nvSpPr>
        <xdr:cNvPr id="633" name="Line 1"/>
        <xdr:cNvSpPr/>
      </xdr:nvSpPr>
      <xdr:spPr>
        <a:xfrm>
          <a:off x="875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56</xdr:row>
      <xdr:rowOff>109080</xdr:rowOff>
    </xdr:from>
    <xdr:to>
      <xdr:col>3</xdr:col>
      <xdr:colOff>85320</xdr:colOff>
      <xdr:row>58</xdr:row>
      <xdr:rowOff>5040</xdr:rowOff>
    </xdr:to>
    <xdr:sp macro="" textlink="">
      <xdr:nvSpPr>
        <xdr:cNvPr id="634" name="CustomShape 1"/>
        <xdr:cNvSpPr/>
      </xdr:nvSpPr>
      <xdr:spPr>
        <a:xfrm>
          <a:off x="291960" y="9710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55</xdr:row>
      <xdr:rowOff>127080</xdr:rowOff>
    </xdr:from>
    <xdr:to>
      <xdr:col>26</xdr:col>
      <xdr:colOff>184320</xdr:colOff>
      <xdr:row>55</xdr:row>
      <xdr:rowOff>127080</xdr:rowOff>
    </xdr:to>
    <xdr:sp macro="" textlink="">
      <xdr:nvSpPr>
        <xdr:cNvPr id="635" name="Line 1"/>
        <xdr:cNvSpPr/>
      </xdr:nvSpPr>
      <xdr:spPr>
        <a:xfrm>
          <a:off x="875880" y="95565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54</xdr:row>
      <xdr:rowOff>167040</xdr:rowOff>
    </xdr:from>
    <xdr:to>
      <xdr:col>3</xdr:col>
      <xdr:colOff>85320</xdr:colOff>
      <xdr:row>56</xdr:row>
      <xdr:rowOff>61920</xdr:rowOff>
    </xdr:to>
    <xdr:sp macro="" textlink="">
      <xdr:nvSpPr>
        <xdr:cNvPr id="636" name="CustomShape 1"/>
        <xdr:cNvSpPr/>
      </xdr:nvSpPr>
      <xdr:spPr>
        <a:xfrm>
          <a:off x="291960" y="9425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12960</xdr:rowOff>
    </xdr:from>
    <xdr:to>
      <xdr:col>26</xdr:col>
      <xdr:colOff>184320</xdr:colOff>
      <xdr:row>54</xdr:row>
      <xdr:rowOff>12960</xdr:rowOff>
    </xdr:to>
    <xdr:sp macro="" textlink="">
      <xdr:nvSpPr>
        <xdr:cNvPr id="637" name="Line 1"/>
        <xdr:cNvSpPr/>
      </xdr:nvSpPr>
      <xdr:spPr>
        <a:xfrm>
          <a:off x="875880" y="92710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53</xdr:row>
      <xdr:rowOff>51840</xdr:rowOff>
    </xdr:from>
    <xdr:to>
      <xdr:col>3</xdr:col>
      <xdr:colOff>85320</xdr:colOff>
      <xdr:row>54</xdr:row>
      <xdr:rowOff>119160</xdr:rowOff>
    </xdr:to>
    <xdr:sp macro="" textlink="">
      <xdr:nvSpPr>
        <xdr:cNvPr id="638" name="CustomShape 1"/>
        <xdr:cNvSpPr/>
      </xdr:nvSpPr>
      <xdr:spPr>
        <a:xfrm>
          <a:off x="291960" y="91386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69840</xdr:rowOff>
    </xdr:from>
    <xdr:to>
      <xdr:col>26</xdr:col>
      <xdr:colOff>184320</xdr:colOff>
      <xdr:row>52</xdr:row>
      <xdr:rowOff>69840</xdr:rowOff>
    </xdr:to>
    <xdr:sp macro="" textlink="">
      <xdr:nvSpPr>
        <xdr:cNvPr id="639" name="Line 1"/>
        <xdr:cNvSpPr/>
      </xdr:nvSpPr>
      <xdr:spPr>
        <a:xfrm>
          <a:off x="875880" y="8985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51</xdr:row>
      <xdr:rowOff>109800</xdr:rowOff>
    </xdr:from>
    <xdr:to>
      <xdr:col>3</xdr:col>
      <xdr:colOff>85320</xdr:colOff>
      <xdr:row>53</xdr:row>
      <xdr:rowOff>4680</xdr:rowOff>
    </xdr:to>
    <xdr:sp macro="" textlink="">
      <xdr:nvSpPr>
        <xdr:cNvPr id="640" name="CustomShape 1"/>
        <xdr:cNvSpPr/>
      </xdr:nvSpPr>
      <xdr:spPr>
        <a:xfrm>
          <a:off x="291960" y="88534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41" name="Line 1"/>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42" name="CustomShape 1"/>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83880</xdr:rowOff>
    </xdr:from>
    <xdr:to>
      <xdr:col>24</xdr:col>
      <xdr:colOff>25200</xdr:colOff>
      <xdr:row>61</xdr:row>
      <xdr:rowOff>69840</xdr:rowOff>
    </xdr:to>
    <xdr:sp macro="" textlink="">
      <xdr:nvSpPr>
        <xdr:cNvPr id="643" name="Line 1"/>
        <xdr:cNvSpPr/>
      </xdr:nvSpPr>
      <xdr:spPr>
        <a:xfrm flipV="1">
          <a:off x="5740200" y="9170640"/>
          <a:ext cx="0" cy="135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51840</xdr:rowOff>
    </xdr:from>
    <xdr:to>
      <xdr:col>27</xdr:col>
      <xdr:colOff>162000</xdr:colOff>
      <xdr:row>62</xdr:row>
      <xdr:rowOff>119160</xdr:rowOff>
    </xdr:to>
    <xdr:sp macro="" textlink="">
      <xdr:nvSpPr>
        <xdr:cNvPr id="644" name="CustomShape 1"/>
        <xdr:cNvSpPr/>
      </xdr:nvSpPr>
      <xdr:spPr>
        <a:xfrm>
          <a:off x="5829480" y="10510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69840</xdr:rowOff>
    </xdr:from>
    <xdr:to>
      <xdr:col>24</xdr:col>
      <xdr:colOff>114120</xdr:colOff>
      <xdr:row>61</xdr:row>
      <xdr:rowOff>69840</xdr:rowOff>
    </xdr:to>
    <xdr:sp macro="" textlink="">
      <xdr:nvSpPr>
        <xdr:cNvPr id="645" name="Line 1"/>
        <xdr:cNvSpPr/>
      </xdr:nvSpPr>
      <xdr:spPr>
        <a:xfrm>
          <a:off x="5613480" y="105282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52</xdr:row>
      <xdr:rowOff>9000</xdr:rowOff>
    </xdr:from>
    <xdr:to>
      <xdr:col>27</xdr:col>
      <xdr:colOff>162000</xdr:colOff>
      <xdr:row>53</xdr:row>
      <xdr:rowOff>76320</xdr:rowOff>
    </xdr:to>
    <xdr:sp macro="" textlink="">
      <xdr:nvSpPr>
        <xdr:cNvPr id="646" name="CustomShape 1"/>
        <xdr:cNvSpPr/>
      </xdr:nvSpPr>
      <xdr:spPr>
        <a:xfrm>
          <a:off x="5829480" y="8924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83880</xdr:rowOff>
    </xdr:from>
    <xdr:to>
      <xdr:col>24</xdr:col>
      <xdr:colOff>114120</xdr:colOff>
      <xdr:row>53</xdr:row>
      <xdr:rowOff>83880</xdr:rowOff>
    </xdr:to>
    <xdr:sp macro="" textlink="">
      <xdr:nvSpPr>
        <xdr:cNvPr id="647" name="Line 1"/>
        <xdr:cNvSpPr/>
      </xdr:nvSpPr>
      <xdr:spPr>
        <a:xfrm>
          <a:off x="5613480" y="91706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59</xdr:row>
      <xdr:rowOff>12960</xdr:rowOff>
    </xdr:from>
    <xdr:to>
      <xdr:col>24</xdr:col>
      <xdr:colOff>25200</xdr:colOff>
      <xdr:row>59</xdr:row>
      <xdr:rowOff>84240</xdr:rowOff>
    </xdr:to>
    <xdr:sp macro="" textlink="">
      <xdr:nvSpPr>
        <xdr:cNvPr id="648" name="Line 1"/>
        <xdr:cNvSpPr/>
      </xdr:nvSpPr>
      <xdr:spPr>
        <a:xfrm flipV="1">
          <a:off x="4711680" y="10128240"/>
          <a:ext cx="1028520" cy="71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55</xdr:row>
      <xdr:rowOff>46440</xdr:rowOff>
    </xdr:from>
    <xdr:to>
      <xdr:col>27</xdr:col>
      <xdr:colOff>162000</xdr:colOff>
      <xdr:row>56</xdr:row>
      <xdr:rowOff>112680</xdr:rowOff>
    </xdr:to>
    <xdr:sp macro="" textlink="">
      <xdr:nvSpPr>
        <xdr:cNvPr id="649" name="CustomShape 1"/>
        <xdr:cNvSpPr/>
      </xdr:nvSpPr>
      <xdr:spPr>
        <a:xfrm>
          <a:off x="5829480" y="9475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19080</xdr:rowOff>
    </xdr:from>
    <xdr:to>
      <xdr:col>24</xdr:col>
      <xdr:colOff>75960</xdr:colOff>
      <xdr:row>56</xdr:row>
      <xdr:rowOff>120240</xdr:rowOff>
    </xdr:to>
    <xdr:sp macro="" textlink="">
      <xdr:nvSpPr>
        <xdr:cNvPr id="650" name="CustomShape 1"/>
        <xdr:cNvSpPr/>
      </xdr:nvSpPr>
      <xdr:spPr>
        <a:xfrm>
          <a:off x="5652000" y="9620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59</xdr:row>
      <xdr:rowOff>27000</xdr:rowOff>
    </xdr:from>
    <xdr:to>
      <xdr:col>19</xdr:col>
      <xdr:colOff>187560</xdr:colOff>
      <xdr:row>59</xdr:row>
      <xdr:rowOff>84240</xdr:rowOff>
    </xdr:to>
    <xdr:sp macro="" textlink="">
      <xdr:nvSpPr>
        <xdr:cNvPr id="651" name="Line 1"/>
        <xdr:cNvSpPr/>
      </xdr:nvSpPr>
      <xdr:spPr>
        <a:xfrm>
          <a:off x="3670200" y="10142280"/>
          <a:ext cx="1041480" cy="57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56</xdr:row>
      <xdr:rowOff>104760</xdr:rowOff>
    </xdr:from>
    <xdr:to>
      <xdr:col>20</xdr:col>
      <xdr:colOff>37800</xdr:colOff>
      <xdr:row>57</xdr:row>
      <xdr:rowOff>34560</xdr:rowOff>
    </xdr:to>
    <xdr:sp macro="" textlink="">
      <xdr:nvSpPr>
        <xdr:cNvPr id="652" name="CustomShape 1"/>
        <xdr:cNvSpPr/>
      </xdr:nvSpPr>
      <xdr:spPr>
        <a:xfrm>
          <a:off x="4661280" y="97059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55</xdr:row>
      <xdr:rowOff>55800</xdr:rowOff>
    </xdr:from>
    <xdr:to>
      <xdr:col>21</xdr:col>
      <xdr:colOff>29160</xdr:colOff>
      <xdr:row>56</xdr:row>
      <xdr:rowOff>122040</xdr:rowOff>
    </xdr:to>
    <xdr:sp macro="" textlink="">
      <xdr:nvSpPr>
        <xdr:cNvPr id="653" name="CustomShape 1"/>
        <xdr:cNvSpPr/>
      </xdr:nvSpPr>
      <xdr:spPr>
        <a:xfrm>
          <a:off x="4292640" y="948528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58</xdr:row>
      <xdr:rowOff>113040</xdr:rowOff>
    </xdr:from>
    <xdr:to>
      <xdr:col>15</xdr:col>
      <xdr:colOff>98640</xdr:colOff>
      <xdr:row>59</xdr:row>
      <xdr:rowOff>27000</xdr:rowOff>
    </xdr:to>
    <xdr:sp macro="" textlink="">
      <xdr:nvSpPr>
        <xdr:cNvPr id="654" name="Line 1"/>
        <xdr:cNvSpPr/>
      </xdr:nvSpPr>
      <xdr:spPr>
        <a:xfrm>
          <a:off x="2628720" y="10056960"/>
          <a:ext cx="1041480" cy="85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56</xdr:row>
      <xdr:rowOff>104760</xdr:rowOff>
    </xdr:from>
    <xdr:to>
      <xdr:col>15</xdr:col>
      <xdr:colOff>149400</xdr:colOff>
      <xdr:row>57</xdr:row>
      <xdr:rowOff>34560</xdr:rowOff>
    </xdr:to>
    <xdr:sp macro="" textlink="">
      <xdr:nvSpPr>
        <xdr:cNvPr id="655" name="CustomShape 1"/>
        <xdr:cNvSpPr/>
      </xdr:nvSpPr>
      <xdr:spPr>
        <a:xfrm>
          <a:off x="3619800" y="970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55</xdr:row>
      <xdr:rowOff>55800</xdr:rowOff>
    </xdr:from>
    <xdr:to>
      <xdr:col>16</xdr:col>
      <xdr:colOff>164520</xdr:colOff>
      <xdr:row>56</xdr:row>
      <xdr:rowOff>122040</xdr:rowOff>
    </xdr:to>
    <xdr:sp macro="" textlink="">
      <xdr:nvSpPr>
        <xdr:cNvPr id="656" name="CustomShape 1"/>
        <xdr:cNvSpPr/>
      </xdr:nvSpPr>
      <xdr:spPr>
        <a:xfrm>
          <a:off x="3213360" y="9485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58</xdr:row>
      <xdr:rowOff>41400</xdr:rowOff>
    </xdr:from>
    <xdr:to>
      <xdr:col>11</xdr:col>
      <xdr:colOff>9360</xdr:colOff>
      <xdr:row>58</xdr:row>
      <xdr:rowOff>113040</xdr:rowOff>
    </xdr:to>
    <xdr:sp macro="" textlink="">
      <xdr:nvSpPr>
        <xdr:cNvPr id="657" name="Line 1"/>
        <xdr:cNvSpPr/>
      </xdr:nvSpPr>
      <xdr:spPr>
        <a:xfrm>
          <a:off x="1549440" y="9985320"/>
          <a:ext cx="107928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56</xdr:row>
      <xdr:rowOff>47520</xdr:rowOff>
    </xdr:from>
    <xdr:to>
      <xdr:col>11</xdr:col>
      <xdr:colOff>60120</xdr:colOff>
      <xdr:row>56</xdr:row>
      <xdr:rowOff>148680</xdr:rowOff>
    </xdr:to>
    <xdr:sp macro="" textlink="">
      <xdr:nvSpPr>
        <xdr:cNvPr id="658" name="CustomShape 1"/>
        <xdr:cNvSpPr/>
      </xdr:nvSpPr>
      <xdr:spPr>
        <a:xfrm>
          <a:off x="2540520" y="96487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54</xdr:row>
      <xdr:rowOff>170280</xdr:rowOff>
    </xdr:from>
    <xdr:to>
      <xdr:col>12</xdr:col>
      <xdr:colOff>76680</xdr:colOff>
      <xdr:row>56</xdr:row>
      <xdr:rowOff>65160</xdr:rowOff>
    </xdr:to>
    <xdr:sp macro="" textlink="">
      <xdr:nvSpPr>
        <xdr:cNvPr id="659" name="CustomShape 1"/>
        <xdr:cNvSpPr/>
      </xdr:nvSpPr>
      <xdr:spPr>
        <a:xfrm>
          <a:off x="2171520" y="9428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19080</xdr:rowOff>
    </xdr:from>
    <xdr:to>
      <xdr:col>6</xdr:col>
      <xdr:colOff>171720</xdr:colOff>
      <xdr:row>56</xdr:row>
      <xdr:rowOff>120240</xdr:rowOff>
    </xdr:to>
    <xdr:sp macro="" textlink="">
      <xdr:nvSpPr>
        <xdr:cNvPr id="660" name="CustomShape 1"/>
        <xdr:cNvSpPr/>
      </xdr:nvSpPr>
      <xdr:spPr>
        <a:xfrm>
          <a:off x="1499040" y="962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54</xdr:row>
      <xdr:rowOff>141480</xdr:rowOff>
    </xdr:from>
    <xdr:to>
      <xdr:col>7</xdr:col>
      <xdr:colOff>186840</xdr:colOff>
      <xdr:row>56</xdr:row>
      <xdr:rowOff>36360</xdr:rowOff>
    </xdr:to>
    <xdr:sp macro="" textlink="">
      <xdr:nvSpPr>
        <xdr:cNvPr id="661" name="CustomShape 1"/>
        <xdr:cNvSpPr/>
      </xdr:nvSpPr>
      <xdr:spPr>
        <a:xfrm>
          <a:off x="1092600" y="9399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62" name="CustomShape 1"/>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63" name="CustomShape 1"/>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64" name="CustomShape 1"/>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65" name="CustomShape 1"/>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66" name="CustomShape 1"/>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58</xdr:row>
      <xdr:rowOff>133920</xdr:rowOff>
    </xdr:from>
    <xdr:to>
      <xdr:col>24</xdr:col>
      <xdr:colOff>75960</xdr:colOff>
      <xdr:row>59</xdr:row>
      <xdr:rowOff>63720</xdr:rowOff>
    </xdr:to>
    <xdr:sp macro="" textlink="">
      <xdr:nvSpPr>
        <xdr:cNvPr id="667" name="CustomShape 1"/>
        <xdr:cNvSpPr/>
      </xdr:nvSpPr>
      <xdr:spPr>
        <a:xfrm>
          <a:off x="5652000" y="10077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58</xdr:row>
      <xdr:rowOff>116280</xdr:rowOff>
    </xdr:from>
    <xdr:to>
      <xdr:col>27</xdr:col>
      <xdr:colOff>162000</xdr:colOff>
      <xdr:row>60</xdr:row>
      <xdr:rowOff>11160</xdr:rowOff>
    </xdr:to>
    <xdr:sp macro="" textlink="">
      <xdr:nvSpPr>
        <xdr:cNvPr id="668" name="CustomShape 1"/>
        <xdr:cNvSpPr/>
      </xdr:nvSpPr>
      <xdr:spPr>
        <a:xfrm>
          <a:off x="5829480" y="10060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59</xdr:row>
      <xdr:rowOff>34200</xdr:rowOff>
    </xdr:from>
    <xdr:to>
      <xdr:col>20</xdr:col>
      <xdr:colOff>37800</xdr:colOff>
      <xdr:row>59</xdr:row>
      <xdr:rowOff>135360</xdr:rowOff>
    </xdr:to>
    <xdr:sp macro="" textlink="">
      <xdr:nvSpPr>
        <xdr:cNvPr id="669" name="CustomShape 1"/>
        <xdr:cNvSpPr/>
      </xdr:nvSpPr>
      <xdr:spPr>
        <a:xfrm>
          <a:off x="4661280" y="101494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59</xdr:row>
      <xdr:rowOff>130680</xdr:rowOff>
    </xdr:from>
    <xdr:to>
      <xdr:col>21</xdr:col>
      <xdr:colOff>29160</xdr:colOff>
      <xdr:row>61</xdr:row>
      <xdr:rowOff>25560</xdr:rowOff>
    </xdr:to>
    <xdr:sp macro="" textlink="">
      <xdr:nvSpPr>
        <xdr:cNvPr id="670" name="CustomShape 1"/>
        <xdr:cNvSpPr/>
      </xdr:nvSpPr>
      <xdr:spPr>
        <a:xfrm>
          <a:off x="4292640" y="102459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58</xdr:row>
      <xdr:rowOff>148320</xdr:rowOff>
    </xdr:from>
    <xdr:to>
      <xdr:col>15</xdr:col>
      <xdr:colOff>149400</xdr:colOff>
      <xdr:row>59</xdr:row>
      <xdr:rowOff>78120</xdr:rowOff>
    </xdr:to>
    <xdr:sp macro="" textlink="">
      <xdr:nvSpPr>
        <xdr:cNvPr id="671" name="CustomShape 1"/>
        <xdr:cNvSpPr/>
      </xdr:nvSpPr>
      <xdr:spPr>
        <a:xfrm>
          <a:off x="3619800" y="1009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59</xdr:row>
      <xdr:rowOff>73440</xdr:rowOff>
    </xdr:from>
    <xdr:to>
      <xdr:col>16</xdr:col>
      <xdr:colOff>164520</xdr:colOff>
      <xdr:row>60</xdr:row>
      <xdr:rowOff>139680</xdr:rowOff>
    </xdr:to>
    <xdr:sp macro="" textlink="">
      <xdr:nvSpPr>
        <xdr:cNvPr id="672" name="CustomShape 1"/>
        <xdr:cNvSpPr/>
      </xdr:nvSpPr>
      <xdr:spPr>
        <a:xfrm>
          <a:off x="3213360" y="10188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58</xdr:row>
      <xdr:rowOff>62640</xdr:rowOff>
    </xdr:from>
    <xdr:to>
      <xdr:col>11</xdr:col>
      <xdr:colOff>60120</xdr:colOff>
      <xdr:row>58</xdr:row>
      <xdr:rowOff>163800</xdr:rowOff>
    </xdr:to>
    <xdr:sp macro="" textlink="">
      <xdr:nvSpPr>
        <xdr:cNvPr id="673" name="CustomShape 1"/>
        <xdr:cNvSpPr/>
      </xdr:nvSpPr>
      <xdr:spPr>
        <a:xfrm>
          <a:off x="2540520" y="100065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58</xdr:row>
      <xdr:rowOff>159120</xdr:rowOff>
    </xdr:from>
    <xdr:to>
      <xdr:col>12</xdr:col>
      <xdr:colOff>76680</xdr:colOff>
      <xdr:row>60</xdr:row>
      <xdr:rowOff>54000</xdr:rowOff>
    </xdr:to>
    <xdr:sp macro="" textlink="">
      <xdr:nvSpPr>
        <xdr:cNvPr id="674" name="CustomShape 1"/>
        <xdr:cNvSpPr/>
      </xdr:nvSpPr>
      <xdr:spPr>
        <a:xfrm>
          <a:off x="2171520" y="10103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57</xdr:row>
      <xdr:rowOff>162000</xdr:rowOff>
    </xdr:from>
    <xdr:to>
      <xdr:col>6</xdr:col>
      <xdr:colOff>171720</xdr:colOff>
      <xdr:row>58</xdr:row>
      <xdr:rowOff>92520</xdr:rowOff>
    </xdr:to>
    <xdr:sp macro="" textlink="">
      <xdr:nvSpPr>
        <xdr:cNvPr id="675" name="CustomShape 1"/>
        <xdr:cNvSpPr/>
      </xdr:nvSpPr>
      <xdr:spPr>
        <a:xfrm>
          <a:off x="1499040" y="9934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58</xdr:row>
      <xdr:rowOff>87480</xdr:rowOff>
    </xdr:from>
    <xdr:to>
      <xdr:col>7</xdr:col>
      <xdr:colOff>186840</xdr:colOff>
      <xdr:row>59</xdr:row>
      <xdr:rowOff>154800</xdr:rowOff>
    </xdr:to>
    <xdr:sp macro="" textlink="">
      <xdr:nvSpPr>
        <xdr:cNvPr id="676" name="CustomShape 1"/>
        <xdr:cNvSpPr/>
      </xdr:nvSpPr>
      <xdr:spPr>
        <a:xfrm>
          <a:off x="1092600" y="10031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77" name="CustomShape 1"/>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78" name="CustomShape 1"/>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79" name="CustomShape 1"/>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80" name="CustomShape 1"/>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81" name="CustomShape 1"/>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82" name="CustomShape 1"/>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83" name="CustomShape 1"/>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4" name="CustomShape 1"/>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85" name="CustomShape 1"/>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86" name="CustomShape 1"/>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87" name="CustomShape 1"/>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を下回っており、前年度比1.6ポイント減少している。主な要因としては、新型コロナウイルス感染症による影響で支援対策を実施したことが主な要因となっている。今後も上昇している経費について、事務事業の見直し等により経費削減に努め、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145440</xdr:rowOff>
    </xdr:to>
    <xdr:sp macro="" textlink="">
      <xdr:nvSpPr>
        <xdr:cNvPr id="688" name="CustomShape 1"/>
        <xdr:cNvSpPr/>
      </xdr:nvSpPr>
      <xdr:spPr>
        <a:xfrm>
          <a:off x="14742360" y="8508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89" name="Line 1"/>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90" name="CustomShape 1"/>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macro="" textlink="">
      <xdr:nvSpPr>
        <xdr:cNvPr id="691" name="Line 1"/>
        <xdr:cNvSpPr/>
      </xdr:nvSpPr>
      <xdr:spPr>
        <a:xfrm>
          <a:off x="14807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macro="" textlink="">
      <xdr:nvSpPr>
        <xdr:cNvPr id="692" name="CustomShape 1"/>
        <xdr:cNvSpPr/>
      </xdr:nvSpPr>
      <xdr:spPr>
        <a:xfrm>
          <a:off x="14185800" y="10472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macro="" textlink="">
      <xdr:nvSpPr>
        <xdr:cNvPr id="693" name="Line 1"/>
        <xdr:cNvSpPr/>
      </xdr:nvSpPr>
      <xdr:spPr>
        <a:xfrm>
          <a:off x="14807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macro="" textlink="">
      <xdr:nvSpPr>
        <xdr:cNvPr id="694" name="CustomShape 1"/>
        <xdr:cNvSpPr/>
      </xdr:nvSpPr>
      <xdr:spPr>
        <a:xfrm>
          <a:off x="14185800" y="10091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macro="" textlink="">
      <xdr:nvSpPr>
        <xdr:cNvPr id="695" name="Line 1"/>
        <xdr:cNvSpPr/>
      </xdr:nvSpPr>
      <xdr:spPr>
        <a:xfrm>
          <a:off x="14807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macro="" textlink="">
      <xdr:nvSpPr>
        <xdr:cNvPr id="696" name="CustomShape 1"/>
        <xdr:cNvSpPr/>
      </xdr:nvSpPr>
      <xdr:spPr>
        <a:xfrm>
          <a:off x="14185800" y="9710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macro="" textlink="">
      <xdr:nvSpPr>
        <xdr:cNvPr id="697" name="Line 1"/>
        <xdr:cNvSpPr/>
      </xdr:nvSpPr>
      <xdr:spPr>
        <a:xfrm>
          <a:off x="14807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macro="" textlink="">
      <xdr:nvSpPr>
        <xdr:cNvPr id="698" name="CustomShape 1"/>
        <xdr:cNvSpPr/>
      </xdr:nvSpPr>
      <xdr:spPr>
        <a:xfrm>
          <a:off x="14185800" y="9329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macro="" textlink="">
      <xdr:nvSpPr>
        <xdr:cNvPr id="699" name="Line 1"/>
        <xdr:cNvSpPr/>
      </xdr:nvSpPr>
      <xdr:spPr>
        <a:xfrm>
          <a:off x="14807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macro="" textlink="">
      <xdr:nvSpPr>
        <xdr:cNvPr id="700" name="CustomShape 1"/>
        <xdr:cNvSpPr/>
      </xdr:nvSpPr>
      <xdr:spPr>
        <a:xfrm>
          <a:off x="14185800" y="8948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701" name="Line 1"/>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702" name="CustomShape 1"/>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703" name="CustomShape 1"/>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8640</xdr:rowOff>
    </xdr:from>
    <xdr:to>
      <xdr:col>82</xdr:col>
      <xdr:colOff>108000</xdr:colOff>
      <xdr:row>61</xdr:row>
      <xdr:rowOff>107640</xdr:rowOff>
    </xdr:to>
    <xdr:sp macro="" textlink="">
      <xdr:nvSpPr>
        <xdr:cNvPr id="704" name="Line 1"/>
        <xdr:cNvSpPr/>
      </xdr:nvSpPr>
      <xdr:spPr>
        <a:xfrm flipV="1">
          <a:off x="19634040" y="9095400"/>
          <a:ext cx="0" cy="1470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61</xdr:row>
      <xdr:rowOff>90000</xdr:rowOff>
    </xdr:from>
    <xdr:to>
      <xdr:col>86</xdr:col>
      <xdr:colOff>6120</xdr:colOff>
      <xdr:row>62</xdr:row>
      <xdr:rowOff>157320</xdr:rowOff>
    </xdr:to>
    <xdr:sp macro="" textlink="">
      <xdr:nvSpPr>
        <xdr:cNvPr id="705" name="CustomShape 1"/>
        <xdr:cNvSpPr/>
      </xdr:nvSpPr>
      <xdr:spPr>
        <a:xfrm>
          <a:off x="19723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107640</xdr:rowOff>
    </xdr:from>
    <xdr:to>
      <xdr:col>82</xdr:col>
      <xdr:colOff>196920</xdr:colOff>
      <xdr:row>61</xdr:row>
      <xdr:rowOff>107640</xdr:rowOff>
    </xdr:to>
    <xdr:sp macro="" textlink="">
      <xdr:nvSpPr>
        <xdr:cNvPr id="706" name="Line 1"/>
        <xdr:cNvSpPr/>
      </xdr:nvSpPr>
      <xdr:spPr>
        <a:xfrm>
          <a:off x="19545120" y="105660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106200</xdr:rowOff>
    </xdr:from>
    <xdr:to>
      <xdr:col>86</xdr:col>
      <xdr:colOff>6120</xdr:colOff>
      <xdr:row>53</xdr:row>
      <xdr:rowOff>1080</xdr:rowOff>
    </xdr:to>
    <xdr:sp macro="" textlink="">
      <xdr:nvSpPr>
        <xdr:cNvPr id="707" name="CustomShape 1"/>
        <xdr:cNvSpPr/>
      </xdr:nvSpPr>
      <xdr:spPr>
        <a:xfrm>
          <a:off x="19723680" y="884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8640</xdr:rowOff>
    </xdr:from>
    <xdr:to>
      <xdr:col>82</xdr:col>
      <xdr:colOff>196920</xdr:colOff>
      <xdr:row>53</xdr:row>
      <xdr:rowOff>8640</xdr:rowOff>
    </xdr:to>
    <xdr:sp macro="" textlink="">
      <xdr:nvSpPr>
        <xdr:cNvPr id="708" name="Line 1"/>
        <xdr:cNvSpPr/>
      </xdr:nvSpPr>
      <xdr:spPr>
        <a:xfrm>
          <a:off x="19545120" y="90954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54</xdr:row>
      <xdr:rowOff>73800</xdr:rowOff>
    </xdr:from>
    <xdr:to>
      <xdr:col>82</xdr:col>
      <xdr:colOff>108000</xdr:colOff>
      <xdr:row>55</xdr:row>
      <xdr:rowOff>24480</xdr:rowOff>
    </xdr:to>
    <xdr:sp macro="" textlink="">
      <xdr:nvSpPr>
        <xdr:cNvPr id="709" name="Line 1"/>
        <xdr:cNvSpPr/>
      </xdr:nvSpPr>
      <xdr:spPr>
        <a:xfrm flipV="1">
          <a:off x="18643680" y="9331920"/>
          <a:ext cx="990360" cy="12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56</xdr:row>
      <xdr:rowOff>58320</xdr:rowOff>
    </xdr:from>
    <xdr:to>
      <xdr:col>86</xdr:col>
      <xdr:colOff>6120</xdr:colOff>
      <xdr:row>57</xdr:row>
      <xdr:rowOff>125640</xdr:rowOff>
    </xdr:to>
    <xdr:sp macro="" textlink="">
      <xdr:nvSpPr>
        <xdr:cNvPr id="710" name="CustomShape 1"/>
        <xdr:cNvSpPr/>
      </xdr:nvSpPr>
      <xdr:spPr>
        <a:xfrm>
          <a:off x="19723680" y="965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56</xdr:row>
      <xdr:rowOff>76320</xdr:rowOff>
    </xdr:from>
    <xdr:to>
      <xdr:col>82</xdr:col>
      <xdr:colOff>159120</xdr:colOff>
      <xdr:row>57</xdr:row>
      <xdr:rowOff>6120</xdr:rowOff>
    </xdr:to>
    <xdr:sp macro="" textlink="">
      <xdr:nvSpPr>
        <xdr:cNvPr id="711" name="CustomShape 1"/>
        <xdr:cNvSpPr/>
      </xdr:nvSpPr>
      <xdr:spPr>
        <a:xfrm>
          <a:off x="19584000" y="967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55</xdr:row>
      <xdr:rowOff>24480</xdr:rowOff>
    </xdr:from>
    <xdr:to>
      <xdr:col>78</xdr:col>
      <xdr:colOff>70200</xdr:colOff>
      <xdr:row>55</xdr:row>
      <xdr:rowOff>39600</xdr:rowOff>
    </xdr:to>
    <xdr:sp macro="" textlink="">
      <xdr:nvSpPr>
        <xdr:cNvPr id="712" name="Line 1"/>
        <xdr:cNvSpPr/>
      </xdr:nvSpPr>
      <xdr:spPr>
        <a:xfrm flipV="1">
          <a:off x="17563680" y="9453960"/>
          <a:ext cx="108000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56</xdr:row>
      <xdr:rowOff>106560</xdr:rowOff>
    </xdr:from>
    <xdr:to>
      <xdr:col>78</xdr:col>
      <xdr:colOff>120960</xdr:colOff>
      <xdr:row>57</xdr:row>
      <xdr:rowOff>36360</xdr:rowOff>
    </xdr:to>
    <xdr:sp macro="" textlink="">
      <xdr:nvSpPr>
        <xdr:cNvPr id="713" name="CustomShape 1"/>
        <xdr:cNvSpPr/>
      </xdr:nvSpPr>
      <xdr:spPr>
        <a:xfrm>
          <a:off x="18593280" y="970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57</xdr:row>
      <xdr:rowOff>31680</xdr:rowOff>
    </xdr:from>
    <xdr:to>
      <xdr:col>79</xdr:col>
      <xdr:colOff>110520</xdr:colOff>
      <xdr:row>58</xdr:row>
      <xdr:rowOff>99000</xdr:rowOff>
    </xdr:to>
    <xdr:sp macro="" textlink="">
      <xdr:nvSpPr>
        <xdr:cNvPr id="714" name="CustomShape 1"/>
        <xdr:cNvSpPr/>
      </xdr:nvSpPr>
      <xdr:spPr>
        <a:xfrm>
          <a:off x="18186840" y="98042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55</xdr:row>
      <xdr:rowOff>39600</xdr:rowOff>
    </xdr:from>
    <xdr:to>
      <xdr:col>73</xdr:col>
      <xdr:colOff>180720</xdr:colOff>
      <xdr:row>56</xdr:row>
      <xdr:rowOff>42840</xdr:rowOff>
    </xdr:to>
    <xdr:sp macro="" textlink="">
      <xdr:nvSpPr>
        <xdr:cNvPr id="715" name="Line 1"/>
        <xdr:cNvSpPr/>
      </xdr:nvSpPr>
      <xdr:spPr>
        <a:xfrm flipV="1">
          <a:off x="16522560" y="9469080"/>
          <a:ext cx="1041120" cy="174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56</xdr:row>
      <xdr:rowOff>106560</xdr:rowOff>
    </xdr:from>
    <xdr:to>
      <xdr:col>74</xdr:col>
      <xdr:colOff>32400</xdr:colOff>
      <xdr:row>57</xdr:row>
      <xdr:rowOff>36360</xdr:rowOff>
    </xdr:to>
    <xdr:sp macro="" textlink="">
      <xdr:nvSpPr>
        <xdr:cNvPr id="716" name="CustomShape 1"/>
        <xdr:cNvSpPr/>
      </xdr:nvSpPr>
      <xdr:spPr>
        <a:xfrm>
          <a:off x="17513280" y="9707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31680</xdr:rowOff>
    </xdr:from>
    <xdr:to>
      <xdr:col>75</xdr:col>
      <xdr:colOff>47520</xdr:colOff>
      <xdr:row>58</xdr:row>
      <xdr:rowOff>99000</xdr:rowOff>
    </xdr:to>
    <xdr:sp macro="" textlink="">
      <xdr:nvSpPr>
        <xdr:cNvPr id="717" name="CustomShape 1"/>
        <xdr:cNvSpPr/>
      </xdr:nvSpPr>
      <xdr:spPr>
        <a:xfrm>
          <a:off x="17145000" y="980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56</xdr:row>
      <xdr:rowOff>42840</xdr:rowOff>
    </xdr:from>
    <xdr:to>
      <xdr:col>69</xdr:col>
      <xdr:colOff>92160</xdr:colOff>
      <xdr:row>56</xdr:row>
      <xdr:rowOff>88560</xdr:rowOff>
    </xdr:to>
    <xdr:sp macro="" textlink="">
      <xdr:nvSpPr>
        <xdr:cNvPr id="718" name="Line 1"/>
        <xdr:cNvSpPr/>
      </xdr:nvSpPr>
      <xdr:spPr>
        <a:xfrm flipV="1">
          <a:off x="15481080" y="9644040"/>
          <a:ext cx="104148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56</xdr:row>
      <xdr:rowOff>99000</xdr:rowOff>
    </xdr:from>
    <xdr:to>
      <xdr:col>69</xdr:col>
      <xdr:colOff>143280</xdr:colOff>
      <xdr:row>57</xdr:row>
      <xdr:rowOff>28800</xdr:rowOff>
    </xdr:to>
    <xdr:sp macro="" textlink="">
      <xdr:nvSpPr>
        <xdr:cNvPr id="719" name="CustomShape 1"/>
        <xdr:cNvSpPr/>
      </xdr:nvSpPr>
      <xdr:spPr>
        <a:xfrm>
          <a:off x="16472520" y="970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57</xdr:row>
      <xdr:rowOff>24120</xdr:rowOff>
    </xdr:from>
    <xdr:to>
      <xdr:col>70</xdr:col>
      <xdr:colOff>158400</xdr:colOff>
      <xdr:row>58</xdr:row>
      <xdr:rowOff>91440</xdr:rowOff>
    </xdr:to>
    <xdr:sp macro="" textlink="">
      <xdr:nvSpPr>
        <xdr:cNvPr id="720" name="CustomShape 1"/>
        <xdr:cNvSpPr/>
      </xdr:nvSpPr>
      <xdr:spPr>
        <a:xfrm>
          <a:off x="16066080" y="9796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114480</xdr:rowOff>
    </xdr:from>
    <xdr:to>
      <xdr:col>65</xdr:col>
      <xdr:colOff>54360</xdr:colOff>
      <xdr:row>57</xdr:row>
      <xdr:rowOff>44280</xdr:rowOff>
    </xdr:to>
    <xdr:sp macro="" textlink="">
      <xdr:nvSpPr>
        <xdr:cNvPr id="721" name="CustomShape 1"/>
        <xdr:cNvSpPr/>
      </xdr:nvSpPr>
      <xdr:spPr>
        <a:xfrm>
          <a:off x="15392160" y="97156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57</xdr:row>
      <xdr:rowOff>39240</xdr:rowOff>
    </xdr:from>
    <xdr:to>
      <xdr:col>66</xdr:col>
      <xdr:colOff>69480</xdr:colOff>
      <xdr:row>58</xdr:row>
      <xdr:rowOff>106560</xdr:rowOff>
    </xdr:to>
    <xdr:sp macro="" textlink="">
      <xdr:nvSpPr>
        <xdr:cNvPr id="722" name="CustomShape 1"/>
        <xdr:cNvSpPr/>
      </xdr:nvSpPr>
      <xdr:spPr>
        <a:xfrm>
          <a:off x="15024600" y="9811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23" name="CustomShape 1"/>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24" name="CustomShape 1"/>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25" name="CustomShape 1"/>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26" name="CustomShape 1"/>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27" name="CustomShape 1"/>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54</xdr:row>
      <xdr:rowOff>23760</xdr:rowOff>
    </xdr:from>
    <xdr:to>
      <xdr:col>82</xdr:col>
      <xdr:colOff>159120</xdr:colOff>
      <xdr:row>54</xdr:row>
      <xdr:rowOff>124920</xdr:rowOff>
    </xdr:to>
    <xdr:sp macro="" textlink="">
      <xdr:nvSpPr>
        <xdr:cNvPr id="728" name="CustomShape 1"/>
        <xdr:cNvSpPr/>
      </xdr:nvSpPr>
      <xdr:spPr>
        <a:xfrm>
          <a:off x="19584000" y="928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53</xdr:row>
      <xdr:rowOff>49320</xdr:rowOff>
    </xdr:from>
    <xdr:to>
      <xdr:col>86</xdr:col>
      <xdr:colOff>6120</xdr:colOff>
      <xdr:row>54</xdr:row>
      <xdr:rowOff>116640</xdr:rowOff>
    </xdr:to>
    <xdr:sp macro="" textlink="">
      <xdr:nvSpPr>
        <xdr:cNvPr id="729" name="CustomShape 1"/>
        <xdr:cNvSpPr/>
      </xdr:nvSpPr>
      <xdr:spPr>
        <a:xfrm>
          <a:off x="19723680" y="9136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54</xdr:row>
      <xdr:rowOff>145440</xdr:rowOff>
    </xdr:from>
    <xdr:to>
      <xdr:col>78</xdr:col>
      <xdr:colOff>120960</xdr:colOff>
      <xdr:row>55</xdr:row>
      <xdr:rowOff>75240</xdr:rowOff>
    </xdr:to>
    <xdr:sp macro="" textlink="">
      <xdr:nvSpPr>
        <xdr:cNvPr id="730" name="CustomShape 1"/>
        <xdr:cNvSpPr/>
      </xdr:nvSpPr>
      <xdr:spPr>
        <a:xfrm>
          <a:off x="18593280" y="940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53</xdr:row>
      <xdr:rowOff>95040</xdr:rowOff>
    </xdr:from>
    <xdr:to>
      <xdr:col>79</xdr:col>
      <xdr:colOff>110520</xdr:colOff>
      <xdr:row>54</xdr:row>
      <xdr:rowOff>162360</xdr:rowOff>
    </xdr:to>
    <xdr:sp macro="" textlink="">
      <xdr:nvSpPr>
        <xdr:cNvPr id="731" name="CustomShape 1"/>
        <xdr:cNvSpPr/>
      </xdr:nvSpPr>
      <xdr:spPr>
        <a:xfrm>
          <a:off x="18186840" y="91818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54</xdr:row>
      <xdr:rowOff>160920</xdr:rowOff>
    </xdr:from>
    <xdr:to>
      <xdr:col>74</xdr:col>
      <xdr:colOff>32400</xdr:colOff>
      <xdr:row>55</xdr:row>
      <xdr:rowOff>90720</xdr:rowOff>
    </xdr:to>
    <xdr:sp macro="" textlink="">
      <xdr:nvSpPr>
        <xdr:cNvPr id="732" name="CustomShape 1"/>
        <xdr:cNvSpPr/>
      </xdr:nvSpPr>
      <xdr:spPr>
        <a:xfrm>
          <a:off x="17513280" y="94190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53</xdr:row>
      <xdr:rowOff>110520</xdr:rowOff>
    </xdr:from>
    <xdr:to>
      <xdr:col>75</xdr:col>
      <xdr:colOff>47520</xdr:colOff>
      <xdr:row>55</xdr:row>
      <xdr:rowOff>6480</xdr:rowOff>
    </xdr:to>
    <xdr:sp macro="" textlink="">
      <xdr:nvSpPr>
        <xdr:cNvPr id="733" name="CustomShape 1"/>
        <xdr:cNvSpPr/>
      </xdr:nvSpPr>
      <xdr:spPr>
        <a:xfrm>
          <a:off x="17145000" y="9197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55</xdr:row>
      <xdr:rowOff>164520</xdr:rowOff>
    </xdr:from>
    <xdr:to>
      <xdr:col>69</xdr:col>
      <xdr:colOff>143280</xdr:colOff>
      <xdr:row>56</xdr:row>
      <xdr:rowOff>93600</xdr:rowOff>
    </xdr:to>
    <xdr:sp macro="" textlink="">
      <xdr:nvSpPr>
        <xdr:cNvPr id="734" name="CustomShape 1"/>
        <xdr:cNvSpPr/>
      </xdr:nvSpPr>
      <xdr:spPr>
        <a:xfrm>
          <a:off x="16472520" y="9594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114840</xdr:rowOff>
    </xdr:from>
    <xdr:to>
      <xdr:col>70</xdr:col>
      <xdr:colOff>158400</xdr:colOff>
      <xdr:row>56</xdr:row>
      <xdr:rowOff>9720</xdr:rowOff>
    </xdr:to>
    <xdr:sp macro="" textlink="">
      <xdr:nvSpPr>
        <xdr:cNvPr id="735" name="CustomShape 1"/>
        <xdr:cNvSpPr/>
      </xdr:nvSpPr>
      <xdr:spPr>
        <a:xfrm>
          <a:off x="16066080" y="9372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38160</xdr:rowOff>
    </xdr:from>
    <xdr:to>
      <xdr:col>65</xdr:col>
      <xdr:colOff>54360</xdr:colOff>
      <xdr:row>56</xdr:row>
      <xdr:rowOff>139320</xdr:rowOff>
    </xdr:to>
    <xdr:sp macro="" textlink="">
      <xdr:nvSpPr>
        <xdr:cNvPr id="736" name="CustomShape 1"/>
        <xdr:cNvSpPr/>
      </xdr:nvSpPr>
      <xdr:spPr>
        <a:xfrm>
          <a:off x="15392160" y="96393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54</xdr:row>
      <xdr:rowOff>160560</xdr:rowOff>
    </xdr:from>
    <xdr:to>
      <xdr:col>66</xdr:col>
      <xdr:colOff>69480</xdr:colOff>
      <xdr:row>56</xdr:row>
      <xdr:rowOff>55440</xdr:rowOff>
    </xdr:to>
    <xdr:sp macro="" textlink="">
      <xdr:nvSpPr>
        <xdr:cNvPr id="737" name="CustomShape 1"/>
        <xdr:cNvSpPr/>
      </xdr:nvSpPr>
      <xdr:spPr>
        <a:xfrm>
          <a:off x="15024600" y="9418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38" name="CustomShape 1"/>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39" name="CustomShape 1"/>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40" name="CustomShape 1"/>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41" name="CustomShape 1"/>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42" name="CustomShape 1"/>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43" name="CustomShape 1"/>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44" name="CustomShape 1"/>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5" name="CustomShape 1"/>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46" name="CustomShape 1"/>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47" name="CustomShape 1"/>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48" name="CustomShape 1"/>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前年度比0.5ポイント減少となっており、類似団体平均も下回っている。　今後において、単独補助等について効果検証を行い、補助の在り方について検討し補助費等の抑制に努める。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145440</xdr:rowOff>
    </xdr:to>
    <xdr:sp macro="" textlink="">
      <xdr:nvSpPr>
        <xdr:cNvPr id="749" name="CustomShape 1"/>
        <xdr:cNvSpPr/>
      </xdr:nvSpPr>
      <xdr:spPr>
        <a:xfrm>
          <a:off x="14742360" y="5079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50" name="Line 1"/>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51" name="CustomShape 1"/>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52" name="Line 1"/>
        <xdr:cNvSpPr/>
      </xdr:nvSpPr>
      <xdr:spPr>
        <a:xfrm>
          <a:off x="14807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macro="" textlink="">
      <xdr:nvSpPr>
        <xdr:cNvPr id="753" name="CustomShape 1"/>
        <xdr:cNvSpPr/>
      </xdr:nvSpPr>
      <xdr:spPr>
        <a:xfrm>
          <a:off x="14185800" y="6967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macro="" textlink="">
      <xdr:nvSpPr>
        <xdr:cNvPr id="754" name="Line 1"/>
        <xdr:cNvSpPr/>
      </xdr:nvSpPr>
      <xdr:spPr>
        <a:xfrm>
          <a:off x="14807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macro="" textlink="">
      <xdr:nvSpPr>
        <xdr:cNvPr id="755" name="CustomShape 1"/>
        <xdr:cNvSpPr/>
      </xdr:nvSpPr>
      <xdr:spPr>
        <a:xfrm>
          <a:off x="14185800" y="6509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56" name="Line 1"/>
        <xdr:cNvSpPr/>
      </xdr:nvSpPr>
      <xdr:spPr>
        <a:xfrm>
          <a:off x="14807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macro="" textlink="">
      <xdr:nvSpPr>
        <xdr:cNvPr id="757" name="CustomShape 1"/>
        <xdr:cNvSpPr/>
      </xdr:nvSpPr>
      <xdr:spPr>
        <a:xfrm>
          <a:off x="14185800" y="6053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58" name="Line 1"/>
        <xdr:cNvSpPr/>
      </xdr:nvSpPr>
      <xdr:spPr>
        <a:xfrm>
          <a:off x="14807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macro="" textlink="">
      <xdr:nvSpPr>
        <xdr:cNvPr id="759" name="CustomShape 1"/>
        <xdr:cNvSpPr/>
      </xdr:nvSpPr>
      <xdr:spPr>
        <a:xfrm>
          <a:off x="14185800" y="5595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60" name="Line 1"/>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61" name="CustomShape 1"/>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35</xdr:row>
      <xdr:rowOff>15120</xdr:rowOff>
    </xdr:from>
    <xdr:to>
      <xdr:col>82</xdr:col>
      <xdr:colOff>108000</xdr:colOff>
      <xdr:row>40</xdr:row>
      <xdr:rowOff>113040</xdr:rowOff>
    </xdr:to>
    <xdr:sp macro="" textlink="">
      <xdr:nvSpPr>
        <xdr:cNvPr id="762" name="Line 1"/>
        <xdr:cNvSpPr/>
      </xdr:nvSpPr>
      <xdr:spPr>
        <a:xfrm flipV="1">
          <a:off x="19634040" y="6015600"/>
          <a:ext cx="0" cy="955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40</xdr:row>
      <xdr:rowOff>95400</xdr:rowOff>
    </xdr:from>
    <xdr:to>
      <xdr:col>86</xdr:col>
      <xdr:colOff>6120</xdr:colOff>
      <xdr:row>41</xdr:row>
      <xdr:rowOff>162720</xdr:rowOff>
    </xdr:to>
    <xdr:sp macro="" textlink="">
      <xdr:nvSpPr>
        <xdr:cNvPr id="763" name="CustomShape 1"/>
        <xdr:cNvSpPr/>
      </xdr:nvSpPr>
      <xdr:spPr>
        <a:xfrm>
          <a:off x="19723680" y="695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113040</xdr:rowOff>
    </xdr:from>
    <xdr:to>
      <xdr:col>82</xdr:col>
      <xdr:colOff>196920</xdr:colOff>
      <xdr:row>40</xdr:row>
      <xdr:rowOff>113040</xdr:rowOff>
    </xdr:to>
    <xdr:sp macro="" textlink="">
      <xdr:nvSpPr>
        <xdr:cNvPr id="764" name="Line 1"/>
        <xdr:cNvSpPr/>
      </xdr:nvSpPr>
      <xdr:spPr>
        <a:xfrm>
          <a:off x="19545120" y="69710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33</xdr:row>
      <xdr:rowOff>111600</xdr:rowOff>
    </xdr:from>
    <xdr:to>
      <xdr:col>86</xdr:col>
      <xdr:colOff>6120</xdr:colOff>
      <xdr:row>35</xdr:row>
      <xdr:rowOff>7560</xdr:rowOff>
    </xdr:to>
    <xdr:sp macro="" textlink="">
      <xdr:nvSpPr>
        <xdr:cNvPr id="765" name="CustomShape 1"/>
        <xdr:cNvSpPr/>
      </xdr:nvSpPr>
      <xdr:spPr>
        <a:xfrm>
          <a:off x="19723680" y="576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35</xdr:row>
      <xdr:rowOff>15120</xdr:rowOff>
    </xdr:from>
    <xdr:to>
      <xdr:col>82</xdr:col>
      <xdr:colOff>196920</xdr:colOff>
      <xdr:row>35</xdr:row>
      <xdr:rowOff>15120</xdr:rowOff>
    </xdr:to>
    <xdr:sp macro="" textlink="">
      <xdr:nvSpPr>
        <xdr:cNvPr id="766" name="Line 1"/>
        <xdr:cNvSpPr/>
      </xdr:nvSpPr>
      <xdr:spPr>
        <a:xfrm>
          <a:off x="19545120" y="60156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36</xdr:row>
      <xdr:rowOff>90360</xdr:rowOff>
    </xdr:from>
    <xdr:to>
      <xdr:col>82</xdr:col>
      <xdr:colOff>108000</xdr:colOff>
      <xdr:row>36</xdr:row>
      <xdr:rowOff>113040</xdr:rowOff>
    </xdr:to>
    <xdr:sp macro="" textlink="">
      <xdr:nvSpPr>
        <xdr:cNvPr id="767" name="Line 1"/>
        <xdr:cNvSpPr/>
      </xdr:nvSpPr>
      <xdr:spPr>
        <a:xfrm flipV="1">
          <a:off x="18643680" y="6262560"/>
          <a:ext cx="99036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37</xdr:row>
      <xdr:rowOff>33120</xdr:rowOff>
    </xdr:from>
    <xdr:to>
      <xdr:col>86</xdr:col>
      <xdr:colOff>6120</xdr:colOff>
      <xdr:row>38</xdr:row>
      <xdr:rowOff>100440</xdr:rowOff>
    </xdr:to>
    <xdr:sp macro="" textlink="">
      <xdr:nvSpPr>
        <xdr:cNvPr id="768" name="CustomShape 1"/>
        <xdr:cNvSpPr/>
      </xdr:nvSpPr>
      <xdr:spPr>
        <a:xfrm>
          <a:off x="19723680" y="6376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51120</xdr:rowOff>
    </xdr:from>
    <xdr:to>
      <xdr:col>82</xdr:col>
      <xdr:colOff>159120</xdr:colOff>
      <xdr:row>37</xdr:row>
      <xdr:rowOff>152280</xdr:rowOff>
    </xdr:to>
    <xdr:sp macro="" textlink="">
      <xdr:nvSpPr>
        <xdr:cNvPr id="769" name="CustomShape 1"/>
        <xdr:cNvSpPr/>
      </xdr:nvSpPr>
      <xdr:spPr>
        <a:xfrm>
          <a:off x="19584000" y="6394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36</xdr:row>
      <xdr:rowOff>90360</xdr:rowOff>
    </xdr:from>
    <xdr:to>
      <xdr:col>78</xdr:col>
      <xdr:colOff>70200</xdr:colOff>
      <xdr:row>36</xdr:row>
      <xdr:rowOff>113040</xdr:rowOff>
    </xdr:to>
    <xdr:sp macro="" textlink="">
      <xdr:nvSpPr>
        <xdr:cNvPr id="770" name="Line 1"/>
        <xdr:cNvSpPr/>
      </xdr:nvSpPr>
      <xdr:spPr>
        <a:xfrm>
          <a:off x="17563680" y="6262560"/>
          <a:ext cx="108000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37</xdr:row>
      <xdr:rowOff>37440</xdr:rowOff>
    </xdr:from>
    <xdr:to>
      <xdr:col>78</xdr:col>
      <xdr:colOff>120960</xdr:colOff>
      <xdr:row>37</xdr:row>
      <xdr:rowOff>138600</xdr:rowOff>
    </xdr:to>
    <xdr:sp macro="" textlink="">
      <xdr:nvSpPr>
        <xdr:cNvPr id="771" name="CustomShape 1"/>
        <xdr:cNvSpPr/>
      </xdr:nvSpPr>
      <xdr:spPr>
        <a:xfrm>
          <a:off x="18593280" y="6381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133920</xdr:rowOff>
    </xdr:from>
    <xdr:to>
      <xdr:col>79</xdr:col>
      <xdr:colOff>110520</xdr:colOff>
      <xdr:row>39</xdr:row>
      <xdr:rowOff>29880</xdr:rowOff>
    </xdr:to>
    <xdr:sp macro="" textlink="">
      <xdr:nvSpPr>
        <xdr:cNvPr id="772" name="CustomShape 1"/>
        <xdr:cNvSpPr/>
      </xdr:nvSpPr>
      <xdr:spPr>
        <a:xfrm>
          <a:off x="18186840" y="64774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35</xdr:row>
      <xdr:rowOff>147600</xdr:rowOff>
    </xdr:from>
    <xdr:to>
      <xdr:col>73</xdr:col>
      <xdr:colOff>180720</xdr:colOff>
      <xdr:row>36</xdr:row>
      <xdr:rowOff>90360</xdr:rowOff>
    </xdr:to>
    <xdr:sp macro="" textlink="">
      <xdr:nvSpPr>
        <xdr:cNvPr id="773" name="Line 1"/>
        <xdr:cNvSpPr/>
      </xdr:nvSpPr>
      <xdr:spPr>
        <a:xfrm>
          <a:off x="16522560" y="6148080"/>
          <a:ext cx="10411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37</xdr:row>
      <xdr:rowOff>10080</xdr:rowOff>
    </xdr:from>
    <xdr:to>
      <xdr:col>74</xdr:col>
      <xdr:colOff>32400</xdr:colOff>
      <xdr:row>37</xdr:row>
      <xdr:rowOff>111240</xdr:rowOff>
    </xdr:to>
    <xdr:sp macro="" textlink="">
      <xdr:nvSpPr>
        <xdr:cNvPr id="774" name="CustomShape 1"/>
        <xdr:cNvSpPr/>
      </xdr:nvSpPr>
      <xdr:spPr>
        <a:xfrm>
          <a:off x="17513280" y="6353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37</xdr:row>
      <xdr:rowOff>106200</xdr:rowOff>
    </xdr:from>
    <xdr:to>
      <xdr:col>75</xdr:col>
      <xdr:colOff>47520</xdr:colOff>
      <xdr:row>39</xdr:row>
      <xdr:rowOff>2160</xdr:rowOff>
    </xdr:to>
    <xdr:sp macro="" textlink="">
      <xdr:nvSpPr>
        <xdr:cNvPr id="775" name="CustomShape 1"/>
        <xdr:cNvSpPr/>
      </xdr:nvSpPr>
      <xdr:spPr>
        <a:xfrm>
          <a:off x="17145000" y="644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35</xdr:row>
      <xdr:rowOff>147600</xdr:rowOff>
    </xdr:from>
    <xdr:to>
      <xdr:col>69</xdr:col>
      <xdr:colOff>92160</xdr:colOff>
      <xdr:row>36</xdr:row>
      <xdr:rowOff>16920</xdr:rowOff>
    </xdr:to>
    <xdr:sp macro="" textlink="">
      <xdr:nvSpPr>
        <xdr:cNvPr id="776" name="Line 1"/>
        <xdr:cNvSpPr/>
      </xdr:nvSpPr>
      <xdr:spPr>
        <a:xfrm flipV="1">
          <a:off x="15481080" y="6148080"/>
          <a:ext cx="104148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37</xdr:row>
      <xdr:rowOff>720</xdr:rowOff>
    </xdr:from>
    <xdr:to>
      <xdr:col>69</xdr:col>
      <xdr:colOff>143280</xdr:colOff>
      <xdr:row>37</xdr:row>
      <xdr:rowOff>101880</xdr:rowOff>
    </xdr:to>
    <xdr:sp macro="" textlink="">
      <xdr:nvSpPr>
        <xdr:cNvPr id="777" name="CustomShape 1"/>
        <xdr:cNvSpPr/>
      </xdr:nvSpPr>
      <xdr:spPr>
        <a:xfrm>
          <a:off x="16472520" y="634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97200</xdr:rowOff>
    </xdr:from>
    <xdr:to>
      <xdr:col>70</xdr:col>
      <xdr:colOff>158400</xdr:colOff>
      <xdr:row>38</xdr:row>
      <xdr:rowOff>164520</xdr:rowOff>
    </xdr:to>
    <xdr:sp macro="" textlink="">
      <xdr:nvSpPr>
        <xdr:cNvPr id="778" name="CustomShape 1"/>
        <xdr:cNvSpPr/>
      </xdr:nvSpPr>
      <xdr:spPr>
        <a:xfrm>
          <a:off x="16066080" y="6440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163080</xdr:rowOff>
    </xdr:from>
    <xdr:to>
      <xdr:col>65</xdr:col>
      <xdr:colOff>54360</xdr:colOff>
      <xdr:row>37</xdr:row>
      <xdr:rowOff>92880</xdr:rowOff>
    </xdr:to>
    <xdr:sp macro="" textlink="">
      <xdr:nvSpPr>
        <xdr:cNvPr id="779" name="CustomShape 1"/>
        <xdr:cNvSpPr/>
      </xdr:nvSpPr>
      <xdr:spPr>
        <a:xfrm>
          <a:off x="15392160" y="63352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88200</xdr:rowOff>
    </xdr:from>
    <xdr:to>
      <xdr:col>66</xdr:col>
      <xdr:colOff>69480</xdr:colOff>
      <xdr:row>38</xdr:row>
      <xdr:rowOff>155520</xdr:rowOff>
    </xdr:to>
    <xdr:sp macro="" textlink="">
      <xdr:nvSpPr>
        <xdr:cNvPr id="780" name="CustomShape 1"/>
        <xdr:cNvSpPr/>
      </xdr:nvSpPr>
      <xdr:spPr>
        <a:xfrm>
          <a:off x="15024600" y="6431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81" name="CustomShape 1"/>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82" name="CustomShape 1"/>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83" name="CustomShape 1"/>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84" name="CustomShape 1"/>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85" name="CustomShape 1"/>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39600</xdr:rowOff>
    </xdr:from>
    <xdr:to>
      <xdr:col>82</xdr:col>
      <xdr:colOff>159120</xdr:colOff>
      <xdr:row>36</xdr:row>
      <xdr:rowOff>140760</xdr:rowOff>
    </xdr:to>
    <xdr:sp macro="" textlink="">
      <xdr:nvSpPr>
        <xdr:cNvPr id="786" name="CustomShape 1"/>
        <xdr:cNvSpPr/>
      </xdr:nvSpPr>
      <xdr:spPr>
        <a:xfrm>
          <a:off x="19584000" y="6211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66960</xdr:rowOff>
    </xdr:from>
    <xdr:to>
      <xdr:col>86</xdr:col>
      <xdr:colOff>6120</xdr:colOff>
      <xdr:row>36</xdr:row>
      <xdr:rowOff>133200</xdr:rowOff>
    </xdr:to>
    <xdr:sp macro="" textlink="">
      <xdr:nvSpPr>
        <xdr:cNvPr id="787" name="CustomShape 1"/>
        <xdr:cNvSpPr/>
      </xdr:nvSpPr>
      <xdr:spPr>
        <a:xfrm>
          <a:off x="19723680" y="6067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36</xdr:row>
      <xdr:rowOff>62640</xdr:rowOff>
    </xdr:from>
    <xdr:to>
      <xdr:col>78</xdr:col>
      <xdr:colOff>120960</xdr:colOff>
      <xdr:row>36</xdr:row>
      <xdr:rowOff>163800</xdr:rowOff>
    </xdr:to>
    <xdr:sp macro="" textlink="">
      <xdr:nvSpPr>
        <xdr:cNvPr id="788" name="CustomShape 1"/>
        <xdr:cNvSpPr/>
      </xdr:nvSpPr>
      <xdr:spPr>
        <a:xfrm>
          <a:off x="18593280" y="623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13680</xdr:rowOff>
    </xdr:from>
    <xdr:to>
      <xdr:col>79</xdr:col>
      <xdr:colOff>110520</xdr:colOff>
      <xdr:row>36</xdr:row>
      <xdr:rowOff>79920</xdr:rowOff>
    </xdr:to>
    <xdr:sp macro="" textlink="">
      <xdr:nvSpPr>
        <xdr:cNvPr id="789" name="CustomShape 1"/>
        <xdr:cNvSpPr/>
      </xdr:nvSpPr>
      <xdr:spPr>
        <a:xfrm>
          <a:off x="18186840" y="60141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36</xdr:row>
      <xdr:rowOff>39600</xdr:rowOff>
    </xdr:from>
    <xdr:to>
      <xdr:col>74</xdr:col>
      <xdr:colOff>32400</xdr:colOff>
      <xdr:row>36</xdr:row>
      <xdr:rowOff>140760</xdr:rowOff>
    </xdr:to>
    <xdr:sp macro="" textlink="">
      <xdr:nvSpPr>
        <xdr:cNvPr id="790" name="CustomShape 1"/>
        <xdr:cNvSpPr/>
      </xdr:nvSpPr>
      <xdr:spPr>
        <a:xfrm>
          <a:off x="17513280" y="62118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34</xdr:row>
      <xdr:rowOff>162360</xdr:rowOff>
    </xdr:from>
    <xdr:to>
      <xdr:col>75</xdr:col>
      <xdr:colOff>47520</xdr:colOff>
      <xdr:row>36</xdr:row>
      <xdr:rowOff>57240</xdr:rowOff>
    </xdr:to>
    <xdr:sp macro="" textlink="">
      <xdr:nvSpPr>
        <xdr:cNvPr id="791" name="CustomShape 1"/>
        <xdr:cNvSpPr/>
      </xdr:nvSpPr>
      <xdr:spPr>
        <a:xfrm>
          <a:off x="17145000" y="5991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35</xdr:row>
      <xdr:rowOff>97560</xdr:rowOff>
    </xdr:from>
    <xdr:to>
      <xdr:col>69</xdr:col>
      <xdr:colOff>143280</xdr:colOff>
      <xdr:row>36</xdr:row>
      <xdr:rowOff>26640</xdr:rowOff>
    </xdr:to>
    <xdr:sp macro="" textlink="">
      <xdr:nvSpPr>
        <xdr:cNvPr id="792" name="CustomShape 1"/>
        <xdr:cNvSpPr/>
      </xdr:nvSpPr>
      <xdr:spPr>
        <a:xfrm>
          <a:off x="16472520" y="6098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34</xdr:row>
      <xdr:rowOff>47880</xdr:rowOff>
    </xdr:from>
    <xdr:to>
      <xdr:col>70</xdr:col>
      <xdr:colOff>158400</xdr:colOff>
      <xdr:row>35</xdr:row>
      <xdr:rowOff>115200</xdr:rowOff>
    </xdr:to>
    <xdr:sp macro="" textlink="">
      <xdr:nvSpPr>
        <xdr:cNvPr id="793" name="CustomShape 1"/>
        <xdr:cNvSpPr/>
      </xdr:nvSpPr>
      <xdr:spPr>
        <a:xfrm>
          <a:off x="16066080" y="5877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35</xdr:row>
      <xdr:rowOff>138600</xdr:rowOff>
    </xdr:from>
    <xdr:to>
      <xdr:col>65</xdr:col>
      <xdr:colOff>54360</xdr:colOff>
      <xdr:row>36</xdr:row>
      <xdr:rowOff>67680</xdr:rowOff>
    </xdr:to>
    <xdr:sp macro="" textlink="">
      <xdr:nvSpPr>
        <xdr:cNvPr id="794" name="CustomShape 1"/>
        <xdr:cNvSpPr/>
      </xdr:nvSpPr>
      <xdr:spPr>
        <a:xfrm>
          <a:off x="15392160" y="613908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34</xdr:row>
      <xdr:rowOff>88920</xdr:rowOff>
    </xdr:from>
    <xdr:to>
      <xdr:col>66</xdr:col>
      <xdr:colOff>69480</xdr:colOff>
      <xdr:row>35</xdr:row>
      <xdr:rowOff>156240</xdr:rowOff>
    </xdr:to>
    <xdr:sp macro="" textlink="">
      <xdr:nvSpPr>
        <xdr:cNvPr id="795" name="CustomShape 1"/>
        <xdr:cNvSpPr/>
      </xdr:nvSpPr>
      <xdr:spPr>
        <a:xfrm>
          <a:off x="15024600" y="5918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96" name="CustomShape 1"/>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797" name="CustomShape 1"/>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798" name="CustomShape 1"/>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799" name="CustomShape 1"/>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00" name="CustomShape 1"/>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01" name="CustomShape 1"/>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02" name="CustomShape 1"/>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3" name="CustomShape 1"/>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04" name="CustomShape 1"/>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05" name="CustomShape 1"/>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806" name="CustomShape 1"/>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0.5ポイント減少となっているが、類似団体平均値を上回っている状況にある。また、今後においては、地方債発行による大型建設事業の影響により公債費の増加が見込まれることから、新規発行を伴う普通建設事業の抑制を図り、公債費が財政を圧迫しないよう健全な財政運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145440</xdr:rowOff>
    </xdr:to>
    <xdr:sp macro="" textlink="">
      <xdr:nvSpPr>
        <xdr:cNvPr id="807" name="CustomShape 1"/>
        <xdr:cNvSpPr/>
      </xdr:nvSpPr>
      <xdr:spPr>
        <a:xfrm>
          <a:off x="809640" y="11937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08" name="Line 1"/>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809" name="CustomShape 1"/>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145800</xdr:rowOff>
    </xdr:from>
    <xdr:to>
      <xdr:col>26</xdr:col>
      <xdr:colOff>184320</xdr:colOff>
      <xdr:row>81</xdr:row>
      <xdr:rowOff>145800</xdr:rowOff>
    </xdr:to>
    <xdr:sp macro="" textlink="">
      <xdr:nvSpPr>
        <xdr:cNvPr id="810" name="Line 1"/>
        <xdr:cNvSpPr/>
      </xdr:nvSpPr>
      <xdr:spPr>
        <a:xfrm>
          <a:off x="875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81</xdr:row>
      <xdr:rowOff>14040</xdr:rowOff>
    </xdr:from>
    <xdr:to>
      <xdr:col>3</xdr:col>
      <xdr:colOff>85320</xdr:colOff>
      <xdr:row>82</xdr:row>
      <xdr:rowOff>81360</xdr:rowOff>
    </xdr:to>
    <xdr:sp macro="" textlink="">
      <xdr:nvSpPr>
        <xdr:cNvPr id="811" name="CustomShape 1"/>
        <xdr:cNvSpPr/>
      </xdr:nvSpPr>
      <xdr:spPr>
        <a:xfrm>
          <a:off x="291960" y="13901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79</xdr:row>
      <xdr:rowOff>108000</xdr:rowOff>
    </xdr:from>
    <xdr:to>
      <xdr:col>26</xdr:col>
      <xdr:colOff>184320</xdr:colOff>
      <xdr:row>79</xdr:row>
      <xdr:rowOff>108000</xdr:rowOff>
    </xdr:to>
    <xdr:sp macro="" textlink="">
      <xdr:nvSpPr>
        <xdr:cNvPr id="812" name="Line 1"/>
        <xdr:cNvSpPr/>
      </xdr:nvSpPr>
      <xdr:spPr>
        <a:xfrm>
          <a:off x="875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78</xdr:row>
      <xdr:rowOff>147960</xdr:rowOff>
    </xdr:from>
    <xdr:to>
      <xdr:col>3</xdr:col>
      <xdr:colOff>85320</xdr:colOff>
      <xdr:row>80</xdr:row>
      <xdr:rowOff>42840</xdr:rowOff>
    </xdr:to>
    <xdr:sp macro="" textlink="">
      <xdr:nvSpPr>
        <xdr:cNvPr id="813" name="CustomShape 1"/>
        <xdr:cNvSpPr/>
      </xdr:nvSpPr>
      <xdr:spPr>
        <a:xfrm>
          <a:off x="291960" y="13520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77</xdr:row>
      <xdr:rowOff>69840</xdr:rowOff>
    </xdr:from>
    <xdr:to>
      <xdr:col>26</xdr:col>
      <xdr:colOff>184320</xdr:colOff>
      <xdr:row>77</xdr:row>
      <xdr:rowOff>69840</xdr:rowOff>
    </xdr:to>
    <xdr:sp macro="" textlink="">
      <xdr:nvSpPr>
        <xdr:cNvPr id="814" name="Line 1"/>
        <xdr:cNvSpPr/>
      </xdr:nvSpPr>
      <xdr:spPr>
        <a:xfrm>
          <a:off x="875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76</xdr:row>
      <xdr:rowOff>109080</xdr:rowOff>
    </xdr:from>
    <xdr:to>
      <xdr:col>3</xdr:col>
      <xdr:colOff>85320</xdr:colOff>
      <xdr:row>78</xdr:row>
      <xdr:rowOff>5040</xdr:rowOff>
    </xdr:to>
    <xdr:sp macro="" textlink="">
      <xdr:nvSpPr>
        <xdr:cNvPr id="815" name="CustomShape 1"/>
        <xdr:cNvSpPr/>
      </xdr:nvSpPr>
      <xdr:spPr>
        <a:xfrm>
          <a:off x="291960" y="13139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75</xdr:row>
      <xdr:rowOff>32040</xdr:rowOff>
    </xdr:from>
    <xdr:to>
      <xdr:col>26</xdr:col>
      <xdr:colOff>184320</xdr:colOff>
      <xdr:row>75</xdr:row>
      <xdr:rowOff>32040</xdr:rowOff>
    </xdr:to>
    <xdr:sp macro="" textlink="">
      <xdr:nvSpPr>
        <xdr:cNvPr id="816" name="Line 1"/>
        <xdr:cNvSpPr/>
      </xdr:nvSpPr>
      <xdr:spPr>
        <a:xfrm>
          <a:off x="875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74</xdr:row>
      <xdr:rowOff>71640</xdr:rowOff>
    </xdr:from>
    <xdr:to>
      <xdr:col>3</xdr:col>
      <xdr:colOff>85320</xdr:colOff>
      <xdr:row>75</xdr:row>
      <xdr:rowOff>138960</xdr:rowOff>
    </xdr:to>
    <xdr:sp macro="" textlink="">
      <xdr:nvSpPr>
        <xdr:cNvPr id="817" name="CustomShape 1"/>
        <xdr:cNvSpPr/>
      </xdr:nvSpPr>
      <xdr:spPr>
        <a:xfrm>
          <a:off x="291960" y="12758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72</xdr:row>
      <xdr:rowOff>164880</xdr:rowOff>
    </xdr:from>
    <xdr:to>
      <xdr:col>26</xdr:col>
      <xdr:colOff>184320</xdr:colOff>
      <xdr:row>72</xdr:row>
      <xdr:rowOff>164880</xdr:rowOff>
    </xdr:to>
    <xdr:sp macro="" textlink="">
      <xdr:nvSpPr>
        <xdr:cNvPr id="818" name="Line 1"/>
        <xdr:cNvSpPr/>
      </xdr:nvSpPr>
      <xdr:spPr>
        <a:xfrm>
          <a:off x="875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33120</xdr:rowOff>
    </xdr:from>
    <xdr:to>
      <xdr:col>3</xdr:col>
      <xdr:colOff>85320</xdr:colOff>
      <xdr:row>73</xdr:row>
      <xdr:rowOff>100440</xdr:rowOff>
    </xdr:to>
    <xdr:sp macro="" textlink="">
      <xdr:nvSpPr>
        <xdr:cNvPr id="819" name="CustomShape 1"/>
        <xdr:cNvSpPr/>
      </xdr:nvSpPr>
      <xdr:spPr>
        <a:xfrm>
          <a:off x="291960" y="12377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20" name="Line 1"/>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21" name="CustomShape 1"/>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73</xdr:row>
      <xdr:rowOff>50760</xdr:rowOff>
    </xdr:from>
    <xdr:to>
      <xdr:col>24</xdr:col>
      <xdr:colOff>25200</xdr:colOff>
      <xdr:row>81</xdr:row>
      <xdr:rowOff>123120</xdr:rowOff>
    </xdr:to>
    <xdr:sp macro="" textlink="">
      <xdr:nvSpPr>
        <xdr:cNvPr id="822" name="Line 1"/>
        <xdr:cNvSpPr/>
      </xdr:nvSpPr>
      <xdr:spPr>
        <a:xfrm flipV="1">
          <a:off x="5740200" y="12566520"/>
          <a:ext cx="0" cy="1443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81</xdr:row>
      <xdr:rowOff>105480</xdr:rowOff>
    </xdr:from>
    <xdr:to>
      <xdr:col>27</xdr:col>
      <xdr:colOff>162000</xdr:colOff>
      <xdr:row>83</xdr:row>
      <xdr:rowOff>1440</xdr:rowOff>
    </xdr:to>
    <xdr:sp macro="" textlink="">
      <xdr:nvSpPr>
        <xdr:cNvPr id="823" name="CustomShape 1"/>
        <xdr:cNvSpPr/>
      </xdr:nvSpPr>
      <xdr:spPr>
        <a:xfrm>
          <a:off x="5829480" y="13992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81</xdr:row>
      <xdr:rowOff>123120</xdr:rowOff>
    </xdr:from>
    <xdr:to>
      <xdr:col>24</xdr:col>
      <xdr:colOff>114120</xdr:colOff>
      <xdr:row>81</xdr:row>
      <xdr:rowOff>123120</xdr:rowOff>
    </xdr:to>
    <xdr:sp macro="" textlink="">
      <xdr:nvSpPr>
        <xdr:cNvPr id="824" name="Line 1"/>
        <xdr:cNvSpPr/>
      </xdr:nvSpPr>
      <xdr:spPr>
        <a:xfrm>
          <a:off x="5613480" y="140104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147960</xdr:rowOff>
    </xdr:from>
    <xdr:to>
      <xdr:col>27</xdr:col>
      <xdr:colOff>162000</xdr:colOff>
      <xdr:row>73</xdr:row>
      <xdr:rowOff>42840</xdr:rowOff>
    </xdr:to>
    <xdr:sp macro="" textlink="">
      <xdr:nvSpPr>
        <xdr:cNvPr id="825" name="CustomShape 1"/>
        <xdr:cNvSpPr/>
      </xdr:nvSpPr>
      <xdr:spPr>
        <a:xfrm>
          <a:off x="5829480" y="1232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73</xdr:row>
      <xdr:rowOff>50760</xdr:rowOff>
    </xdr:from>
    <xdr:to>
      <xdr:col>24</xdr:col>
      <xdr:colOff>114120</xdr:colOff>
      <xdr:row>73</xdr:row>
      <xdr:rowOff>50760</xdr:rowOff>
    </xdr:to>
    <xdr:sp macro="" textlink="">
      <xdr:nvSpPr>
        <xdr:cNvPr id="826" name="Line 1"/>
        <xdr:cNvSpPr/>
      </xdr:nvSpPr>
      <xdr:spPr>
        <a:xfrm>
          <a:off x="5613480" y="125665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77</xdr:row>
      <xdr:rowOff>61920</xdr:rowOff>
    </xdr:from>
    <xdr:to>
      <xdr:col>24</xdr:col>
      <xdr:colOff>25200</xdr:colOff>
      <xdr:row>77</xdr:row>
      <xdr:rowOff>81000</xdr:rowOff>
    </xdr:to>
    <xdr:sp macro="" textlink="">
      <xdr:nvSpPr>
        <xdr:cNvPr id="827" name="Line 1"/>
        <xdr:cNvSpPr/>
      </xdr:nvSpPr>
      <xdr:spPr>
        <a:xfrm flipV="1">
          <a:off x="4711680" y="13263480"/>
          <a:ext cx="10285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75</xdr:row>
      <xdr:rowOff>61560</xdr:rowOff>
    </xdr:from>
    <xdr:to>
      <xdr:col>27</xdr:col>
      <xdr:colOff>162000</xdr:colOff>
      <xdr:row>76</xdr:row>
      <xdr:rowOff>127800</xdr:rowOff>
    </xdr:to>
    <xdr:sp macro="" textlink="">
      <xdr:nvSpPr>
        <xdr:cNvPr id="828" name="CustomShape 1"/>
        <xdr:cNvSpPr/>
      </xdr:nvSpPr>
      <xdr:spPr>
        <a:xfrm>
          <a:off x="5829480" y="1292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34200</xdr:rowOff>
    </xdr:from>
    <xdr:to>
      <xdr:col>24</xdr:col>
      <xdr:colOff>75960</xdr:colOff>
      <xdr:row>76</xdr:row>
      <xdr:rowOff>135360</xdr:rowOff>
    </xdr:to>
    <xdr:sp macro="" textlink="">
      <xdr:nvSpPr>
        <xdr:cNvPr id="829" name="CustomShape 1"/>
        <xdr:cNvSpPr/>
      </xdr:nvSpPr>
      <xdr:spPr>
        <a:xfrm>
          <a:off x="5652000" y="130644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81000</xdr:rowOff>
    </xdr:from>
    <xdr:to>
      <xdr:col>19</xdr:col>
      <xdr:colOff>187560</xdr:colOff>
      <xdr:row>77</xdr:row>
      <xdr:rowOff>88560</xdr:rowOff>
    </xdr:to>
    <xdr:sp macro="" textlink="">
      <xdr:nvSpPr>
        <xdr:cNvPr id="830" name="Line 1"/>
        <xdr:cNvSpPr/>
      </xdr:nvSpPr>
      <xdr:spPr>
        <a:xfrm flipV="1">
          <a:off x="3670200" y="13282560"/>
          <a:ext cx="104148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76</xdr:row>
      <xdr:rowOff>45720</xdr:rowOff>
    </xdr:from>
    <xdr:to>
      <xdr:col>20</xdr:col>
      <xdr:colOff>37800</xdr:colOff>
      <xdr:row>76</xdr:row>
      <xdr:rowOff>146880</xdr:rowOff>
    </xdr:to>
    <xdr:sp macro="" textlink="">
      <xdr:nvSpPr>
        <xdr:cNvPr id="831" name="CustomShape 1"/>
        <xdr:cNvSpPr/>
      </xdr:nvSpPr>
      <xdr:spPr>
        <a:xfrm>
          <a:off x="4661280" y="130759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74</xdr:row>
      <xdr:rowOff>168120</xdr:rowOff>
    </xdr:from>
    <xdr:to>
      <xdr:col>21</xdr:col>
      <xdr:colOff>29160</xdr:colOff>
      <xdr:row>76</xdr:row>
      <xdr:rowOff>63000</xdr:rowOff>
    </xdr:to>
    <xdr:sp macro="" textlink="">
      <xdr:nvSpPr>
        <xdr:cNvPr id="832" name="CustomShape 1"/>
        <xdr:cNvSpPr/>
      </xdr:nvSpPr>
      <xdr:spPr>
        <a:xfrm>
          <a:off x="4292640" y="128552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88560</xdr:rowOff>
    </xdr:from>
    <xdr:to>
      <xdr:col>15</xdr:col>
      <xdr:colOff>98640</xdr:colOff>
      <xdr:row>77</xdr:row>
      <xdr:rowOff>107640</xdr:rowOff>
    </xdr:to>
    <xdr:sp macro="" textlink="">
      <xdr:nvSpPr>
        <xdr:cNvPr id="833" name="Line 1"/>
        <xdr:cNvSpPr/>
      </xdr:nvSpPr>
      <xdr:spPr>
        <a:xfrm flipV="1">
          <a:off x="2628720" y="13290120"/>
          <a:ext cx="104148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76</xdr:row>
      <xdr:rowOff>68760</xdr:rowOff>
    </xdr:from>
    <xdr:to>
      <xdr:col>15</xdr:col>
      <xdr:colOff>149400</xdr:colOff>
      <xdr:row>76</xdr:row>
      <xdr:rowOff>169920</xdr:rowOff>
    </xdr:to>
    <xdr:sp macro="" textlink="">
      <xdr:nvSpPr>
        <xdr:cNvPr id="834" name="CustomShape 1"/>
        <xdr:cNvSpPr/>
      </xdr:nvSpPr>
      <xdr:spPr>
        <a:xfrm>
          <a:off x="3619800" y="1309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19800</xdr:rowOff>
    </xdr:from>
    <xdr:to>
      <xdr:col>16</xdr:col>
      <xdr:colOff>164520</xdr:colOff>
      <xdr:row>76</xdr:row>
      <xdr:rowOff>86040</xdr:rowOff>
    </xdr:to>
    <xdr:sp macro="" textlink="">
      <xdr:nvSpPr>
        <xdr:cNvPr id="835" name="CustomShape 1"/>
        <xdr:cNvSpPr/>
      </xdr:nvSpPr>
      <xdr:spPr>
        <a:xfrm>
          <a:off x="3213360" y="12878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107640</xdr:rowOff>
    </xdr:from>
    <xdr:to>
      <xdr:col>11</xdr:col>
      <xdr:colOff>9360</xdr:colOff>
      <xdr:row>77</xdr:row>
      <xdr:rowOff>107640</xdr:rowOff>
    </xdr:to>
    <xdr:sp macro="" textlink="">
      <xdr:nvSpPr>
        <xdr:cNvPr id="836" name="Line 1"/>
        <xdr:cNvSpPr/>
      </xdr:nvSpPr>
      <xdr:spPr>
        <a:xfrm>
          <a:off x="1549440" y="1330920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76</xdr:row>
      <xdr:rowOff>64800</xdr:rowOff>
    </xdr:from>
    <xdr:to>
      <xdr:col>11</xdr:col>
      <xdr:colOff>60120</xdr:colOff>
      <xdr:row>76</xdr:row>
      <xdr:rowOff>165960</xdr:rowOff>
    </xdr:to>
    <xdr:sp macro="" textlink="">
      <xdr:nvSpPr>
        <xdr:cNvPr id="837" name="CustomShape 1"/>
        <xdr:cNvSpPr/>
      </xdr:nvSpPr>
      <xdr:spPr>
        <a:xfrm>
          <a:off x="2540520" y="130950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15840</xdr:rowOff>
    </xdr:from>
    <xdr:to>
      <xdr:col>12</xdr:col>
      <xdr:colOff>76680</xdr:colOff>
      <xdr:row>76</xdr:row>
      <xdr:rowOff>82080</xdr:rowOff>
    </xdr:to>
    <xdr:sp macro="" textlink="">
      <xdr:nvSpPr>
        <xdr:cNvPr id="838" name="CustomShape 1"/>
        <xdr:cNvSpPr/>
      </xdr:nvSpPr>
      <xdr:spPr>
        <a:xfrm>
          <a:off x="2171520" y="12874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49680</xdr:rowOff>
    </xdr:from>
    <xdr:to>
      <xdr:col>6</xdr:col>
      <xdr:colOff>171720</xdr:colOff>
      <xdr:row>76</xdr:row>
      <xdr:rowOff>150840</xdr:rowOff>
    </xdr:to>
    <xdr:sp macro="" textlink="">
      <xdr:nvSpPr>
        <xdr:cNvPr id="839" name="CustomShape 1"/>
        <xdr:cNvSpPr/>
      </xdr:nvSpPr>
      <xdr:spPr>
        <a:xfrm>
          <a:off x="1499040" y="13079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720</xdr:rowOff>
    </xdr:from>
    <xdr:to>
      <xdr:col>7</xdr:col>
      <xdr:colOff>186840</xdr:colOff>
      <xdr:row>76</xdr:row>
      <xdr:rowOff>66960</xdr:rowOff>
    </xdr:to>
    <xdr:sp macro="" textlink="">
      <xdr:nvSpPr>
        <xdr:cNvPr id="840" name="CustomShape 1"/>
        <xdr:cNvSpPr/>
      </xdr:nvSpPr>
      <xdr:spPr>
        <a:xfrm>
          <a:off x="1092600" y="12859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41" name="CustomShape 1"/>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42" name="CustomShape 1"/>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43" name="CustomShape 1"/>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44" name="CustomShape 1"/>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45" name="CustomShape 1"/>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11520</xdr:rowOff>
    </xdr:from>
    <xdr:to>
      <xdr:col>24</xdr:col>
      <xdr:colOff>75960</xdr:colOff>
      <xdr:row>77</xdr:row>
      <xdr:rowOff>112680</xdr:rowOff>
    </xdr:to>
    <xdr:sp macro="" textlink="">
      <xdr:nvSpPr>
        <xdr:cNvPr id="846" name="CustomShape 1"/>
        <xdr:cNvSpPr/>
      </xdr:nvSpPr>
      <xdr:spPr>
        <a:xfrm>
          <a:off x="5652000" y="132130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164880</xdr:rowOff>
    </xdr:from>
    <xdr:to>
      <xdr:col>27</xdr:col>
      <xdr:colOff>162000</xdr:colOff>
      <xdr:row>78</xdr:row>
      <xdr:rowOff>60840</xdr:rowOff>
    </xdr:to>
    <xdr:sp macro="" textlink="">
      <xdr:nvSpPr>
        <xdr:cNvPr id="847" name="CustomShape 1"/>
        <xdr:cNvSpPr/>
      </xdr:nvSpPr>
      <xdr:spPr>
        <a:xfrm>
          <a:off x="5829480" y="13195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30600</xdr:rowOff>
    </xdr:from>
    <xdr:to>
      <xdr:col>20</xdr:col>
      <xdr:colOff>37800</xdr:colOff>
      <xdr:row>77</xdr:row>
      <xdr:rowOff>131760</xdr:rowOff>
    </xdr:to>
    <xdr:sp macro="" textlink="">
      <xdr:nvSpPr>
        <xdr:cNvPr id="848" name="CustomShape 1"/>
        <xdr:cNvSpPr/>
      </xdr:nvSpPr>
      <xdr:spPr>
        <a:xfrm>
          <a:off x="4661280" y="132321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77</xdr:row>
      <xdr:rowOff>127080</xdr:rowOff>
    </xdr:from>
    <xdr:to>
      <xdr:col>21</xdr:col>
      <xdr:colOff>29160</xdr:colOff>
      <xdr:row>79</xdr:row>
      <xdr:rowOff>23040</xdr:rowOff>
    </xdr:to>
    <xdr:sp macro="" textlink="">
      <xdr:nvSpPr>
        <xdr:cNvPr id="849" name="CustomShape 1"/>
        <xdr:cNvSpPr/>
      </xdr:nvSpPr>
      <xdr:spPr>
        <a:xfrm>
          <a:off x="4292640" y="133286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38160</xdr:rowOff>
    </xdr:from>
    <xdr:to>
      <xdr:col>15</xdr:col>
      <xdr:colOff>149400</xdr:colOff>
      <xdr:row>77</xdr:row>
      <xdr:rowOff>139320</xdr:rowOff>
    </xdr:to>
    <xdr:sp macro="" textlink="">
      <xdr:nvSpPr>
        <xdr:cNvPr id="850" name="CustomShape 1"/>
        <xdr:cNvSpPr/>
      </xdr:nvSpPr>
      <xdr:spPr>
        <a:xfrm>
          <a:off x="3619800" y="1323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77</xdr:row>
      <xdr:rowOff>134640</xdr:rowOff>
    </xdr:from>
    <xdr:to>
      <xdr:col>16</xdr:col>
      <xdr:colOff>164520</xdr:colOff>
      <xdr:row>79</xdr:row>
      <xdr:rowOff>30600</xdr:rowOff>
    </xdr:to>
    <xdr:sp macro="" textlink="">
      <xdr:nvSpPr>
        <xdr:cNvPr id="851" name="CustomShape 1"/>
        <xdr:cNvSpPr/>
      </xdr:nvSpPr>
      <xdr:spPr>
        <a:xfrm>
          <a:off x="3213360" y="13336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57240</xdr:rowOff>
    </xdr:from>
    <xdr:to>
      <xdr:col>11</xdr:col>
      <xdr:colOff>60120</xdr:colOff>
      <xdr:row>77</xdr:row>
      <xdr:rowOff>158400</xdr:rowOff>
    </xdr:to>
    <xdr:sp macro="" textlink="">
      <xdr:nvSpPr>
        <xdr:cNvPr id="852" name="CustomShape 1"/>
        <xdr:cNvSpPr/>
      </xdr:nvSpPr>
      <xdr:spPr>
        <a:xfrm>
          <a:off x="2540520" y="132588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77</xdr:row>
      <xdr:rowOff>153720</xdr:rowOff>
    </xdr:from>
    <xdr:to>
      <xdr:col>12</xdr:col>
      <xdr:colOff>76680</xdr:colOff>
      <xdr:row>79</xdr:row>
      <xdr:rowOff>49680</xdr:rowOff>
    </xdr:to>
    <xdr:sp macro="" textlink="">
      <xdr:nvSpPr>
        <xdr:cNvPr id="853" name="CustomShape 1"/>
        <xdr:cNvSpPr/>
      </xdr:nvSpPr>
      <xdr:spPr>
        <a:xfrm>
          <a:off x="2171520" y="13355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57240</xdr:rowOff>
    </xdr:from>
    <xdr:to>
      <xdr:col>6</xdr:col>
      <xdr:colOff>171720</xdr:colOff>
      <xdr:row>77</xdr:row>
      <xdr:rowOff>158400</xdr:rowOff>
    </xdr:to>
    <xdr:sp macro="" textlink="">
      <xdr:nvSpPr>
        <xdr:cNvPr id="854" name="CustomShape 1"/>
        <xdr:cNvSpPr/>
      </xdr:nvSpPr>
      <xdr:spPr>
        <a:xfrm>
          <a:off x="1499040" y="1325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153720</xdr:rowOff>
    </xdr:from>
    <xdr:to>
      <xdr:col>7</xdr:col>
      <xdr:colOff>186840</xdr:colOff>
      <xdr:row>79</xdr:row>
      <xdr:rowOff>49680</xdr:rowOff>
    </xdr:to>
    <xdr:sp macro="" textlink="">
      <xdr:nvSpPr>
        <xdr:cNvPr id="855" name="CustomShape 1"/>
        <xdr:cNvSpPr/>
      </xdr:nvSpPr>
      <xdr:spPr>
        <a:xfrm>
          <a:off x="1092600" y="13355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56" name="CustomShape 1"/>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57" name="CustomShape 1"/>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58" name="CustomShape 1"/>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59" name="CustomShape 1"/>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60" name="CustomShape 1"/>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61" name="CustomShape 1"/>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62" name="CustomShape 1"/>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3" name="CustomShape 1"/>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64"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65" name="CustomShape 1"/>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66" name="CustomShape 1"/>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類似団体平均値を下回っており、前年度比2.6ポイント減少しているが、今後も補助費等上昇している経費について、事務事業の見直し等により経費削減に努め、健全な財政運営に努めていく。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145440</xdr:rowOff>
    </xdr:to>
    <xdr:sp macro="" textlink="">
      <xdr:nvSpPr>
        <xdr:cNvPr id="867" name="CustomShape 1"/>
        <xdr:cNvSpPr/>
      </xdr:nvSpPr>
      <xdr:spPr>
        <a:xfrm>
          <a:off x="14742360" y="11937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68" name="Line 1"/>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macro="" textlink="">
      <xdr:nvSpPr>
        <xdr:cNvPr id="869" name="CustomShape 1"/>
        <xdr:cNvSpPr/>
      </xdr:nvSpPr>
      <xdr:spPr>
        <a:xfrm>
          <a:off x="14185800" y="1420956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145800</xdr:rowOff>
    </xdr:from>
    <xdr:to>
      <xdr:col>85</xdr:col>
      <xdr:colOff>66960</xdr:colOff>
      <xdr:row>81</xdr:row>
      <xdr:rowOff>145800</xdr:rowOff>
    </xdr:to>
    <xdr:sp macro="" textlink="">
      <xdr:nvSpPr>
        <xdr:cNvPr id="870" name="Line 1"/>
        <xdr:cNvSpPr/>
      </xdr:nvSpPr>
      <xdr:spPr>
        <a:xfrm>
          <a:off x="14807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168840</xdr:colOff>
      <xdr:row>82</xdr:row>
      <xdr:rowOff>81360</xdr:rowOff>
    </xdr:to>
    <xdr:sp macro="" textlink="">
      <xdr:nvSpPr>
        <xdr:cNvPr id="871" name="CustomShape 1"/>
        <xdr:cNvSpPr/>
      </xdr:nvSpPr>
      <xdr:spPr>
        <a:xfrm>
          <a:off x="14185800" y="13901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108000</xdr:rowOff>
    </xdr:from>
    <xdr:to>
      <xdr:col>85</xdr:col>
      <xdr:colOff>66960</xdr:colOff>
      <xdr:row>79</xdr:row>
      <xdr:rowOff>108000</xdr:rowOff>
    </xdr:to>
    <xdr:sp macro="" textlink="">
      <xdr:nvSpPr>
        <xdr:cNvPr id="872" name="Line 1"/>
        <xdr:cNvSpPr/>
      </xdr:nvSpPr>
      <xdr:spPr>
        <a:xfrm>
          <a:off x="14807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168840</xdr:colOff>
      <xdr:row>80</xdr:row>
      <xdr:rowOff>42840</xdr:rowOff>
    </xdr:to>
    <xdr:sp macro="" textlink="">
      <xdr:nvSpPr>
        <xdr:cNvPr id="873" name="CustomShape 1"/>
        <xdr:cNvSpPr/>
      </xdr:nvSpPr>
      <xdr:spPr>
        <a:xfrm>
          <a:off x="14185800" y="1352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74" name="Line 1"/>
        <xdr:cNvSpPr/>
      </xdr:nvSpPr>
      <xdr:spPr>
        <a:xfrm>
          <a:off x="14807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109080</xdr:rowOff>
    </xdr:from>
    <xdr:to>
      <xdr:col>61</xdr:col>
      <xdr:colOff>168840</xdr:colOff>
      <xdr:row>78</xdr:row>
      <xdr:rowOff>5040</xdr:rowOff>
    </xdr:to>
    <xdr:sp macro="" textlink="">
      <xdr:nvSpPr>
        <xdr:cNvPr id="875" name="CustomShape 1"/>
        <xdr:cNvSpPr/>
      </xdr:nvSpPr>
      <xdr:spPr>
        <a:xfrm>
          <a:off x="14185800" y="1313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32040</xdr:rowOff>
    </xdr:from>
    <xdr:to>
      <xdr:col>85</xdr:col>
      <xdr:colOff>66960</xdr:colOff>
      <xdr:row>75</xdr:row>
      <xdr:rowOff>32040</xdr:rowOff>
    </xdr:to>
    <xdr:sp macro="" textlink="">
      <xdr:nvSpPr>
        <xdr:cNvPr id="876" name="Line 1"/>
        <xdr:cNvSpPr/>
      </xdr:nvSpPr>
      <xdr:spPr>
        <a:xfrm>
          <a:off x="14807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168840</xdr:colOff>
      <xdr:row>75</xdr:row>
      <xdr:rowOff>138960</xdr:rowOff>
    </xdr:to>
    <xdr:sp macro="" textlink="">
      <xdr:nvSpPr>
        <xdr:cNvPr id="877" name="CustomShape 1"/>
        <xdr:cNvSpPr/>
      </xdr:nvSpPr>
      <xdr:spPr>
        <a:xfrm>
          <a:off x="14185800" y="1275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164880</xdr:rowOff>
    </xdr:from>
    <xdr:to>
      <xdr:col>85</xdr:col>
      <xdr:colOff>66960</xdr:colOff>
      <xdr:row>72</xdr:row>
      <xdr:rowOff>164880</xdr:rowOff>
    </xdr:to>
    <xdr:sp macro="" textlink="">
      <xdr:nvSpPr>
        <xdr:cNvPr id="878" name="Line 1"/>
        <xdr:cNvSpPr/>
      </xdr:nvSpPr>
      <xdr:spPr>
        <a:xfrm>
          <a:off x="14807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168840</xdr:colOff>
      <xdr:row>73</xdr:row>
      <xdr:rowOff>100440</xdr:rowOff>
    </xdr:to>
    <xdr:sp macro="" textlink="">
      <xdr:nvSpPr>
        <xdr:cNvPr id="879" name="CustomShape 1"/>
        <xdr:cNvSpPr/>
      </xdr:nvSpPr>
      <xdr:spPr>
        <a:xfrm>
          <a:off x="14185800" y="12377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0" name="Line 1"/>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81" name="CustomShape 1"/>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82" name="CustomShape 1"/>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73</xdr:row>
      <xdr:rowOff>157320</xdr:rowOff>
    </xdr:from>
    <xdr:to>
      <xdr:col>82</xdr:col>
      <xdr:colOff>108000</xdr:colOff>
      <xdr:row>81</xdr:row>
      <xdr:rowOff>69840</xdr:rowOff>
    </xdr:to>
    <xdr:sp macro="" textlink="">
      <xdr:nvSpPr>
        <xdr:cNvPr id="883" name="Line 1"/>
        <xdr:cNvSpPr/>
      </xdr:nvSpPr>
      <xdr:spPr>
        <a:xfrm flipV="1">
          <a:off x="19634040" y="12673080"/>
          <a:ext cx="0" cy="1284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81</xdr:row>
      <xdr:rowOff>51840</xdr:rowOff>
    </xdr:from>
    <xdr:to>
      <xdr:col>86</xdr:col>
      <xdr:colOff>6120</xdr:colOff>
      <xdr:row>82</xdr:row>
      <xdr:rowOff>119160</xdr:rowOff>
    </xdr:to>
    <xdr:sp macro="" textlink="">
      <xdr:nvSpPr>
        <xdr:cNvPr id="884" name="CustomShape 1"/>
        <xdr:cNvSpPr/>
      </xdr:nvSpPr>
      <xdr:spPr>
        <a:xfrm>
          <a:off x="19723680" y="13939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81</xdr:row>
      <xdr:rowOff>69840</xdr:rowOff>
    </xdr:from>
    <xdr:to>
      <xdr:col>82</xdr:col>
      <xdr:colOff>196920</xdr:colOff>
      <xdr:row>81</xdr:row>
      <xdr:rowOff>69840</xdr:rowOff>
    </xdr:to>
    <xdr:sp macro="" textlink="">
      <xdr:nvSpPr>
        <xdr:cNvPr id="885" name="Line 1"/>
        <xdr:cNvSpPr/>
      </xdr:nvSpPr>
      <xdr:spPr>
        <a:xfrm>
          <a:off x="19545120" y="139572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82440</xdr:rowOff>
    </xdr:from>
    <xdr:to>
      <xdr:col>86</xdr:col>
      <xdr:colOff>6120</xdr:colOff>
      <xdr:row>73</xdr:row>
      <xdr:rowOff>149760</xdr:rowOff>
    </xdr:to>
    <xdr:sp macro="" textlink="">
      <xdr:nvSpPr>
        <xdr:cNvPr id="886" name="CustomShape 1"/>
        <xdr:cNvSpPr/>
      </xdr:nvSpPr>
      <xdr:spPr>
        <a:xfrm>
          <a:off x="19723680" y="12426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157320</xdr:rowOff>
    </xdr:from>
    <xdr:to>
      <xdr:col>82</xdr:col>
      <xdr:colOff>196920</xdr:colOff>
      <xdr:row>73</xdr:row>
      <xdr:rowOff>157320</xdr:rowOff>
    </xdr:to>
    <xdr:sp macro="" textlink="">
      <xdr:nvSpPr>
        <xdr:cNvPr id="887" name="Line 1"/>
        <xdr:cNvSpPr/>
      </xdr:nvSpPr>
      <xdr:spPr>
        <a:xfrm>
          <a:off x="19545120" y="12673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65880</xdr:rowOff>
    </xdr:from>
    <xdr:to>
      <xdr:col>82</xdr:col>
      <xdr:colOff>108000</xdr:colOff>
      <xdr:row>76</xdr:row>
      <xdr:rowOff>164880</xdr:rowOff>
    </xdr:to>
    <xdr:sp macro="" textlink="">
      <xdr:nvSpPr>
        <xdr:cNvPr id="888" name="Line 1"/>
        <xdr:cNvSpPr/>
      </xdr:nvSpPr>
      <xdr:spPr>
        <a:xfrm flipV="1">
          <a:off x="18643680" y="13096080"/>
          <a:ext cx="990360" cy="9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77</xdr:row>
      <xdr:rowOff>164880</xdr:rowOff>
    </xdr:from>
    <xdr:to>
      <xdr:col>86</xdr:col>
      <xdr:colOff>6120</xdr:colOff>
      <xdr:row>79</xdr:row>
      <xdr:rowOff>60840</xdr:rowOff>
    </xdr:to>
    <xdr:sp macro="" textlink="">
      <xdr:nvSpPr>
        <xdr:cNvPr id="889" name="CustomShape 1"/>
        <xdr:cNvSpPr/>
      </xdr:nvSpPr>
      <xdr:spPr>
        <a:xfrm>
          <a:off x="19723680" y="1336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78</xdr:row>
      <xdr:rowOff>12240</xdr:rowOff>
    </xdr:from>
    <xdr:to>
      <xdr:col>82</xdr:col>
      <xdr:colOff>159120</xdr:colOff>
      <xdr:row>78</xdr:row>
      <xdr:rowOff>113400</xdr:rowOff>
    </xdr:to>
    <xdr:sp macro="" textlink="">
      <xdr:nvSpPr>
        <xdr:cNvPr id="890" name="CustomShape 1"/>
        <xdr:cNvSpPr/>
      </xdr:nvSpPr>
      <xdr:spPr>
        <a:xfrm>
          <a:off x="19584000" y="13385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76</xdr:row>
      <xdr:rowOff>164880</xdr:rowOff>
    </xdr:from>
    <xdr:to>
      <xdr:col>78</xdr:col>
      <xdr:colOff>70200</xdr:colOff>
      <xdr:row>77</xdr:row>
      <xdr:rowOff>16200</xdr:rowOff>
    </xdr:to>
    <xdr:sp macro="" textlink="">
      <xdr:nvSpPr>
        <xdr:cNvPr id="891" name="Line 1"/>
        <xdr:cNvSpPr/>
      </xdr:nvSpPr>
      <xdr:spPr>
        <a:xfrm flipV="1">
          <a:off x="17563680" y="13195080"/>
          <a:ext cx="108000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78</xdr:row>
      <xdr:rowOff>38880</xdr:rowOff>
    </xdr:from>
    <xdr:to>
      <xdr:col>78</xdr:col>
      <xdr:colOff>120960</xdr:colOff>
      <xdr:row>78</xdr:row>
      <xdr:rowOff>140040</xdr:rowOff>
    </xdr:to>
    <xdr:sp macro="" textlink="">
      <xdr:nvSpPr>
        <xdr:cNvPr id="892" name="CustomShape 1"/>
        <xdr:cNvSpPr/>
      </xdr:nvSpPr>
      <xdr:spPr>
        <a:xfrm>
          <a:off x="18593280" y="13411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78</xdr:row>
      <xdr:rowOff>135360</xdr:rowOff>
    </xdr:from>
    <xdr:to>
      <xdr:col>79</xdr:col>
      <xdr:colOff>110520</xdr:colOff>
      <xdr:row>80</xdr:row>
      <xdr:rowOff>30240</xdr:rowOff>
    </xdr:to>
    <xdr:sp macro="" textlink="">
      <xdr:nvSpPr>
        <xdr:cNvPr id="893" name="CustomShape 1"/>
        <xdr:cNvSpPr/>
      </xdr:nvSpPr>
      <xdr:spPr>
        <a:xfrm>
          <a:off x="18186840" y="135082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76</xdr:row>
      <xdr:rowOff>153360</xdr:rowOff>
    </xdr:from>
    <xdr:to>
      <xdr:col>73</xdr:col>
      <xdr:colOff>180720</xdr:colOff>
      <xdr:row>77</xdr:row>
      <xdr:rowOff>16200</xdr:rowOff>
    </xdr:to>
    <xdr:sp macro="" textlink="">
      <xdr:nvSpPr>
        <xdr:cNvPr id="894" name="Line 1"/>
        <xdr:cNvSpPr/>
      </xdr:nvSpPr>
      <xdr:spPr>
        <a:xfrm>
          <a:off x="16522560" y="13183560"/>
          <a:ext cx="104112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78</xdr:row>
      <xdr:rowOff>720</xdr:rowOff>
    </xdr:from>
    <xdr:to>
      <xdr:col>74</xdr:col>
      <xdr:colOff>32400</xdr:colOff>
      <xdr:row>78</xdr:row>
      <xdr:rowOff>101880</xdr:rowOff>
    </xdr:to>
    <xdr:sp macro="" textlink="">
      <xdr:nvSpPr>
        <xdr:cNvPr id="895" name="CustomShape 1"/>
        <xdr:cNvSpPr/>
      </xdr:nvSpPr>
      <xdr:spPr>
        <a:xfrm>
          <a:off x="17513280" y="13373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78</xdr:row>
      <xdr:rowOff>97200</xdr:rowOff>
    </xdr:from>
    <xdr:to>
      <xdr:col>75</xdr:col>
      <xdr:colOff>47520</xdr:colOff>
      <xdr:row>79</xdr:row>
      <xdr:rowOff>164520</xdr:rowOff>
    </xdr:to>
    <xdr:sp macro="" textlink="">
      <xdr:nvSpPr>
        <xdr:cNvPr id="896" name="CustomShape 1"/>
        <xdr:cNvSpPr/>
      </xdr:nvSpPr>
      <xdr:spPr>
        <a:xfrm>
          <a:off x="17145000" y="1347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76</xdr:row>
      <xdr:rowOff>153360</xdr:rowOff>
    </xdr:from>
    <xdr:to>
      <xdr:col>69</xdr:col>
      <xdr:colOff>92160</xdr:colOff>
      <xdr:row>76</xdr:row>
      <xdr:rowOff>161280</xdr:rowOff>
    </xdr:to>
    <xdr:sp macro="" textlink="">
      <xdr:nvSpPr>
        <xdr:cNvPr id="897" name="Line 1"/>
        <xdr:cNvSpPr/>
      </xdr:nvSpPr>
      <xdr:spPr>
        <a:xfrm flipV="1">
          <a:off x="15481080" y="13183560"/>
          <a:ext cx="10414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77</xdr:row>
      <xdr:rowOff>148680</xdr:rowOff>
    </xdr:from>
    <xdr:to>
      <xdr:col>69</xdr:col>
      <xdr:colOff>143280</xdr:colOff>
      <xdr:row>78</xdr:row>
      <xdr:rowOff>79200</xdr:rowOff>
    </xdr:to>
    <xdr:sp macro="" textlink="">
      <xdr:nvSpPr>
        <xdr:cNvPr id="898" name="CustomShape 1"/>
        <xdr:cNvSpPr/>
      </xdr:nvSpPr>
      <xdr:spPr>
        <a:xfrm>
          <a:off x="16472520" y="13350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78</xdr:row>
      <xdr:rowOff>74160</xdr:rowOff>
    </xdr:from>
    <xdr:to>
      <xdr:col>70</xdr:col>
      <xdr:colOff>158400</xdr:colOff>
      <xdr:row>79</xdr:row>
      <xdr:rowOff>141480</xdr:rowOff>
    </xdr:to>
    <xdr:sp macro="" textlink="">
      <xdr:nvSpPr>
        <xdr:cNvPr id="899" name="CustomShape 1"/>
        <xdr:cNvSpPr/>
      </xdr:nvSpPr>
      <xdr:spPr>
        <a:xfrm>
          <a:off x="16066080" y="13447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99000</xdr:rowOff>
    </xdr:from>
    <xdr:to>
      <xdr:col>65</xdr:col>
      <xdr:colOff>54360</xdr:colOff>
      <xdr:row>78</xdr:row>
      <xdr:rowOff>29520</xdr:rowOff>
    </xdr:to>
    <xdr:sp macro="" textlink="">
      <xdr:nvSpPr>
        <xdr:cNvPr id="900" name="CustomShape 1"/>
        <xdr:cNvSpPr/>
      </xdr:nvSpPr>
      <xdr:spPr>
        <a:xfrm>
          <a:off x="15392160" y="13300560"/>
          <a:ext cx="1400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78</xdr:row>
      <xdr:rowOff>24840</xdr:rowOff>
    </xdr:from>
    <xdr:to>
      <xdr:col>66</xdr:col>
      <xdr:colOff>69480</xdr:colOff>
      <xdr:row>79</xdr:row>
      <xdr:rowOff>92160</xdr:rowOff>
    </xdr:to>
    <xdr:sp macro="" textlink="">
      <xdr:nvSpPr>
        <xdr:cNvPr id="901" name="CustomShape 1"/>
        <xdr:cNvSpPr/>
      </xdr:nvSpPr>
      <xdr:spPr>
        <a:xfrm>
          <a:off x="15024600" y="13397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902" name="CustomShape 1"/>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903" name="CustomShape 1"/>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904" name="CustomShape 1"/>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905" name="CustomShape 1"/>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906" name="CustomShape 1"/>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15120</xdr:rowOff>
    </xdr:from>
    <xdr:to>
      <xdr:col>82</xdr:col>
      <xdr:colOff>159120</xdr:colOff>
      <xdr:row>76</xdr:row>
      <xdr:rowOff>116280</xdr:rowOff>
    </xdr:to>
    <xdr:sp macro="" textlink="">
      <xdr:nvSpPr>
        <xdr:cNvPr id="907" name="CustomShape 1"/>
        <xdr:cNvSpPr/>
      </xdr:nvSpPr>
      <xdr:spPr>
        <a:xfrm>
          <a:off x="19584000" y="13045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42480</xdr:rowOff>
    </xdr:from>
    <xdr:to>
      <xdr:col>86</xdr:col>
      <xdr:colOff>6120</xdr:colOff>
      <xdr:row>76</xdr:row>
      <xdr:rowOff>108720</xdr:rowOff>
    </xdr:to>
    <xdr:sp macro="" textlink="">
      <xdr:nvSpPr>
        <xdr:cNvPr id="908" name="CustomShape 1"/>
        <xdr:cNvSpPr/>
      </xdr:nvSpPr>
      <xdr:spPr>
        <a:xfrm>
          <a:off x="19723680" y="12900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114480</xdr:rowOff>
    </xdr:from>
    <xdr:to>
      <xdr:col>78</xdr:col>
      <xdr:colOff>120960</xdr:colOff>
      <xdr:row>77</xdr:row>
      <xdr:rowOff>44280</xdr:rowOff>
    </xdr:to>
    <xdr:sp macro="" textlink="">
      <xdr:nvSpPr>
        <xdr:cNvPr id="909" name="CustomShape 1"/>
        <xdr:cNvSpPr/>
      </xdr:nvSpPr>
      <xdr:spPr>
        <a:xfrm>
          <a:off x="18593280" y="13144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65520</xdr:rowOff>
    </xdr:from>
    <xdr:to>
      <xdr:col>79</xdr:col>
      <xdr:colOff>110520</xdr:colOff>
      <xdr:row>76</xdr:row>
      <xdr:rowOff>131760</xdr:rowOff>
    </xdr:to>
    <xdr:sp macro="" textlink="">
      <xdr:nvSpPr>
        <xdr:cNvPr id="910" name="CustomShape 1"/>
        <xdr:cNvSpPr/>
      </xdr:nvSpPr>
      <xdr:spPr>
        <a:xfrm>
          <a:off x="18186840" y="129240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76</xdr:row>
      <xdr:rowOff>137160</xdr:rowOff>
    </xdr:from>
    <xdr:to>
      <xdr:col>74</xdr:col>
      <xdr:colOff>32400</xdr:colOff>
      <xdr:row>77</xdr:row>
      <xdr:rowOff>66960</xdr:rowOff>
    </xdr:to>
    <xdr:sp macro="" textlink="">
      <xdr:nvSpPr>
        <xdr:cNvPr id="911" name="CustomShape 1"/>
        <xdr:cNvSpPr/>
      </xdr:nvSpPr>
      <xdr:spPr>
        <a:xfrm>
          <a:off x="17513280" y="131673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75</xdr:row>
      <xdr:rowOff>88200</xdr:rowOff>
    </xdr:from>
    <xdr:to>
      <xdr:col>75</xdr:col>
      <xdr:colOff>47520</xdr:colOff>
      <xdr:row>76</xdr:row>
      <xdr:rowOff>154440</xdr:rowOff>
    </xdr:to>
    <xdr:sp macro="" textlink="">
      <xdr:nvSpPr>
        <xdr:cNvPr id="912" name="CustomShape 1"/>
        <xdr:cNvSpPr/>
      </xdr:nvSpPr>
      <xdr:spPr>
        <a:xfrm>
          <a:off x="17145000" y="12946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102960</xdr:rowOff>
    </xdr:from>
    <xdr:to>
      <xdr:col>69</xdr:col>
      <xdr:colOff>143280</xdr:colOff>
      <xdr:row>77</xdr:row>
      <xdr:rowOff>32760</xdr:rowOff>
    </xdr:to>
    <xdr:sp macro="" textlink="">
      <xdr:nvSpPr>
        <xdr:cNvPr id="913" name="CustomShape 1"/>
        <xdr:cNvSpPr/>
      </xdr:nvSpPr>
      <xdr:spPr>
        <a:xfrm>
          <a:off x="16472520" y="1313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75</xdr:row>
      <xdr:rowOff>54000</xdr:rowOff>
    </xdr:from>
    <xdr:to>
      <xdr:col>70</xdr:col>
      <xdr:colOff>158400</xdr:colOff>
      <xdr:row>76</xdr:row>
      <xdr:rowOff>120240</xdr:rowOff>
    </xdr:to>
    <xdr:sp macro="" textlink="">
      <xdr:nvSpPr>
        <xdr:cNvPr id="914" name="CustomShape 1"/>
        <xdr:cNvSpPr/>
      </xdr:nvSpPr>
      <xdr:spPr>
        <a:xfrm>
          <a:off x="16066080" y="12912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110520</xdr:rowOff>
    </xdr:from>
    <xdr:to>
      <xdr:col>65</xdr:col>
      <xdr:colOff>54360</xdr:colOff>
      <xdr:row>77</xdr:row>
      <xdr:rowOff>40320</xdr:rowOff>
    </xdr:to>
    <xdr:sp macro="" textlink="">
      <xdr:nvSpPr>
        <xdr:cNvPr id="915" name="CustomShape 1"/>
        <xdr:cNvSpPr/>
      </xdr:nvSpPr>
      <xdr:spPr>
        <a:xfrm>
          <a:off x="15392160" y="131407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75</xdr:row>
      <xdr:rowOff>61560</xdr:rowOff>
    </xdr:from>
    <xdr:to>
      <xdr:col>66</xdr:col>
      <xdr:colOff>69480</xdr:colOff>
      <xdr:row>76</xdr:row>
      <xdr:rowOff>127800</xdr:rowOff>
    </xdr:to>
    <xdr:sp macro="" textlink="">
      <xdr:nvSpPr>
        <xdr:cNvPr id="916" name="CustomShape 1"/>
        <xdr:cNvSpPr/>
      </xdr:nvSpPr>
      <xdr:spPr>
        <a:xfrm>
          <a:off x="15024600" y="12920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67.9</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17" name="グラフ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918" name="CustomShape 1"/>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19" name="CustomShape 1"/>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20" name="CustomShape 1"/>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21" name="CustomShape 1"/>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22" name="CustomShape 1"/>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23" name="CustomShape 1"/>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24" name="CustomShape 1"/>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25" name="CustomShape 1"/>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26" name="CustomShape 1"/>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27" name="Line 1"/>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28" name="CustomShape 1"/>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29"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30" name="CustomShape 1"/>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31" name="CustomShape 1"/>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32"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33" name="CustomShape 1"/>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34" name="CustomShape 1"/>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35" name="CustomShape 1"/>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36" name="Line 1"/>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37" name="Line 1"/>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38" name="Line 1"/>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39" name="Line 1"/>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40" name="Line 1"/>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41" name="CustomShape 1"/>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42"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3" name="CustomShape 1"/>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44" name="CustomShape 1"/>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45" name="Line 1"/>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46" name="CustomShape 1"/>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macro="" textlink="">
      <xdr:nvSpPr>
        <xdr:cNvPr id="947" name="Line 1"/>
        <xdr:cNvSpPr/>
      </xdr:nvSpPr>
      <xdr:spPr>
        <a:xfrm>
          <a:off x="2473200" y="3555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19</xdr:row>
      <xdr:rowOff>118800</xdr:rowOff>
    </xdr:from>
    <xdr:to>
      <xdr:col>10</xdr:col>
      <xdr:colOff>155160</xdr:colOff>
      <xdr:row>21</xdr:row>
      <xdr:rowOff>14760</xdr:rowOff>
    </xdr:to>
    <xdr:sp macro="" textlink="">
      <xdr:nvSpPr>
        <xdr:cNvPr id="948" name="CustomShape 1"/>
        <xdr:cNvSpPr/>
      </xdr:nvSpPr>
      <xdr:spPr>
        <a:xfrm>
          <a:off x="1584720" y="342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macro="" textlink="">
      <xdr:nvSpPr>
        <xdr:cNvPr id="949" name="Line 1"/>
        <xdr:cNvSpPr/>
      </xdr:nvSpPr>
      <xdr:spPr>
        <a:xfrm>
          <a:off x="2473200" y="3174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17</xdr:row>
      <xdr:rowOff>81360</xdr:rowOff>
    </xdr:from>
    <xdr:to>
      <xdr:col>10</xdr:col>
      <xdr:colOff>155160</xdr:colOff>
      <xdr:row>18</xdr:row>
      <xdr:rowOff>148680</xdr:rowOff>
    </xdr:to>
    <xdr:sp macro="" textlink="">
      <xdr:nvSpPr>
        <xdr:cNvPr id="950" name="CustomShape 1"/>
        <xdr:cNvSpPr/>
      </xdr:nvSpPr>
      <xdr:spPr>
        <a:xfrm>
          <a:off x="1584720" y="3043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2880</xdr:rowOff>
    </xdr:from>
    <xdr:to>
      <xdr:col>33</xdr:col>
      <xdr:colOff>114480</xdr:colOff>
      <xdr:row>16</xdr:row>
      <xdr:rowOff>2880</xdr:rowOff>
    </xdr:to>
    <xdr:sp macro="" textlink="">
      <xdr:nvSpPr>
        <xdr:cNvPr id="951" name="Line 1"/>
        <xdr:cNvSpPr/>
      </xdr:nvSpPr>
      <xdr:spPr>
        <a:xfrm>
          <a:off x="2473200" y="27936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15</xdr:row>
      <xdr:rowOff>42480</xdr:rowOff>
    </xdr:from>
    <xdr:to>
      <xdr:col>10</xdr:col>
      <xdr:colOff>155160</xdr:colOff>
      <xdr:row>16</xdr:row>
      <xdr:rowOff>109800</xdr:rowOff>
    </xdr:to>
    <xdr:sp macro="" textlink="">
      <xdr:nvSpPr>
        <xdr:cNvPr id="952" name="CustomShape 1"/>
        <xdr:cNvSpPr/>
      </xdr:nvSpPr>
      <xdr:spPr>
        <a:xfrm>
          <a:off x="1584720" y="2661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136800</xdr:rowOff>
    </xdr:from>
    <xdr:to>
      <xdr:col>33</xdr:col>
      <xdr:colOff>114480</xdr:colOff>
      <xdr:row>13</xdr:row>
      <xdr:rowOff>136800</xdr:rowOff>
    </xdr:to>
    <xdr:sp macro="" textlink="">
      <xdr:nvSpPr>
        <xdr:cNvPr id="953" name="Line 1"/>
        <xdr:cNvSpPr/>
      </xdr:nvSpPr>
      <xdr:spPr>
        <a:xfrm>
          <a:off x="2473200" y="24130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13</xdr:row>
      <xdr:rowOff>5040</xdr:rowOff>
    </xdr:from>
    <xdr:to>
      <xdr:col>10</xdr:col>
      <xdr:colOff>155160</xdr:colOff>
      <xdr:row>14</xdr:row>
      <xdr:rowOff>72360</xdr:rowOff>
    </xdr:to>
    <xdr:sp macro="" textlink="">
      <xdr:nvSpPr>
        <xdr:cNvPr id="954" name="CustomShape 1"/>
        <xdr:cNvSpPr/>
      </xdr:nvSpPr>
      <xdr:spPr>
        <a:xfrm>
          <a:off x="1584720" y="228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98280</xdr:rowOff>
    </xdr:from>
    <xdr:to>
      <xdr:col>33</xdr:col>
      <xdr:colOff>114480</xdr:colOff>
      <xdr:row>11</xdr:row>
      <xdr:rowOff>98280</xdr:rowOff>
    </xdr:to>
    <xdr:sp macro="" textlink="">
      <xdr:nvSpPr>
        <xdr:cNvPr id="955" name="Line 1"/>
        <xdr:cNvSpPr/>
      </xdr:nvSpPr>
      <xdr:spPr>
        <a:xfrm>
          <a:off x="2473200" y="2031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macro="" textlink="">
      <xdr:nvSpPr>
        <xdr:cNvPr id="956" name="CustomShape 1"/>
        <xdr:cNvSpPr/>
      </xdr:nvSpPr>
      <xdr:spPr>
        <a:xfrm>
          <a:off x="1584720" y="190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57" name="Line 1"/>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58" name="CustomShape 1"/>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59" name="CustomShape 1"/>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67320</xdr:rowOff>
    </xdr:from>
    <xdr:to>
      <xdr:col>29</xdr:col>
      <xdr:colOff>127080</xdr:colOff>
      <xdr:row>19</xdr:row>
      <xdr:rowOff>11520</xdr:rowOff>
    </xdr:to>
    <xdr:sp macro="" textlink="">
      <xdr:nvSpPr>
        <xdr:cNvPr id="960" name="Line 1"/>
        <xdr:cNvSpPr/>
      </xdr:nvSpPr>
      <xdr:spPr>
        <a:xfrm flipV="1">
          <a:off x="6480000" y="2000880"/>
          <a:ext cx="0" cy="131580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18</xdr:row>
      <xdr:rowOff>165960</xdr:rowOff>
    </xdr:from>
    <xdr:to>
      <xdr:col>33</xdr:col>
      <xdr:colOff>131040</xdr:colOff>
      <xdr:row>20</xdr:row>
      <xdr:rowOff>60840</xdr:rowOff>
    </xdr:to>
    <xdr:sp macro="" textlink="">
      <xdr:nvSpPr>
        <xdr:cNvPr id="961" name="CustomShape 1"/>
        <xdr:cNvSpPr/>
      </xdr:nvSpPr>
      <xdr:spPr>
        <a:xfrm>
          <a:off x="6597720" y="3299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81,386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11520</xdr:rowOff>
    </xdr:from>
    <xdr:to>
      <xdr:col>30</xdr:col>
      <xdr:colOff>25200</xdr:colOff>
      <xdr:row>19</xdr:row>
      <xdr:rowOff>11520</xdr:rowOff>
    </xdr:to>
    <xdr:sp macro="" textlink="">
      <xdr:nvSpPr>
        <xdr:cNvPr id="962" name="Line 1"/>
        <xdr:cNvSpPr/>
      </xdr:nvSpPr>
      <xdr:spPr>
        <a:xfrm>
          <a:off x="6391080" y="33166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9</xdr:row>
      <xdr:rowOff>164880</xdr:rowOff>
    </xdr:from>
    <xdr:to>
      <xdr:col>33</xdr:col>
      <xdr:colOff>131040</xdr:colOff>
      <xdr:row>11</xdr:row>
      <xdr:rowOff>59760</xdr:rowOff>
    </xdr:to>
    <xdr:sp macro="" textlink="">
      <xdr:nvSpPr>
        <xdr:cNvPr id="963" name="CustomShape 1"/>
        <xdr:cNvSpPr/>
      </xdr:nvSpPr>
      <xdr:spPr>
        <a:xfrm>
          <a:off x="6597720" y="1755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254,055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67320</xdr:rowOff>
    </xdr:from>
    <xdr:to>
      <xdr:col>30</xdr:col>
      <xdr:colOff>25200</xdr:colOff>
      <xdr:row>11</xdr:row>
      <xdr:rowOff>67320</xdr:rowOff>
    </xdr:to>
    <xdr:sp macro="" textlink="">
      <xdr:nvSpPr>
        <xdr:cNvPr id="964" name="Line 1"/>
        <xdr:cNvSpPr/>
      </xdr:nvSpPr>
      <xdr:spPr>
        <a:xfrm>
          <a:off x="6391080" y="20008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14</xdr:row>
      <xdr:rowOff>34560</xdr:rowOff>
    </xdr:from>
    <xdr:to>
      <xdr:col>29</xdr:col>
      <xdr:colOff>127080</xdr:colOff>
      <xdr:row>15</xdr:row>
      <xdr:rowOff>66600</xdr:rowOff>
    </xdr:to>
    <xdr:sp macro="" textlink="">
      <xdr:nvSpPr>
        <xdr:cNvPr id="965" name="Line 1"/>
        <xdr:cNvSpPr/>
      </xdr:nvSpPr>
      <xdr:spPr>
        <a:xfrm flipV="1">
          <a:off x="5746680" y="2482200"/>
          <a:ext cx="733320" cy="203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109440</xdr:rowOff>
    </xdr:from>
    <xdr:to>
      <xdr:col>33</xdr:col>
      <xdr:colOff>131040</xdr:colOff>
      <xdr:row>17</xdr:row>
      <xdr:rowOff>5400</xdr:rowOff>
    </xdr:to>
    <xdr:sp macro="" textlink="">
      <xdr:nvSpPr>
        <xdr:cNvPr id="966" name="CustomShape 1"/>
        <xdr:cNvSpPr/>
      </xdr:nvSpPr>
      <xdr:spPr>
        <a:xfrm>
          <a:off x="6597720" y="2728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149,564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127080</xdr:rowOff>
    </xdr:from>
    <xdr:to>
      <xdr:col>29</xdr:col>
      <xdr:colOff>178200</xdr:colOff>
      <xdr:row>16</xdr:row>
      <xdr:rowOff>56880</xdr:rowOff>
    </xdr:to>
    <xdr:sp macro="" textlink="">
      <xdr:nvSpPr>
        <xdr:cNvPr id="967" name="CustomShape 1"/>
        <xdr:cNvSpPr/>
      </xdr:nvSpPr>
      <xdr:spPr>
        <a:xfrm>
          <a:off x="6429960" y="2746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15</xdr:row>
      <xdr:rowOff>66600</xdr:rowOff>
    </xdr:from>
    <xdr:to>
      <xdr:col>26</xdr:col>
      <xdr:colOff>50760</xdr:colOff>
      <xdr:row>15</xdr:row>
      <xdr:rowOff>77040</xdr:rowOff>
    </xdr:to>
    <xdr:sp macro="" textlink="">
      <xdr:nvSpPr>
        <xdr:cNvPr id="968" name="Line 1"/>
        <xdr:cNvSpPr/>
      </xdr:nvSpPr>
      <xdr:spPr>
        <a:xfrm flipV="1">
          <a:off x="4933800" y="2685960"/>
          <a:ext cx="812880" cy="104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15</xdr:row>
      <xdr:rowOff>121680</xdr:rowOff>
    </xdr:from>
    <xdr:to>
      <xdr:col>26</xdr:col>
      <xdr:colOff>101160</xdr:colOff>
      <xdr:row>16</xdr:row>
      <xdr:rowOff>51480</xdr:rowOff>
    </xdr:to>
    <xdr:sp macro="" textlink="">
      <xdr:nvSpPr>
        <xdr:cNvPr id="969" name="CustomShape 1"/>
        <xdr:cNvSpPr/>
      </xdr:nvSpPr>
      <xdr:spPr>
        <a:xfrm>
          <a:off x="5695920" y="27410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15</xdr:row>
      <xdr:rowOff>144720</xdr:rowOff>
    </xdr:from>
    <xdr:to>
      <xdr:col>27</xdr:col>
      <xdr:colOff>130680</xdr:colOff>
      <xdr:row>18</xdr:row>
      <xdr:rowOff>16560</xdr:rowOff>
    </xdr:to>
    <xdr:sp macro="" textlink="">
      <xdr:nvSpPr>
        <xdr:cNvPr id="970" name="CustomShape 1"/>
        <xdr:cNvSpPr/>
      </xdr:nvSpPr>
      <xdr:spPr>
        <a:xfrm>
          <a:off x="5308560" y="2764080"/>
          <a:ext cx="73692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63000</xdr:rowOff>
    </xdr:from>
    <xdr:to>
      <xdr:col>22</xdr:col>
      <xdr:colOff>114480</xdr:colOff>
      <xdr:row>15</xdr:row>
      <xdr:rowOff>77040</xdr:rowOff>
    </xdr:to>
    <xdr:sp macro="" textlink="">
      <xdr:nvSpPr>
        <xdr:cNvPr id="971" name="Line 1"/>
        <xdr:cNvSpPr/>
      </xdr:nvSpPr>
      <xdr:spPr>
        <a:xfrm>
          <a:off x="4120920" y="2682360"/>
          <a:ext cx="812880" cy="140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15</xdr:row>
      <xdr:rowOff>150480</xdr:rowOff>
    </xdr:from>
    <xdr:to>
      <xdr:col>22</xdr:col>
      <xdr:colOff>165240</xdr:colOff>
      <xdr:row>16</xdr:row>
      <xdr:rowOff>80280</xdr:rowOff>
    </xdr:to>
    <xdr:sp macro="" textlink="">
      <xdr:nvSpPr>
        <xdr:cNvPr id="972" name="CustomShape 1"/>
        <xdr:cNvSpPr/>
      </xdr:nvSpPr>
      <xdr:spPr>
        <a:xfrm>
          <a:off x="4883400" y="27698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75600</xdr:rowOff>
    </xdr:from>
    <xdr:to>
      <xdr:col>23</xdr:col>
      <xdr:colOff>218880</xdr:colOff>
      <xdr:row>17</xdr:row>
      <xdr:rowOff>142920</xdr:rowOff>
    </xdr:to>
    <xdr:sp macro="" textlink="">
      <xdr:nvSpPr>
        <xdr:cNvPr id="973" name="CustomShape 1"/>
        <xdr:cNvSpPr/>
      </xdr:nvSpPr>
      <xdr:spPr>
        <a:xfrm>
          <a:off x="4496400" y="2866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15</xdr:row>
      <xdr:rowOff>63000</xdr:rowOff>
    </xdr:from>
    <xdr:to>
      <xdr:col>18</xdr:col>
      <xdr:colOff>177840</xdr:colOff>
      <xdr:row>15</xdr:row>
      <xdr:rowOff>110520</xdr:rowOff>
    </xdr:to>
    <xdr:sp macro="" textlink="">
      <xdr:nvSpPr>
        <xdr:cNvPr id="974" name="Line 1"/>
        <xdr:cNvSpPr/>
      </xdr:nvSpPr>
      <xdr:spPr>
        <a:xfrm flipV="1">
          <a:off x="3336840" y="2682360"/>
          <a:ext cx="784080" cy="47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15</xdr:row>
      <xdr:rowOff>164160</xdr:rowOff>
    </xdr:from>
    <xdr:to>
      <xdr:col>19</xdr:col>
      <xdr:colOff>37800</xdr:colOff>
      <xdr:row>16</xdr:row>
      <xdr:rowOff>93960</xdr:rowOff>
    </xdr:to>
    <xdr:sp macro="" textlink="">
      <xdr:nvSpPr>
        <xdr:cNvPr id="975" name="CustomShape 1"/>
        <xdr:cNvSpPr/>
      </xdr:nvSpPr>
      <xdr:spPr>
        <a:xfrm>
          <a:off x="4070880" y="278352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16</xdr:row>
      <xdr:rowOff>89280</xdr:rowOff>
    </xdr:from>
    <xdr:to>
      <xdr:col>20</xdr:col>
      <xdr:colOff>64080</xdr:colOff>
      <xdr:row>17</xdr:row>
      <xdr:rowOff>156600</xdr:rowOff>
    </xdr:to>
    <xdr:sp macro="" textlink="">
      <xdr:nvSpPr>
        <xdr:cNvPr id="976" name="CustomShape 1"/>
        <xdr:cNvSpPr/>
      </xdr:nvSpPr>
      <xdr:spPr>
        <a:xfrm>
          <a:off x="3683520" y="2880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16560</xdr:rowOff>
    </xdr:from>
    <xdr:to>
      <xdr:col>15</xdr:col>
      <xdr:colOff>101160</xdr:colOff>
      <xdr:row>16</xdr:row>
      <xdr:rowOff>117720</xdr:rowOff>
    </xdr:to>
    <xdr:sp macro="" textlink="">
      <xdr:nvSpPr>
        <xdr:cNvPr id="977" name="CustomShape 1"/>
        <xdr:cNvSpPr/>
      </xdr:nvSpPr>
      <xdr:spPr>
        <a:xfrm>
          <a:off x="3286080" y="28072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16</xdr:row>
      <xdr:rowOff>113040</xdr:rowOff>
    </xdr:from>
    <xdr:to>
      <xdr:col>16</xdr:col>
      <xdr:colOff>156240</xdr:colOff>
      <xdr:row>18</xdr:row>
      <xdr:rowOff>9000</xdr:rowOff>
    </xdr:to>
    <xdr:sp macro="" textlink="">
      <xdr:nvSpPr>
        <xdr:cNvPr id="978" name="CustomShape 1"/>
        <xdr:cNvSpPr/>
      </xdr:nvSpPr>
      <xdr:spPr>
        <a:xfrm>
          <a:off x="2898720" y="2903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79" name="CustomShape 1"/>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80" name="CustomShape 1"/>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81" name="CustomShape 1"/>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82" name="CustomShape 1"/>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83" name="CustomShape 1"/>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13</xdr:row>
      <xdr:rowOff>155880</xdr:rowOff>
    </xdr:from>
    <xdr:to>
      <xdr:col>29</xdr:col>
      <xdr:colOff>178200</xdr:colOff>
      <xdr:row>14</xdr:row>
      <xdr:rowOff>85680</xdr:rowOff>
    </xdr:to>
    <xdr:sp macro="" textlink="">
      <xdr:nvSpPr>
        <xdr:cNvPr id="984" name="CustomShape 1"/>
        <xdr:cNvSpPr/>
      </xdr:nvSpPr>
      <xdr:spPr>
        <a:xfrm>
          <a:off x="6429960" y="24321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13</xdr:row>
      <xdr:rowOff>10800</xdr:rowOff>
    </xdr:from>
    <xdr:to>
      <xdr:col>33</xdr:col>
      <xdr:colOff>131040</xdr:colOff>
      <xdr:row>14</xdr:row>
      <xdr:rowOff>78120</xdr:rowOff>
    </xdr:to>
    <xdr:sp macro="" textlink="">
      <xdr:nvSpPr>
        <xdr:cNvPr id="985" name="CustomShape 1"/>
        <xdr:cNvSpPr/>
      </xdr:nvSpPr>
      <xdr:spPr>
        <a:xfrm>
          <a:off x="6597720" y="2287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190,906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15</xdr:row>
      <xdr:rowOff>16200</xdr:rowOff>
    </xdr:from>
    <xdr:to>
      <xdr:col>26</xdr:col>
      <xdr:colOff>101160</xdr:colOff>
      <xdr:row>15</xdr:row>
      <xdr:rowOff>117360</xdr:rowOff>
    </xdr:to>
    <xdr:sp macro="" textlink="">
      <xdr:nvSpPr>
        <xdr:cNvPr id="986" name="CustomShape 1"/>
        <xdr:cNvSpPr/>
      </xdr:nvSpPr>
      <xdr:spPr>
        <a:xfrm>
          <a:off x="5695920" y="26355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13</xdr:row>
      <xdr:rowOff>65520</xdr:rowOff>
    </xdr:from>
    <xdr:to>
      <xdr:col>27</xdr:col>
      <xdr:colOff>130680</xdr:colOff>
      <xdr:row>15</xdr:row>
      <xdr:rowOff>107640</xdr:rowOff>
    </xdr:to>
    <xdr:sp macro="" textlink="">
      <xdr:nvSpPr>
        <xdr:cNvPr id="987" name="CustomShape 1"/>
        <xdr:cNvSpPr/>
      </xdr:nvSpPr>
      <xdr:spPr>
        <a:xfrm>
          <a:off x="5308560" y="2341800"/>
          <a:ext cx="7369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26640</xdr:rowOff>
    </xdr:from>
    <xdr:to>
      <xdr:col>22</xdr:col>
      <xdr:colOff>165240</xdr:colOff>
      <xdr:row>15</xdr:row>
      <xdr:rowOff>127800</xdr:rowOff>
    </xdr:to>
    <xdr:sp macro="" textlink="">
      <xdr:nvSpPr>
        <xdr:cNvPr id="988" name="CustomShape 1"/>
        <xdr:cNvSpPr/>
      </xdr:nvSpPr>
      <xdr:spPr>
        <a:xfrm>
          <a:off x="4883400" y="26460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13</xdr:row>
      <xdr:rowOff>149040</xdr:rowOff>
    </xdr:from>
    <xdr:to>
      <xdr:col>23</xdr:col>
      <xdr:colOff>218880</xdr:colOff>
      <xdr:row>15</xdr:row>
      <xdr:rowOff>43920</xdr:rowOff>
    </xdr:to>
    <xdr:sp macro="" textlink="">
      <xdr:nvSpPr>
        <xdr:cNvPr id="989" name="CustomShape 1"/>
        <xdr:cNvSpPr/>
      </xdr:nvSpPr>
      <xdr:spPr>
        <a:xfrm>
          <a:off x="4496400" y="24253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162,766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15</xdr:row>
      <xdr:rowOff>12240</xdr:rowOff>
    </xdr:from>
    <xdr:to>
      <xdr:col>19</xdr:col>
      <xdr:colOff>37800</xdr:colOff>
      <xdr:row>15</xdr:row>
      <xdr:rowOff>113400</xdr:rowOff>
    </xdr:to>
    <xdr:sp macro="" textlink="">
      <xdr:nvSpPr>
        <xdr:cNvPr id="990" name="CustomShape 1"/>
        <xdr:cNvSpPr/>
      </xdr:nvSpPr>
      <xdr:spPr>
        <a:xfrm>
          <a:off x="4070880" y="263160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13</xdr:row>
      <xdr:rowOff>135000</xdr:rowOff>
    </xdr:from>
    <xdr:to>
      <xdr:col>20</xdr:col>
      <xdr:colOff>64080</xdr:colOff>
      <xdr:row>15</xdr:row>
      <xdr:rowOff>29880</xdr:rowOff>
    </xdr:to>
    <xdr:sp macro="" textlink="">
      <xdr:nvSpPr>
        <xdr:cNvPr id="991" name="CustomShape 1"/>
        <xdr:cNvSpPr/>
      </xdr:nvSpPr>
      <xdr:spPr>
        <a:xfrm>
          <a:off x="3683520" y="2411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15</xdr:row>
      <xdr:rowOff>59760</xdr:rowOff>
    </xdr:from>
    <xdr:to>
      <xdr:col>15</xdr:col>
      <xdr:colOff>101160</xdr:colOff>
      <xdr:row>15</xdr:row>
      <xdr:rowOff>160920</xdr:rowOff>
    </xdr:to>
    <xdr:sp macro="" textlink="">
      <xdr:nvSpPr>
        <xdr:cNvPr id="992" name="CustomShape 1"/>
        <xdr:cNvSpPr/>
      </xdr:nvSpPr>
      <xdr:spPr>
        <a:xfrm>
          <a:off x="3286080" y="2679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14</xdr:row>
      <xdr:rowOff>11160</xdr:rowOff>
    </xdr:from>
    <xdr:to>
      <xdr:col>16</xdr:col>
      <xdr:colOff>156240</xdr:colOff>
      <xdr:row>15</xdr:row>
      <xdr:rowOff>77400</xdr:rowOff>
    </xdr:to>
    <xdr:sp macro="" textlink="">
      <xdr:nvSpPr>
        <xdr:cNvPr id="993" name="CustomShape 1"/>
        <xdr:cNvSpPr/>
      </xdr:nvSpPr>
      <xdr:spPr>
        <a:xfrm>
          <a:off x="2898720" y="2458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94" name="CustomShape 1"/>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95"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996" name="CustomShape 1"/>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997" name="CustomShape 1"/>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998" name="CustomShape 1"/>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999" name="Line 1"/>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0" name="Line 1"/>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01" name="Line 1"/>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1002" name="Line 1"/>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1003" name="Line 1"/>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1004" name="CustomShape 1"/>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05"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06" name="CustomShape 1"/>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1007" name="CustomShape 1"/>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08" name="Line 1"/>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macro="" textlink="">
      <xdr:nvSpPr>
        <xdr:cNvPr id="1009" name="Line 1"/>
        <xdr:cNvSpPr/>
      </xdr:nvSpPr>
      <xdr:spPr>
        <a:xfrm>
          <a:off x="2473200" y="7610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38</xdr:row>
      <xdr:rowOff>11160</xdr:rowOff>
    </xdr:from>
    <xdr:to>
      <xdr:col>10</xdr:col>
      <xdr:colOff>155160</xdr:colOff>
      <xdr:row>39</xdr:row>
      <xdr:rowOff>78480</xdr:rowOff>
    </xdr:to>
    <xdr:sp macro="" textlink="">
      <xdr:nvSpPr>
        <xdr:cNvPr id="1010" name="CustomShape 1"/>
        <xdr:cNvSpPr/>
      </xdr:nvSpPr>
      <xdr:spPr>
        <a:xfrm>
          <a:off x="1584720" y="747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159840</xdr:rowOff>
    </xdr:from>
    <xdr:to>
      <xdr:col>33</xdr:col>
      <xdr:colOff>114480</xdr:colOff>
      <xdr:row>37</xdr:row>
      <xdr:rowOff>159840</xdr:rowOff>
    </xdr:to>
    <xdr:sp macro="" textlink="">
      <xdr:nvSpPr>
        <xdr:cNvPr id="1011" name="Line 1"/>
        <xdr:cNvSpPr/>
      </xdr:nvSpPr>
      <xdr:spPr>
        <a:xfrm>
          <a:off x="2473200" y="72842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macro="" textlink="">
      <xdr:nvSpPr>
        <xdr:cNvPr id="1012" name="CustomShape 1"/>
        <xdr:cNvSpPr/>
      </xdr:nvSpPr>
      <xdr:spPr>
        <a:xfrm>
          <a:off x="1584720" y="715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macro="" textlink="">
      <xdr:nvSpPr>
        <xdr:cNvPr id="1013" name="Line 1"/>
        <xdr:cNvSpPr/>
      </xdr:nvSpPr>
      <xdr:spPr>
        <a:xfrm>
          <a:off x="2473200" y="6957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macro="" textlink="">
      <xdr:nvSpPr>
        <xdr:cNvPr id="1014" name="CustomShape 1"/>
        <xdr:cNvSpPr/>
      </xdr:nvSpPr>
      <xdr:spPr>
        <a:xfrm>
          <a:off x="1584720" y="682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macro="" textlink="">
      <xdr:nvSpPr>
        <xdr:cNvPr id="1015" name="Line 1"/>
        <xdr:cNvSpPr/>
      </xdr:nvSpPr>
      <xdr:spPr>
        <a:xfrm>
          <a:off x="2473200" y="6630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macro="" textlink="">
      <xdr:nvSpPr>
        <xdr:cNvPr id="1016" name="CustomShape 1"/>
        <xdr:cNvSpPr/>
      </xdr:nvSpPr>
      <xdr:spPr>
        <a:xfrm>
          <a:off x="1584720" y="6499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macro="" textlink="">
      <xdr:nvSpPr>
        <xdr:cNvPr id="1017" name="Line 1"/>
        <xdr:cNvSpPr/>
      </xdr:nvSpPr>
      <xdr:spPr>
        <a:xfrm>
          <a:off x="2473200" y="6304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macro="" textlink="">
      <xdr:nvSpPr>
        <xdr:cNvPr id="1018" name="CustomShape 1"/>
        <xdr:cNvSpPr/>
      </xdr:nvSpPr>
      <xdr:spPr>
        <a:xfrm>
          <a:off x="1584720" y="6172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macro="" textlink="">
      <xdr:nvSpPr>
        <xdr:cNvPr id="1019" name="Line 1"/>
        <xdr:cNvSpPr/>
      </xdr:nvSpPr>
      <xdr:spPr>
        <a:xfrm>
          <a:off x="2473200" y="5977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macro="" textlink="">
      <xdr:nvSpPr>
        <xdr:cNvPr id="1020" name="CustomShape 1"/>
        <xdr:cNvSpPr/>
      </xdr:nvSpPr>
      <xdr:spPr>
        <a:xfrm>
          <a:off x="1584720" y="5846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1" name="Line 1"/>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22" name="CustomShape 1"/>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23" name="CustomShape 1"/>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119880</xdr:rowOff>
    </xdr:from>
    <xdr:to>
      <xdr:col>29</xdr:col>
      <xdr:colOff>127080</xdr:colOff>
      <xdr:row>38</xdr:row>
      <xdr:rowOff>63360</xdr:rowOff>
    </xdr:to>
    <xdr:sp macro="" textlink="">
      <xdr:nvSpPr>
        <xdr:cNvPr id="1024" name="Line 1"/>
        <xdr:cNvSpPr/>
      </xdr:nvSpPr>
      <xdr:spPr>
        <a:xfrm flipV="1">
          <a:off x="6480000" y="6044400"/>
          <a:ext cx="0" cy="14864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45720</xdr:rowOff>
    </xdr:from>
    <xdr:to>
      <xdr:col>33</xdr:col>
      <xdr:colOff>131040</xdr:colOff>
      <xdr:row>39</xdr:row>
      <xdr:rowOff>113040</xdr:rowOff>
    </xdr:to>
    <xdr:sp macro="" textlink="">
      <xdr:nvSpPr>
        <xdr:cNvPr id="1025" name="CustomShape 1"/>
        <xdr:cNvSpPr/>
      </xdr:nvSpPr>
      <xdr:spPr>
        <a:xfrm>
          <a:off x="6597720" y="7513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63360</xdr:rowOff>
    </xdr:from>
    <xdr:to>
      <xdr:col>30</xdr:col>
      <xdr:colOff>25200</xdr:colOff>
      <xdr:row>38</xdr:row>
      <xdr:rowOff>63360</xdr:rowOff>
    </xdr:to>
    <xdr:sp macro="" textlink="">
      <xdr:nvSpPr>
        <xdr:cNvPr id="1026" name="Line 1"/>
        <xdr:cNvSpPr/>
      </xdr:nvSpPr>
      <xdr:spPr>
        <a:xfrm>
          <a:off x="6391080" y="75308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45720</xdr:rowOff>
    </xdr:from>
    <xdr:to>
      <xdr:col>33</xdr:col>
      <xdr:colOff>131040</xdr:colOff>
      <xdr:row>33</xdr:row>
      <xdr:rowOff>111960</xdr:rowOff>
    </xdr:to>
    <xdr:sp macro="" textlink="">
      <xdr:nvSpPr>
        <xdr:cNvPr id="1027" name="CustomShape 1"/>
        <xdr:cNvSpPr/>
      </xdr:nvSpPr>
      <xdr:spPr>
        <a:xfrm>
          <a:off x="6597720" y="5798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95,927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119880</xdr:rowOff>
    </xdr:from>
    <xdr:to>
      <xdr:col>30</xdr:col>
      <xdr:colOff>25200</xdr:colOff>
      <xdr:row>33</xdr:row>
      <xdr:rowOff>119880</xdr:rowOff>
    </xdr:to>
    <xdr:sp macro="" textlink="">
      <xdr:nvSpPr>
        <xdr:cNvPr id="1028" name="Line 1"/>
        <xdr:cNvSpPr/>
      </xdr:nvSpPr>
      <xdr:spPr>
        <a:xfrm>
          <a:off x="6391080" y="604440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35</xdr:row>
      <xdr:rowOff>255240</xdr:rowOff>
    </xdr:from>
    <xdr:to>
      <xdr:col>29</xdr:col>
      <xdr:colOff>127080</xdr:colOff>
      <xdr:row>35</xdr:row>
      <xdr:rowOff>335880</xdr:rowOff>
    </xdr:to>
    <xdr:sp macro="" textlink="">
      <xdr:nvSpPr>
        <xdr:cNvPr id="1029" name="Line 1"/>
        <xdr:cNvSpPr/>
      </xdr:nvSpPr>
      <xdr:spPr>
        <a:xfrm flipV="1">
          <a:off x="5746680" y="6865560"/>
          <a:ext cx="733320" cy="806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36</xdr:row>
      <xdr:rowOff>75600</xdr:rowOff>
    </xdr:from>
    <xdr:to>
      <xdr:col>33</xdr:col>
      <xdr:colOff>131040</xdr:colOff>
      <xdr:row>37</xdr:row>
      <xdr:rowOff>142920</xdr:rowOff>
    </xdr:to>
    <xdr:sp macro="" textlink="">
      <xdr:nvSpPr>
        <xdr:cNvPr id="1030" name="CustomShape 1"/>
        <xdr:cNvSpPr/>
      </xdr:nvSpPr>
      <xdr:spPr>
        <a:xfrm>
          <a:off x="6597720" y="7028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31,490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36</xdr:row>
      <xdr:rowOff>93240</xdr:rowOff>
    </xdr:from>
    <xdr:to>
      <xdr:col>29</xdr:col>
      <xdr:colOff>178200</xdr:colOff>
      <xdr:row>37</xdr:row>
      <xdr:rowOff>23040</xdr:rowOff>
    </xdr:to>
    <xdr:sp macro="" textlink="">
      <xdr:nvSpPr>
        <xdr:cNvPr id="1031" name="CustomShape 1"/>
        <xdr:cNvSpPr/>
      </xdr:nvSpPr>
      <xdr:spPr>
        <a:xfrm>
          <a:off x="6429960" y="70462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249120</xdr:rowOff>
    </xdr:from>
    <xdr:to>
      <xdr:col>26</xdr:col>
      <xdr:colOff>50760</xdr:colOff>
      <xdr:row>35</xdr:row>
      <xdr:rowOff>335880</xdr:rowOff>
    </xdr:to>
    <xdr:sp macro="" textlink="">
      <xdr:nvSpPr>
        <xdr:cNvPr id="1032" name="Line 1"/>
        <xdr:cNvSpPr/>
      </xdr:nvSpPr>
      <xdr:spPr>
        <a:xfrm>
          <a:off x="4933800" y="6859440"/>
          <a:ext cx="812880" cy="86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36</xdr:row>
      <xdr:rowOff>94320</xdr:rowOff>
    </xdr:from>
    <xdr:to>
      <xdr:col>26</xdr:col>
      <xdr:colOff>101160</xdr:colOff>
      <xdr:row>37</xdr:row>
      <xdr:rowOff>24120</xdr:rowOff>
    </xdr:to>
    <xdr:sp macro="" textlink="">
      <xdr:nvSpPr>
        <xdr:cNvPr id="1033" name="CustomShape 1"/>
        <xdr:cNvSpPr/>
      </xdr:nvSpPr>
      <xdr:spPr>
        <a:xfrm>
          <a:off x="5695920" y="70473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37</xdr:row>
      <xdr:rowOff>19440</xdr:rowOff>
    </xdr:from>
    <xdr:to>
      <xdr:col>27</xdr:col>
      <xdr:colOff>130680</xdr:colOff>
      <xdr:row>37</xdr:row>
      <xdr:rowOff>258120</xdr:rowOff>
    </xdr:to>
    <xdr:sp macro="" textlink="">
      <xdr:nvSpPr>
        <xdr:cNvPr id="1034" name="CustomShape 1"/>
        <xdr:cNvSpPr/>
      </xdr:nvSpPr>
      <xdr:spPr>
        <a:xfrm>
          <a:off x="5308560" y="71438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201600</xdr:rowOff>
    </xdr:from>
    <xdr:to>
      <xdr:col>22</xdr:col>
      <xdr:colOff>114480</xdr:colOff>
      <xdr:row>35</xdr:row>
      <xdr:rowOff>249120</xdr:rowOff>
    </xdr:to>
    <xdr:sp macro="" textlink="">
      <xdr:nvSpPr>
        <xdr:cNvPr id="1035" name="Line 1"/>
        <xdr:cNvSpPr/>
      </xdr:nvSpPr>
      <xdr:spPr>
        <a:xfrm>
          <a:off x="4120920" y="6811920"/>
          <a:ext cx="812880" cy="47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36</xdr:row>
      <xdr:rowOff>108720</xdr:rowOff>
    </xdr:from>
    <xdr:to>
      <xdr:col>22</xdr:col>
      <xdr:colOff>165240</xdr:colOff>
      <xdr:row>37</xdr:row>
      <xdr:rowOff>38520</xdr:rowOff>
    </xdr:to>
    <xdr:sp macro="" textlink="">
      <xdr:nvSpPr>
        <xdr:cNvPr id="1036" name="CustomShape 1"/>
        <xdr:cNvSpPr/>
      </xdr:nvSpPr>
      <xdr:spPr>
        <a:xfrm>
          <a:off x="4883400" y="70617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37</xdr:row>
      <xdr:rowOff>33840</xdr:rowOff>
    </xdr:from>
    <xdr:to>
      <xdr:col>23</xdr:col>
      <xdr:colOff>218880</xdr:colOff>
      <xdr:row>37</xdr:row>
      <xdr:rowOff>272520</xdr:rowOff>
    </xdr:to>
    <xdr:sp macro="" textlink="">
      <xdr:nvSpPr>
        <xdr:cNvPr id="1037" name="CustomShape 1"/>
        <xdr:cNvSpPr/>
      </xdr:nvSpPr>
      <xdr:spPr>
        <a:xfrm>
          <a:off x="4496400" y="7158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201600</xdr:rowOff>
    </xdr:from>
    <xdr:to>
      <xdr:col>18</xdr:col>
      <xdr:colOff>177840</xdr:colOff>
      <xdr:row>35</xdr:row>
      <xdr:rowOff>318240</xdr:rowOff>
    </xdr:to>
    <xdr:sp macro="" textlink="">
      <xdr:nvSpPr>
        <xdr:cNvPr id="1038" name="Line 1"/>
        <xdr:cNvSpPr/>
      </xdr:nvSpPr>
      <xdr:spPr>
        <a:xfrm flipV="1">
          <a:off x="3336840" y="6811920"/>
          <a:ext cx="784080" cy="1166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36</xdr:row>
      <xdr:rowOff>108360</xdr:rowOff>
    </xdr:from>
    <xdr:to>
      <xdr:col>19</xdr:col>
      <xdr:colOff>37800</xdr:colOff>
      <xdr:row>37</xdr:row>
      <xdr:rowOff>38160</xdr:rowOff>
    </xdr:to>
    <xdr:sp macro="" textlink="">
      <xdr:nvSpPr>
        <xdr:cNvPr id="1039" name="CustomShape 1"/>
        <xdr:cNvSpPr/>
      </xdr:nvSpPr>
      <xdr:spPr>
        <a:xfrm>
          <a:off x="4070880" y="706140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37</xdr:row>
      <xdr:rowOff>33120</xdr:rowOff>
    </xdr:from>
    <xdr:to>
      <xdr:col>20</xdr:col>
      <xdr:colOff>64080</xdr:colOff>
      <xdr:row>37</xdr:row>
      <xdr:rowOff>271800</xdr:rowOff>
    </xdr:to>
    <xdr:sp macro="" textlink="">
      <xdr:nvSpPr>
        <xdr:cNvPr id="1040" name="CustomShape 1"/>
        <xdr:cNvSpPr/>
      </xdr:nvSpPr>
      <xdr:spPr>
        <a:xfrm>
          <a:off x="3683520" y="7157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133560</xdr:rowOff>
    </xdr:from>
    <xdr:to>
      <xdr:col>15</xdr:col>
      <xdr:colOff>101160</xdr:colOff>
      <xdr:row>37</xdr:row>
      <xdr:rowOff>63360</xdr:rowOff>
    </xdr:to>
    <xdr:sp macro="" textlink="">
      <xdr:nvSpPr>
        <xdr:cNvPr id="1041" name="CustomShape 1"/>
        <xdr:cNvSpPr/>
      </xdr:nvSpPr>
      <xdr:spPr>
        <a:xfrm>
          <a:off x="3286080" y="708660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37</xdr:row>
      <xdr:rowOff>58680</xdr:rowOff>
    </xdr:from>
    <xdr:to>
      <xdr:col>16</xdr:col>
      <xdr:colOff>156240</xdr:colOff>
      <xdr:row>37</xdr:row>
      <xdr:rowOff>297360</xdr:rowOff>
    </xdr:to>
    <xdr:sp macro="" textlink="">
      <xdr:nvSpPr>
        <xdr:cNvPr id="1042" name="CustomShape 1"/>
        <xdr:cNvSpPr/>
      </xdr:nvSpPr>
      <xdr:spPr>
        <a:xfrm>
          <a:off x="2898720" y="7183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43" name="CustomShape 1"/>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44" name="CustomShape 1"/>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45" name="CustomShape 1"/>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46" name="CustomShape 1"/>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47" name="CustomShape 1"/>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204480</xdr:rowOff>
    </xdr:from>
    <xdr:to>
      <xdr:col>29</xdr:col>
      <xdr:colOff>178200</xdr:colOff>
      <xdr:row>35</xdr:row>
      <xdr:rowOff>305640</xdr:rowOff>
    </xdr:to>
    <xdr:sp macro="" textlink="">
      <xdr:nvSpPr>
        <xdr:cNvPr id="1048" name="CustomShape 1"/>
        <xdr:cNvSpPr/>
      </xdr:nvSpPr>
      <xdr:spPr>
        <a:xfrm>
          <a:off x="6429960" y="68148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59760</xdr:rowOff>
    </xdr:from>
    <xdr:to>
      <xdr:col>33</xdr:col>
      <xdr:colOff>131040</xdr:colOff>
      <xdr:row>35</xdr:row>
      <xdr:rowOff>298440</xdr:rowOff>
    </xdr:to>
    <xdr:sp macro="" textlink="">
      <xdr:nvSpPr>
        <xdr:cNvPr id="1049" name="CustomShape 1"/>
        <xdr:cNvSpPr/>
      </xdr:nvSpPr>
      <xdr:spPr>
        <a:xfrm>
          <a:off x="6597720" y="6670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285480</xdr:rowOff>
    </xdr:from>
    <xdr:to>
      <xdr:col>26</xdr:col>
      <xdr:colOff>101160</xdr:colOff>
      <xdr:row>36</xdr:row>
      <xdr:rowOff>44640</xdr:rowOff>
    </xdr:to>
    <xdr:sp macro="" textlink="">
      <xdr:nvSpPr>
        <xdr:cNvPr id="1050" name="CustomShape 1"/>
        <xdr:cNvSpPr/>
      </xdr:nvSpPr>
      <xdr:spPr>
        <a:xfrm>
          <a:off x="5695920" y="689580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64440</xdr:rowOff>
    </xdr:from>
    <xdr:to>
      <xdr:col>27</xdr:col>
      <xdr:colOff>130680</xdr:colOff>
      <xdr:row>35</xdr:row>
      <xdr:rowOff>303120</xdr:rowOff>
    </xdr:to>
    <xdr:sp macro="" textlink="">
      <xdr:nvSpPr>
        <xdr:cNvPr id="1051" name="CustomShape 1"/>
        <xdr:cNvSpPr/>
      </xdr:nvSpPr>
      <xdr:spPr>
        <a:xfrm>
          <a:off x="5308560" y="66747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40,693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198720</xdr:rowOff>
    </xdr:from>
    <xdr:to>
      <xdr:col>22</xdr:col>
      <xdr:colOff>165240</xdr:colOff>
      <xdr:row>35</xdr:row>
      <xdr:rowOff>299880</xdr:rowOff>
    </xdr:to>
    <xdr:sp macro="" textlink="">
      <xdr:nvSpPr>
        <xdr:cNvPr id="1052" name="CustomShape 1"/>
        <xdr:cNvSpPr/>
      </xdr:nvSpPr>
      <xdr:spPr>
        <a:xfrm>
          <a:off x="4883400" y="68090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321120</xdr:rowOff>
    </xdr:from>
    <xdr:to>
      <xdr:col>23</xdr:col>
      <xdr:colOff>218880</xdr:colOff>
      <xdr:row>35</xdr:row>
      <xdr:rowOff>216000</xdr:rowOff>
    </xdr:to>
    <xdr:sp macro="" textlink="">
      <xdr:nvSpPr>
        <xdr:cNvPr id="1053" name="CustomShape 1"/>
        <xdr:cNvSpPr/>
      </xdr:nvSpPr>
      <xdr:spPr>
        <a:xfrm>
          <a:off x="4496400" y="6588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150840</xdr:rowOff>
    </xdr:from>
    <xdr:to>
      <xdr:col>19</xdr:col>
      <xdr:colOff>37800</xdr:colOff>
      <xdr:row>35</xdr:row>
      <xdr:rowOff>252000</xdr:rowOff>
    </xdr:to>
    <xdr:sp macro="" textlink="">
      <xdr:nvSpPr>
        <xdr:cNvPr id="1054" name="CustomShape 1"/>
        <xdr:cNvSpPr/>
      </xdr:nvSpPr>
      <xdr:spPr>
        <a:xfrm>
          <a:off x="4070880" y="676116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34</xdr:row>
      <xdr:rowOff>273600</xdr:rowOff>
    </xdr:from>
    <xdr:to>
      <xdr:col>20</xdr:col>
      <xdr:colOff>64080</xdr:colOff>
      <xdr:row>35</xdr:row>
      <xdr:rowOff>168480</xdr:rowOff>
    </xdr:to>
    <xdr:sp macro="" textlink="">
      <xdr:nvSpPr>
        <xdr:cNvPr id="1055" name="CustomShape 1"/>
        <xdr:cNvSpPr/>
      </xdr:nvSpPr>
      <xdr:spPr>
        <a:xfrm>
          <a:off x="3683520" y="6540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267840</xdr:rowOff>
    </xdr:from>
    <xdr:to>
      <xdr:col>15</xdr:col>
      <xdr:colOff>101160</xdr:colOff>
      <xdr:row>36</xdr:row>
      <xdr:rowOff>27000</xdr:rowOff>
    </xdr:to>
    <xdr:sp macro="" textlink="">
      <xdr:nvSpPr>
        <xdr:cNvPr id="1056" name="CustomShape 1"/>
        <xdr:cNvSpPr/>
      </xdr:nvSpPr>
      <xdr:spPr>
        <a:xfrm>
          <a:off x="3286080" y="68781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46800</xdr:rowOff>
    </xdr:from>
    <xdr:to>
      <xdr:col>16</xdr:col>
      <xdr:colOff>156240</xdr:colOff>
      <xdr:row>35</xdr:row>
      <xdr:rowOff>285480</xdr:rowOff>
    </xdr:to>
    <xdr:sp macro="" textlink="">
      <xdr:nvSpPr>
        <xdr:cNvPr id="1057" name="CustomShape 1"/>
        <xdr:cNvSpPr/>
      </xdr:nvSpPr>
      <xdr:spPr>
        <a:xfrm>
          <a:off x="2898720" y="6657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41,773</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58"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59"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0"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61"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62"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63"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4"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65"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66"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67"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68"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69"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70"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71"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72"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73"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74"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75"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76"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77"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78" name="Line 1"/>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79"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80"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81" name="Line 1"/>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82" name="Line 1"/>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83" name="Line 1"/>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84" name="Line 1"/>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85"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86" name="CustomShape 1"/>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87" name="CustomShape 1"/>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88"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89"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90"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1"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92"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93"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94"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85,448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95"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1096" name="CustomShape 1"/>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097" name="Line 1"/>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macro="" textlink="">
      <xdr:nvSpPr>
        <xdr:cNvPr id="1098" name="CustomShape 1"/>
        <xdr:cNvSpPr/>
      </xdr:nvSpPr>
      <xdr:spPr>
        <a:xfrm>
          <a:off x="564120" y="6979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099" name="Line 1"/>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macro="" textlink="">
      <xdr:nvSpPr>
        <xdr:cNvPr id="1100" name="CustomShape 1"/>
        <xdr:cNvSpPr/>
      </xdr:nvSpPr>
      <xdr:spPr>
        <a:xfrm>
          <a:off x="212760" y="6599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1" name="Line 1"/>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36</xdr:row>
      <xdr:rowOff>45720</xdr:rowOff>
    </xdr:from>
    <xdr:to>
      <xdr:col>3</xdr:col>
      <xdr:colOff>160560</xdr:colOff>
      <xdr:row>37</xdr:row>
      <xdr:rowOff>113040</xdr:rowOff>
    </xdr:to>
    <xdr:sp macro="" textlink="">
      <xdr:nvSpPr>
        <xdr:cNvPr id="1102" name="CustomShape 1"/>
        <xdr:cNvSpPr/>
      </xdr:nvSpPr>
      <xdr:spPr>
        <a:xfrm>
          <a:off x="111600" y="6217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103" name="Line 1"/>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macro="" textlink="">
      <xdr:nvSpPr>
        <xdr:cNvPr id="1104" name="CustomShape 1"/>
        <xdr:cNvSpPr/>
      </xdr:nvSpPr>
      <xdr:spPr>
        <a:xfrm>
          <a:off x="111600" y="5837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1105" name="Line 1"/>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macro="" textlink="">
      <xdr:nvSpPr>
        <xdr:cNvPr id="1106" name="CustomShape 1"/>
        <xdr:cNvSpPr/>
      </xdr:nvSpPr>
      <xdr:spPr>
        <a:xfrm>
          <a:off x="111600" y="5456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07" name="Line 1"/>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macro="" textlink="">
      <xdr:nvSpPr>
        <xdr:cNvPr id="1108" name="CustomShape 1"/>
        <xdr:cNvSpPr/>
      </xdr:nvSpPr>
      <xdr:spPr>
        <a:xfrm>
          <a:off x="111600" y="507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09" name="Line 1"/>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110" name="CustomShape 1"/>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111"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30600</xdr:rowOff>
    </xdr:from>
    <xdr:to>
      <xdr:col>24</xdr:col>
      <xdr:colOff>62640</xdr:colOff>
      <xdr:row>38</xdr:row>
      <xdr:rowOff>62280</xdr:rowOff>
    </xdr:to>
    <xdr:sp macro="" textlink="">
      <xdr:nvSpPr>
        <xdr:cNvPr id="1112" name="Line 1"/>
        <xdr:cNvSpPr/>
      </xdr:nvSpPr>
      <xdr:spPr>
        <a:xfrm flipV="1">
          <a:off x="5319360" y="5345280"/>
          <a:ext cx="1080" cy="1231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76680</xdr:rowOff>
    </xdr:from>
    <xdr:to>
      <xdr:col>27</xdr:col>
      <xdr:colOff>60480</xdr:colOff>
      <xdr:row>39</xdr:row>
      <xdr:rowOff>144000</xdr:rowOff>
    </xdr:to>
    <xdr:sp macro="" textlink="">
      <xdr:nvSpPr>
        <xdr:cNvPr id="1113" name="CustomShape 1"/>
        <xdr:cNvSpPr/>
      </xdr:nvSpPr>
      <xdr:spPr>
        <a:xfrm>
          <a:off x="5304240" y="6591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70,199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62280</xdr:rowOff>
    </xdr:from>
    <xdr:to>
      <xdr:col>24</xdr:col>
      <xdr:colOff>152280</xdr:colOff>
      <xdr:row>38</xdr:row>
      <xdr:rowOff>62280</xdr:rowOff>
    </xdr:to>
    <xdr:sp macro="" textlink="">
      <xdr:nvSpPr>
        <xdr:cNvPr id="1114" name="Line 1"/>
        <xdr:cNvSpPr/>
      </xdr:nvSpPr>
      <xdr:spPr>
        <a:xfrm>
          <a:off x="5203440" y="6577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29</xdr:row>
      <xdr:rowOff>158400</xdr:rowOff>
    </xdr:from>
    <xdr:to>
      <xdr:col>27</xdr:col>
      <xdr:colOff>137160</xdr:colOff>
      <xdr:row>31</xdr:row>
      <xdr:rowOff>54360</xdr:rowOff>
    </xdr:to>
    <xdr:sp macro="" textlink="">
      <xdr:nvSpPr>
        <xdr:cNvPr id="1115" name="CustomShape 1"/>
        <xdr:cNvSpPr/>
      </xdr:nvSpPr>
      <xdr:spPr>
        <a:xfrm>
          <a:off x="5292360" y="513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231,854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30600</xdr:rowOff>
    </xdr:from>
    <xdr:to>
      <xdr:col>24</xdr:col>
      <xdr:colOff>152280</xdr:colOff>
      <xdr:row>31</xdr:row>
      <xdr:rowOff>30600</xdr:rowOff>
    </xdr:to>
    <xdr:sp macro="" textlink="">
      <xdr:nvSpPr>
        <xdr:cNvPr id="1116" name="Line 1"/>
        <xdr:cNvSpPr/>
      </xdr:nvSpPr>
      <xdr:spPr>
        <a:xfrm>
          <a:off x="5203440" y="534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33</xdr:row>
      <xdr:rowOff>154080</xdr:rowOff>
    </xdr:from>
    <xdr:to>
      <xdr:col>24</xdr:col>
      <xdr:colOff>63360</xdr:colOff>
      <xdr:row>35</xdr:row>
      <xdr:rowOff>108720</xdr:rowOff>
    </xdr:to>
    <xdr:sp macro="" textlink="">
      <xdr:nvSpPr>
        <xdr:cNvPr id="1117" name="Line 1"/>
        <xdr:cNvSpPr/>
      </xdr:nvSpPr>
      <xdr:spPr>
        <a:xfrm flipV="1">
          <a:off x="4339800" y="5811840"/>
          <a:ext cx="981360" cy="29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35</xdr:row>
      <xdr:rowOff>34200</xdr:rowOff>
    </xdr:from>
    <xdr:to>
      <xdr:col>27</xdr:col>
      <xdr:colOff>137160</xdr:colOff>
      <xdr:row>36</xdr:row>
      <xdr:rowOff>100440</xdr:rowOff>
    </xdr:to>
    <xdr:sp macro="" textlink="">
      <xdr:nvSpPr>
        <xdr:cNvPr id="1118" name="CustomShape 1"/>
        <xdr:cNvSpPr/>
      </xdr:nvSpPr>
      <xdr:spPr>
        <a:xfrm>
          <a:off x="5292360" y="6034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133,274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45720</xdr:rowOff>
    </xdr:from>
    <xdr:to>
      <xdr:col>24</xdr:col>
      <xdr:colOff>113760</xdr:colOff>
      <xdr:row>35</xdr:row>
      <xdr:rowOff>146880</xdr:rowOff>
    </xdr:to>
    <xdr:sp macro="" textlink="">
      <xdr:nvSpPr>
        <xdr:cNvPr id="1119" name="CustomShape 1"/>
        <xdr:cNvSpPr/>
      </xdr:nvSpPr>
      <xdr:spPr>
        <a:xfrm>
          <a:off x="5270400" y="6046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35</xdr:row>
      <xdr:rowOff>108720</xdr:rowOff>
    </xdr:from>
    <xdr:to>
      <xdr:col>19</xdr:col>
      <xdr:colOff>177480</xdr:colOff>
      <xdr:row>35</xdr:row>
      <xdr:rowOff>123480</xdr:rowOff>
    </xdr:to>
    <xdr:sp macro="" textlink="">
      <xdr:nvSpPr>
        <xdr:cNvPr id="1120" name="Line 1"/>
        <xdr:cNvSpPr/>
      </xdr:nvSpPr>
      <xdr:spPr>
        <a:xfrm flipV="1">
          <a:off x="3336840" y="6109200"/>
          <a:ext cx="100296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144000</xdr:rowOff>
    </xdr:from>
    <xdr:to>
      <xdr:col>20</xdr:col>
      <xdr:colOff>38520</xdr:colOff>
      <xdr:row>36</xdr:row>
      <xdr:rowOff>73080</xdr:rowOff>
    </xdr:to>
    <xdr:sp macro="" textlink="">
      <xdr:nvSpPr>
        <xdr:cNvPr id="1121" name="CustomShape 1"/>
        <xdr:cNvSpPr/>
      </xdr:nvSpPr>
      <xdr:spPr>
        <a:xfrm>
          <a:off x="4289400" y="61444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36</xdr:row>
      <xdr:rowOff>74520</xdr:rowOff>
    </xdr:from>
    <xdr:to>
      <xdr:col>21</xdr:col>
      <xdr:colOff>90360</xdr:colOff>
      <xdr:row>37</xdr:row>
      <xdr:rowOff>141840</xdr:rowOff>
    </xdr:to>
    <xdr:sp macro="" textlink="">
      <xdr:nvSpPr>
        <xdr:cNvPr id="1122" name="CustomShape 1"/>
        <xdr:cNvSpPr/>
      </xdr:nvSpPr>
      <xdr:spPr>
        <a:xfrm>
          <a:off x="3931920" y="624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120,360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35</xdr:row>
      <xdr:rowOff>105840</xdr:rowOff>
    </xdr:from>
    <xdr:to>
      <xdr:col>15</xdr:col>
      <xdr:colOff>50760</xdr:colOff>
      <xdr:row>35</xdr:row>
      <xdr:rowOff>123480</xdr:rowOff>
    </xdr:to>
    <xdr:sp macro="" textlink="">
      <xdr:nvSpPr>
        <xdr:cNvPr id="1123" name="Line 1"/>
        <xdr:cNvSpPr/>
      </xdr:nvSpPr>
      <xdr:spPr>
        <a:xfrm>
          <a:off x="2304720" y="6106320"/>
          <a:ext cx="1032120" cy="17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171000</xdr:rowOff>
    </xdr:from>
    <xdr:to>
      <xdr:col>15</xdr:col>
      <xdr:colOff>101160</xdr:colOff>
      <xdr:row>36</xdr:row>
      <xdr:rowOff>100080</xdr:rowOff>
    </xdr:to>
    <xdr:sp macro="" textlink="">
      <xdr:nvSpPr>
        <xdr:cNvPr id="1124" name="CustomShape 1"/>
        <xdr:cNvSpPr/>
      </xdr:nvSpPr>
      <xdr:spPr>
        <a:xfrm>
          <a:off x="3286080" y="6171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36</xdr:row>
      <xdr:rowOff>101520</xdr:rowOff>
    </xdr:from>
    <xdr:to>
      <xdr:col>16</xdr:col>
      <xdr:colOff>154800</xdr:colOff>
      <xdr:row>37</xdr:row>
      <xdr:rowOff>168840</xdr:rowOff>
    </xdr:to>
    <xdr:sp macro="" textlink="">
      <xdr:nvSpPr>
        <xdr:cNvPr id="1125" name="CustomShape 1"/>
        <xdr:cNvSpPr/>
      </xdr:nvSpPr>
      <xdr:spPr>
        <a:xfrm>
          <a:off x="2900160" y="6273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35</xdr:row>
      <xdr:rowOff>96120</xdr:rowOff>
    </xdr:from>
    <xdr:to>
      <xdr:col>10</xdr:col>
      <xdr:colOff>114120</xdr:colOff>
      <xdr:row>35</xdr:row>
      <xdr:rowOff>105840</xdr:rowOff>
    </xdr:to>
    <xdr:sp macro="" textlink="">
      <xdr:nvSpPr>
        <xdr:cNvPr id="1126" name="Line 1"/>
        <xdr:cNvSpPr/>
      </xdr:nvSpPr>
      <xdr:spPr>
        <a:xfrm>
          <a:off x="1272960" y="6096600"/>
          <a:ext cx="10317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166680</xdr:rowOff>
    </xdr:from>
    <xdr:to>
      <xdr:col>10</xdr:col>
      <xdr:colOff>164520</xdr:colOff>
      <xdr:row>36</xdr:row>
      <xdr:rowOff>95760</xdr:rowOff>
    </xdr:to>
    <xdr:sp macro="" textlink="">
      <xdr:nvSpPr>
        <xdr:cNvPr id="1127" name="CustomShape 1"/>
        <xdr:cNvSpPr/>
      </xdr:nvSpPr>
      <xdr:spPr>
        <a:xfrm>
          <a:off x="2253960" y="61671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36</xdr:row>
      <xdr:rowOff>97200</xdr:rowOff>
    </xdr:from>
    <xdr:to>
      <xdr:col>12</xdr:col>
      <xdr:colOff>27720</xdr:colOff>
      <xdr:row>37</xdr:row>
      <xdr:rowOff>164520</xdr:rowOff>
    </xdr:to>
    <xdr:sp macro="" textlink="">
      <xdr:nvSpPr>
        <xdr:cNvPr id="1128" name="CustomShape 1"/>
        <xdr:cNvSpPr/>
      </xdr:nvSpPr>
      <xdr:spPr>
        <a:xfrm>
          <a:off x="1896840" y="6269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6120</xdr:rowOff>
    </xdr:from>
    <xdr:to>
      <xdr:col>6</xdr:col>
      <xdr:colOff>37800</xdr:colOff>
      <xdr:row>36</xdr:row>
      <xdr:rowOff>107280</xdr:rowOff>
    </xdr:to>
    <xdr:sp macro="" textlink="">
      <xdr:nvSpPr>
        <xdr:cNvPr id="1129" name="CustomShape 1"/>
        <xdr:cNvSpPr/>
      </xdr:nvSpPr>
      <xdr:spPr>
        <a:xfrm>
          <a:off x="1222920" y="61783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36</xdr:row>
      <xdr:rowOff>108720</xdr:rowOff>
    </xdr:from>
    <xdr:to>
      <xdr:col>7</xdr:col>
      <xdr:colOff>91440</xdr:colOff>
      <xdr:row>38</xdr:row>
      <xdr:rowOff>4680</xdr:rowOff>
    </xdr:to>
    <xdr:sp macro="" textlink="">
      <xdr:nvSpPr>
        <xdr:cNvPr id="1130" name="CustomShape 1"/>
        <xdr:cNvSpPr/>
      </xdr:nvSpPr>
      <xdr:spPr>
        <a:xfrm>
          <a:off x="865800" y="6280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115,876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31"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32"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33"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34"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35"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103320</xdr:rowOff>
    </xdr:from>
    <xdr:to>
      <xdr:col>24</xdr:col>
      <xdr:colOff>113760</xdr:colOff>
      <xdr:row>34</xdr:row>
      <xdr:rowOff>33840</xdr:rowOff>
    </xdr:to>
    <xdr:sp macro="" textlink="">
      <xdr:nvSpPr>
        <xdr:cNvPr id="1136" name="CustomShape 1"/>
        <xdr:cNvSpPr/>
      </xdr:nvSpPr>
      <xdr:spPr>
        <a:xfrm>
          <a:off x="5270400" y="5761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32</xdr:row>
      <xdr:rowOff>136440</xdr:rowOff>
    </xdr:from>
    <xdr:to>
      <xdr:col>27</xdr:col>
      <xdr:colOff>137160</xdr:colOff>
      <xdr:row>34</xdr:row>
      <xdr:rowOff>32400</xdr:rowOff>
    </xdr:to>
    <xdr:sp macro="" textlink="">
      <xdr:nvSpPr>
        <xdr:cNvPr id="1137" name="CustomShape 1"/>
        <xdr:cNvSpPr/>
      </xdr:nvSpPr>
      <xdr:spPr>
        <a:xfrm>
          <a:off x="5292360" y="5622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170,601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58320</xdr:rowOff>
    </xdr:from>
    <xdr:to>
      <xdr:col>20</xdr:col>
      <xdr:colOff>38520</xdr:colOff>
      <xdr:row>35</xdr:row>
      <xdr:rowOff>159480</xdr:rowOff>
    </xdr:to>
    <xdr:sp macro="" textlink="">
      <xdr:nvSpPr>
        <xdr:cNvPr id="1138" name="CustomShape 1"/>
        <xdr:cNvSpPr/>
      </xdr:nvSpPr>
      <xdr:spPr>
        <a:xfrm>
          <a:off x="4289400" y="6058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34</xdr:row>
      <xdr:rowOff>15120</xdr:rowOff>
    </xdr:from>
    <xdr:to>
      <xdr:col>21</xdr:col>
      <xdr:colOff>90360</xdr:colOff>
      <xdr:row>35</xdr:row>
      <xdr:rowOff>82440</xdr:rowOff>
    </xdr:to>
    <xdr:sp macro="" textlink="">
      <xdr:nvSpPr>
        <xdr:cNvPr id="1139" name="CustomShape 1"/>
        <xdr:cNvSpPr/>
      </xdr:nvSpPr>
      <xdr:spPr>
        <a:xfrm>
          <a:off x="3931920" y="584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73080</xdr:rowOff>
    </xdr:from>
    <xdr:to>
      <xdr:col>15</xdr:col>
      <xdr:colOff>101160</xdr:colOff>
      <xdr:row>36</xdr:row>
      <xdr:rowOff>2160</xdr:rowOff>
    </xdr:to>
    <xdr:sp macro="" textlink="">
      <xdr:nvSpPr>
        <xdr:cNvPr id="1140" name="CustomShape 1"/>
        <xdr:cNvSpPr/>
      </xdr:nvSpPr>
      <xdr:spPr>
        <a:xfrm>
          <a:off x="3286080" y="6073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34</xdr:row>
      <xdr:rowOff>29880</xdr:rowOff>
    </xdr:from>
    <xdr:to>
      <xdr:col>16</xdr:col>
      <xdr:colOff>154800</xdr:colOff>
      <xdr:row>35</xdr:row>
      <xdr:rowOff>97200</xdr:rowOff>
    </xdr:to>
    <xdr:sp macro="" textlink="">
      <xdr:nvSpPr>
        <xdr:cNvPr id="1141" name="CustomShape 1"/>
        <xdr:cNvSpPr/>
      </xdr:nvSpPr>
      <xdr:spPr>
        <a:xfrm>
          <a:off x="2900160" y="5859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129,662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35</xdr:row>
      <xdr:rowOff>55800</xdr:rowOff>
    </xdr:from>
    <xdr:to>
      <xdr:col>10</xdr:col>
      <xdr:colOff>164520</xdr:colOff>
      <xdr:row>35</xdr:row>
      <xdr:rowOff>156960</xdr:rowOff>
    </xdr:to>
    <xdr:sp macro="" textlink="">
      <xdr:nvSpPr>
        <xdr:cNvPr id="1142" name="CustomShape 1"/>
        <xdr:cNvSpPr/>
      </xdr:nvSpPr>
      <xdr:spPr>
        <a:xfrm>
          <a:off x="2253960" y="6056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34</xdr:row>
      <xdr:rowOff>12600</xdr:rowOff>
    </xdr:from>
    <xdr:to>
      <xdr:col>12</xdr:col>
      <xdr:colOff>27720</xdr:colOff>
      <xdr:row>35</xdr:row>
      <xdr:rowOff>79920</xdr:rowOff>
    </xdr:to>
    <xdr:sp macro="" textlink="">
      <xdr:nvSpPr>
        <xdr:cNvPr id="1143" name="CustomShape 1"/>
        <xdr:cNvSpPr/>
      </xdr:nvSpPr>
      <xdr:spPr>
        <a:xfrm>
          <a:off x="1896840" y="5841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45720</xdr:rowOff>
    </xdr:from>
    <xdr:to>
      <xdr:col>6</xdr:col>
      <xdr:colOff>37800</xdr:colOff>
      <xdr:row>35</xdr:row>
      <xdr:rowOff>146880</xdr:rowOff>
    </xdr:to>
    <xdr:sp macro="" textlink="">
      <xdr:nvSpPr>
        <xdr:cNvPr id="1144" name="CustomShape 1"/>
        <xdr:cNvSpPr/>
      </xdr:nvSpPr>
      <xdr:spPr>
        <a:xfrm>
          <a:off x="1222920" y="60462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34</xdr:row>
      <xdr:rowOff>2520</xdr:rowOff>
    </xdr:from>
    <xdr:to>
      <xdr:col>7</xdr:col>
      <xdr:colOff>91440</xdr:colOff>
      <xdr:row>35</xdr:row>
      <xdr:rowOff>69840</xdr:rowOff>
    </xdr:to>
    <xdr:sp macro="" textlink="">
      <xdr:nvSpPr>
        <xdr:cNvPr id="1145" name="CustomShape 1"/>
        <xdr:cNvSpPr/>
      </xdr:nvSpPr>
      <xdr:spPr>
        <a:xfrm>
          <a:off x="865800" y="5831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46"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47"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48"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49"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50"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51"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52"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53"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1154" name="CustomShape 1"/>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55" name="Line 1"/>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1156" name="Line 1"/>
        <xdr:cNvSpPr/>
      </xdr:nvSpPr>
      <xdr:spPr>
        <a:xfrm>
          <a:off x="87624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macro="" textlink="">
      <xdr:nvSpPr>
        <xdr:cNvPr id="1157" name="CustomShape 1"/>
        <xdr:cNvSpPr/>
      </xdr:nvSpPr>
      <xdr:spPr>
        <a:xfrm>
          <a:off x="564120" y="1008288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macro="" textlink="">
      <xdr:nvSpPr>
        <xdr:cNvPr id="1158" name="Line 1"/>
        <xdr:cNvSpPr/>
      </xdr:nvSpPr>
      <xdr:spPr>
        <a:xfrm>
          <a:off x="87624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macro="" textlink="">
      <xdr:nvSpPr>
        <xdr:cNvPr id="1159" name="CustomShape 1"/>
        <xdr:cNvSpPr/>
      </xdr:nvSpPr>
      <xdr:spPr>
        <a:xfrm>
          <a:off x="111600" y="97556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macro="" textlink="">
      <xdr:nvSpPr>
        <xdr:cNvPr id="1160" name="Line 1"/>
        <xdr:cNvSpPr/>
      </xdr:nvSpPr>
      <xdr:spPr>
        <a:xfrm>
          <a:off x="87624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macro="" textlink="">
      <xdr:nvSpPr>
        <xdr:cNvPr id="1161" name="CustomShape 1"/>
        <xdr:cNvSpPr/>
      </xdr:nvSpPr>
      <xdr:spPr>
        <a:xfrm>
          <a:off x="111600" y="9429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macro="" textlink="">
      <xdr:nvSpPr>
        <xdr:cNvPr id="1162" name="Line 1"/>
        <xdr:cNvSpPr/>
      </xdr:nvSpPr>
      <xdr:spPr>
        <a:xfrm>
          <a:off x="87624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macro="" textlink="">
      <xdr:nvSpPr>
        <xdr:cNvPr id="1163" name="CustomShape 1"/>
        <xdr:cNvSpPr/>
      </xdr:nvSpPr>
      <xdr:spPr>
        <a:xfrm>
          <a:off x="111600" y="9102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1164" name="Line 1"/>
        <xdr:cNvSpPr/>
      </xdr:nvSpPr>
      <xdr:spPr>
        <a:xfrm>
          <a:off x="87624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macro="" textlink="">
      <xdr:nvSpPr>
        <xdr:cNvPr id="1165" name="CustomShape 1"/>
        <xdr:cNvSpPr/>
      </xdr:nvSpPr>
      <xdr:spPr>
        <a:xfrm>
          <a:off x="111600" y="8776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1166" name="Line 1"/>
        <xdr:cNvSpPr/>
      </xdr:nvSpPr>
      <xdr:spPr>
        <a:xfrm>
          <a:off x="87624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115560</xdr:rowOff>
    </xdr:to>
    <xdr:sp macro="" textlink="">
      <xdr:nvSpPr>
        <xdr:cNvPr id="1167" name="CustomShape 1"/>
        <xdr:cNvSpPr/>
      </xdr:nvSpPr>
      <xdr:spPr>
        <a:xfrm>
          <a:off x="111600" y="8449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68" name="Line 1"/>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1169" name="CustomShape 1"/>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70"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48240</xdr:rowOff>
    </xdr:from>
    <xdr:to>
      <xdr:col>24</xdr:col>
      <xdr:colOff>62640</xdr:colOff>
      <xdr:row>58</xdr:row>
      <xdr:rowOff>88560</xdr:rowOff>
    </xdr:to>
    <xdr:sp macro="" textlink="">
      <xdr:nvSpPr>
        <xdr:cNvPr id="1171" name="Line 1"/>
        <xdr:cNvSpPr/>
      </xdr:nvSpPr>
      <xdr:spPr>
        <a:xfrm flipV="1">
          <a:off x="5319360" y="8620560"/>
          <a:ext cx="1080" cy="1411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102960</xdr:rowOff>
    </xdr:from>
    <xdr:to>
      <xdr:col>27</xdr:col>
      <xdr:colOff>60480</xdr:colOff>
      <xdr:row>59</xdr:row>
      <xdr:rowOff>170280</xdr:rowOff>
    </xdr:to>
    <xdr:sp macro="" textlink="">
      <xdr:nvSpPr>
        <xdr:cNvPr id="1172" name="CustomShape 1"/>
        <xdr:cNvSpPr/>
      </xdr:nvSpPr>
      <xdr:spPr>
        <a:xfrm>
          <a:off x="5304240" y="10046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55,693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88560</xdr:rowOff>
    </xdr:from>
    <xdr:to>
      <xdr:col>24</xdr:col>
      <xdr:colOff>152280</xdr:colOff>
      <xdr:row>58</xdr:row>
      <xdr:rowOff>88560</xdr:rowOff>
    </xdr:to>
    <xdr:sp macro="" textlink="">
      <xdr:nvSpPr>
        <xdr:cNvPr id="1173" name="Line 1"/>
        <xdr:cNvSpPr/>
      </xdr:nvSpPr>
      <xdr:spPr>
        <a:xfrm>
          <a:off x="5203440" y="10032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4680</xdr:rowOff>
    </xdr:from>
    <xdr:to>
      <xdr:col>27</xdr:col>
      <xdr:colOff>137160</xdr:colOff>
      <xdr:row>50</xdr:row>
      <xdr:rowOff>72000</xdr:rowOff>
    </xdr:to>
    <xdr:sp macro="" textlink="">
      <xdr:nvSpPr>
        <xdr:cNvPr id="1174" name="CustomShape 1"/>
        <xdr:cNvSpPr/>
      </xdr:nvSpPr>
      <xdr:spPr>
        <a:xfrm>
          <a:off x="5292360" y="8405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488,081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48240</xdr:rowOff>
    </xdr:from>
    <xdr:to>
      <xdr:col>24</xdr:col>
      <xdr:colOff>152280</xdr:colOff>
      <xdr:row>50</xdr:row>
      <xdr:rowOff>48240</xdr:rowOff>
    </xdr:to>
    <xdr:sp macro="" textlink="">
      <xdr:nvSpPr>
        <xdr:cNvPr id="1175" name="Line 1"/>
        <xdr:cNvSpPr/>
      </xdr:nvSpPr>
      <xdr:spPr>
        <a:xfrm>
          <a:off x="5203440" y="8620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32400</xdr:rowOff>
    </xdr:from>
    <xdr:to>
      <xdr:col>24</xdr:col>
      <xdr:colOff>63360</xdr:colOff>
      <xdr:row>57</xdr:row>
      <xdr:rowOff>64080</xdr:rowOff>
    </xdr:to>
    <xdr:sp macro="" textlink="">
      <xdr:nvSpPr>
        <xdr:cNvPr id="1176" name="Line 1"/>
        <xdr:cNvSpPr/>
      </xdr:nvSpPr>
      <xdr:spPr>
        <a:xfrm>
          <a:off x="4339800" y="9804960"/>
          <a:ext cx="98136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-360</xdr:rowOff>
    </xdr:from>
    <xdr:to>
      <xdr:col>27</xdr:col>
      <xdr:colOff>137160</xdr:colOff>
      <xdr:row>57</xdr:row>
      <xdr:rowOff>66960</xdr:rowOff>
    </xdr:to>
    <xdr:sp macro="" textlink="">
      <xdr:nvSpPr>
        <xdr:cNvPr id="1177" name="CustomShape 1"/>
        <xdr:cNvSpPr/>
      </xdr:nvSpPr>
      <xdr:spPr>
        <a:xfrm>
          <a:off x="5292360" y="9600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129,824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138600</xdr:rowOff>
    </xdr:from>
    <xdr:to>
      <xdr:col>24</xdr:col>
      <xdr:colOff>113760</xdr:colOff>
      <xdr:row>57</xdr:row>
      <xdr:rowOff>68400</xdr:rowOff>
    </xdr:to>
    <xdr:sp macro="" textlink="">
      <xdr:nvSpPr>
        <xdr:cNvPr id="1178" name="CustomShape 1"/>
        <xdr:cNvSpPr/>
      </xdr:nvSpPr>
      <xdr:spPr>
        <a:xfrm>
          <a:off x="5270400" y="9739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32400</xdr:rowOff>
    </xdr:from>
    <xdr:to>
      <xdr:col>19</xdr:col>
      <xdr:colOff>177480</xdr:colOff>
      <xdr:row>57</xdr:row>
      <xdr:rowOff>46800</xdr:rowOff>
    </xdr:to>
    <xdr:sp macro="" textlink="">
      <xdr:nvSpPr>
        <xdr:cNvPr id="1179" name="Line 1"/>
        <xdr:cNvSpPr/>
      </xdr:nvSpPr>
      <xdr:spPr>
        <a:xfrm flipV="1">
          <a:off x="3336840" y="9804960"/>
          <a:ext cx="10029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147600</xdr:rowOff>
    </xdr:from>
    <xdr:to>
      <xdr:col>20</xdr:col>
      <xdr:colOff>38520</xdr:colOff>
      <xdr:row>57</xdr:row>
      <xdr:rowOff>77400</xdr:rowOff>
    </xdr:to>
    <xdr:sp macro="" textlink="">
      <xdr:nvSpPr>
        <xdr:cNvPr id="1180" name="CustomShape 1"/>
        <xdr:cNvSpPr/>
      </xdr:nvSpPr>
      <xdr:spPr>
        <a:xfrm>
          <a:off x="4289400" y="9748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55</xdr:row>
      <xdr:rowOff>105120</xdr:rowOff>
    </xdr:from>
    <xdr:to>
      <xdr:col>21</xdr:col>
      <xdr:colOff>90360</xdr:colOff>
      <xdr:row>56</xdr:row>
      <xdr:rowOff>171360</xdr:rowOff>
    </xdr:to>
    <xdr:sp macro="" textlink="">
      <xdr:nvSpPr>
        <xdr:cNvPr id="1181" name="CustomShape 1"/>
        <xdr:cNvSpPr/>
      </xdr:nvSpPr>
      <xdr:spPr>
        <a:xfrm>
          <a:off x="3931920" y="9534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126,974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46800</xdr:rowOff>
    </xdr:from>
    <xdr:to>
      <xdr:col>15</xdr:col>
      <xdr:colOff>50760</xdr:colOff>
      <xdr:row>57</xdr:row>
      <xdr:rowOff>64800</xdr:rowOff>
    </xdr:to>
    <xdr:sp macro="" textlink="">
      <xdr:nvSpPr>
        <xdr:cNvPr id="1182" name="Line 1"/>
        <xdr:cNvSpPr/>
      </xdr:nvSpPr>
      <xdr:spPr>
        <a:xfrm flipV="1">
          <a:off x="2304720" y="9819360"/>
          <a:ext cx="103212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165240</xdr:rowOff>
    </xdr:from>
    <xdr:to>
      <xdr:col>15</xdr:col>
      <xdr:colOff>101160</xdr:colOff>
      <xdr:row>57</xdr:row>
      <xdr:rowOff>95040</xdr:rowOff>
    </xdr:to>
    <xdr:sp macro="" textlink="">
      <xdr:nvSpPr>
        <xdr:cNvPr id="1183" name="CustomShape 1"/>
        <xdr:cNvSpPr/>
      </xdr:nvSpPr>
      <xdr:spPr>
        <a:xfrm>
          <a:off x="3286080" y="976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55</xdr:row>
      <xdr:rowOff>122760</xdr:rowOff>
    </xdr:from>
    <xdr:to>
      <xdr:col>16</xdr:col>
      <xdr:colOff>154800</xdr:colOff>
      <xdr:row>57</xdr:row>
      <xdr:rowOff>17640</xdr:rowOff>
    </xdr:to>
    <xdr:sp macro="" textlink="">
      <xdr:nvSpPr>
        <xdr:cNvPr id="1184" name="CustomShape 1"/>
        <xdr:cNvSpPr/>
      </xdr:nvSpPr>
      <xdr:spPr>
        <a:xfrm>
          <a:off x="2900160" y="95522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64800</xdr:rowOff>
    </xdr:from>
    <xdr:to>
      <xdr:col>10</xdr:col>
      <xdr:colOff>114120</xdr:colOff>
      <xdr:row>57</xdr:row>
      <xdr:rowOff>75960</xdr:rowOff>
    </xdr:to>
    <xdr:sp macro="" textlink="">
      <xdr:nvSpPr>
        <xdr:cNvPr id="1185" name="Line 1"/>
        <xdr:cNvSpPr/>
      </xdr:nvSpPr>
      <xdr:spPr>
        <a:xfrm flipV="1">
          <a:off x="1272960" y="9837360"/>
          <a:ext cx="103176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162360</xdr:rowOff>
    </xdr:from>
    <xdr:to>
      <xdr:col>10</xdr:col>
      <xdr:colOff>164520</xdr:colOff>
      <xdr:row>57</xdr:row>
      <xdr:rowOff>92160</xdr:rowOff>
    </xdr:to>
    <xdr:sp macro="" textlink="">
      <xdr:nvSpPr>
        <xdr:cNvPr id="1186" name="CustomShape 1"/>
        <xdr:cNvSpPr/>
      </xdr:nvSpPr>
      <xdr:spPr>
        <a:xfrm>
          <a:off x="2253960" y="976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55</xdr:row>
      <xdr:rowOff>119880</xdr:rowOff>
    </xdr:from>
    <xdr:to>
      <xdr:col>12</xdr:col>
      <xdr:colOff>27720</xdr:colOff>
      <xdr:row>57</xdr:row>
      <xdr:rowOff>14760</xdr:rowOff>
    </xdr:to>
    <xdr:sp macro="" textlink="">
      <xdr:nvSpPr>
        <xdr:cNvPr id="1187" name="CustomShape 1"/>
        <xdr:cNvSpPr/>
      </xdr:nvSpPr>
      <xdr:spPr>
        <a:xfrm>
          <a:off x="1896840" y="9549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9000</xdr:rowOff>
    </xdr:from>
    <xdr:to>
      <xdr:col>6</xdr:col>
      <xdr:colOff>37800</xdr:colOff>
      <xdr:row>57</xdr:row>
      <xdr:rowOff>110160</xdr:rowOff>
    </xdr:to>
    <xdr:sp macro="" textlink="">
      <xdr:nvSpPr>
        <xdr:cNvPr id="1188" name="CustomShape 1"/>
        <xdr:cNvSpPr/>
      </xdr:nvSpPr>
      <xdr:spPr>
        <a:xfrm>
          <a:off x="1222920" y="9781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55</xdr:row>
      <xdr:rowOff>137880</xdr:rowOff>
    </xdr:from>
    <xdr:to>
      <xdr:col>7</xdr:col>
      <xdr:colOff>91440</xdr:colOff>
      <xdr:row>57</xdr:row>
      <xdr:rowOff>32760</xdr:rowOff>
    </xdr:to>
    <xdr:sp macro="" textlink="">
      <xdr:nvSpPr>
        <xdr:cNvPr id="1189" name="CustomShape 1"/>
        <xdr:cNvSpPr/>
      </xdr:nvSpPr>
      <xdr:spPr>
        <a:xfrm>
          <a:off x="865800" y="95673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90"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91"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92"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93"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94"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13680</xdr:rowOff>
    </xdr:from>
    <xdr:to>
      <xdr:col>24</xdr:col>
      <xdr:colOff>113760</xdr:colOff>
      <xdr:row>57</xdr:row>
      <xdr:rowOff>114840</xdr:rowOff>
    </xdr:to>
    <xdr:sp macro="" textlink="">
      <xdr:nvSpPr>
        <xdr:cNvPr id="1195" name="CustomShape 1"/>
        <xdr:cNvSpPr/>
      </xdr:nvSpPr>
      <xdr:spPr>
        <a:xfrm>
          <a:off x="5270400" y="978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57</xdr:row>
      <xdr:rowOff>2160</xdr:rowOff>
    </xdr:from>
    <xdr:to>
      <xdr:col>27</xdr:col>
      <xdr:colOff>137160</xdr:colOff>
      <xdr:row>58</xdr:row>
      <xdr:rowOff>69480</xdr:rowOff>
    </xdr:to>
    <xdr:sp macro="" textlink="">
      <xdr:nvSpPr>
        <xdr:cNvPr id="1196" name="CustomShape 1"/>
        <xdr:cNvSpPr/>
      </xdr:nvSpPr>
      <xdr:spPr>
        <a:xfrm>
          <a:off x="5292360" y="9774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115,554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153000</xdr:rowOff>
    </xdr:from>
    <xdr:to>
      <xdr:col>20</xdr:col>
      <xdr:colOff>38520</xdr:colOff>
      <xdr:row>57</xdr:row>
      <xdr:rowOff>82800</xdr:rowOff>
    </xdr:to>
    <xdr:sp macro="" textlink="">
      <xdr:nvSpPr>
        <xdr:cNvPr id="1197" name="CustomShape 1"/>
        <xdr:cNvSpPr/>
      </xdr:nvSpPr>
      <xdr:spPr>
        <a:xfrm>
          <a:off x="4289400" y="9754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57</xdr:row>
      <xdr:rowOff>84600</xdr:rowOff>
    </xdr:from>
    <xdr:to>
      <xdr:col>21</xdr:col>
      <xdr:colOff>90360</xdr:colOff>
      <xdr:row>58</xdr:row>
      <xdr:rowOff>151920</xdr:rowOff>
    </xdr:to>
    <xdr:sp macro="" textlink="">
      <xdr:nvSpPr>
        <xdr:cNvPr id="1198" name="CustomShape 1"/>
        <xdr:cNvSpPr/>
      </xdr:nvSpPr>
      <xdr:spPr>
        <a:xfrm>
          <a:off x="3931920" y="9857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125,331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56</xdr:row>
      <xdr:rowOff>167760</xdr:rowOff>
    </xdr:from>
    <xdr:to>
      <xdr:col>15</xdr:col>
      <xdr:colOff>101160</xdr:colOff>
      <xdr:row>57</xdr:row>
      <xdr:rowOff>97560</xdr:rowOff>
    </xdr:to>
    <xdr:sp macro="" textlink="">
      <xdr:nvSpPr>
        <xdr:cNvPr id="1199" name="CustomShape 1"/>
        <xdr:cNvSpPr/>
      </xdr:nvSpPr>
      <xdr:spPr>
        <a:xfrm>
          <a:off x="3286080" y="976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57</xdr:row>
      <xdr:rowOff>99000</xdr:rowOff>
    </xdr:from>
    <xdr:to>
      <xdr:col>16</xdr:col>
      <xdr:colOff>154800</xdr:colOff>
      <xdr:row>58</xdr:row>
      <xdr:rowOff>166320</xdr:rowOff>
    </xdr:to>
    <xdr:sp macro="" textlink="">
      <xdr:nvSpPr>
        <xdr:cNvPr id="1200" name="CustomShape 1"/>
        <xdr:cNvSpPr/>
      </xdr:nvSpPr>
      <xdr:spPr>
        <a:xfrm>
          <a:off x="2900160" y="987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120,873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14040</xdr:rowOff>
    </xdr:from>
    <xdr:to>
      <xdr:col>10</xdr:col>
      <xdr:colOff>164520</xdr:colOff>
      <xdr:row>57</xdr:row>
      <xdr:rowOff>115200</xdr:rowOff>
    </xdr:to>
    <xdr:sp macro="" textlink="">
      <xdr:nvSpPr>
        <xdr:cNvPr id="1201" name="CustomShape 1"/>
        <xdr:cNvSpPr/>
      </xdr:nvSpPr>
      <xdr:spPr>
        <a:xfrm>
          <a:off x="2253960" y="9786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57</xdr:row>
      <xdr:rowOff>117000</xdr:rowOff>
    </xdr:from>
    <xdr:to>
      <xdr:col>12</xdr:col>
      <xdr:colOff>27720</xdr:colOff>
      <xdr:row>59</xdr:row>
      <xdr:rowOff>12960</xdr:rowOff>
    </xdr:to>
    <xdr:sp macro="" textlink="">
      <xdr:nvSpPr>
        <xdr:cNvPr id="1202" name="CustomShape 1"/>
        <xdr:cNvSpPr/>
      </xdr:nvSpPr>
      <xdr:spPr>
        <a:xfrm>
          <a:off x="1896840" y="9889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25200</xdr:rowOff>
    </xdr:from>
    <xdr:to>
      <xdr:col>6</xdr:col>
      <xdr:colOff>37800</xdr:colOff>
      <xdr:row>57</xdr:row>
      <xdr:rowOff>126360</xdr:rowOff>
    </xdr:to>
    <xdr:sp macro="" textlink="">
      <xdr:nvSpPr>
        <xdr:cNvPr id="1203" name="CustomShape 1"/>
        <xdr:cNvSpPr/>
      </xdr:nvSpPr>
      <xdr:spPr>
        <a:xfrm>
          <a:off x="1222920" y="979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57</xdr:row>
      <xdr:rowOff>128160</xdr:rowOff>
    </xdr:from>
    <xdr:to>
      <xdr:col>7</xdr:col>
      <xdr:colOff>91440</xdr:colOff>
      <xdr:row>59</xdr:row>
      <xdr:rowOff>24120</xdr:rowOff>
    </xdr:to>
    <xdr:sp macro="" textlink="">
      <xdr:nvSpPr>
        <xdr:cNvPr id="1204" name="CustomShape 1"/>
        <xdr:cNvSpPr/>
      </xdr:nvSpPr>
      <xdr:spPr>
        <a:xfrm>
          <a:off x="865800" y="9900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111,972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205"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206"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207"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208"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209"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210"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211"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12"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1213" name="CustomShape 1"/>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214" name="Line 1"/>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215" name="Line 1"/>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216" name="CustomShape 1"/>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217" name="Line 1"/>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218" name="CustomShape 1"/>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219" name="Line 1"/>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220" name="CustomShape 1"/>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221" name="Line 1"/>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222" name="CustomShape 1"/>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223" name="Line 1"/>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224" name="CustomShape 1"/>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25"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11880</xdr:rowOff>
    </xdr:from>
    <xdr:to>
      <xdr:col>24</xdr:col>
      <xdr:colOff>62640</xdr:colOff>
      <xdr:row>78</xdr:row>
      <xdr:rowOff>138240</xdr:rowOff>
    </xdr:to>
    <xdr:sp macro="" textlink="">
      <xdr:nvSpPr>
        <xdr:cNvPr id="1226" name="Line 1"/>
        <xdr:cNvSpPr/>
      </xdr:nvSpPr>
      <xdr:spPr>
        <a:xfrm flipV="1">
          <a:off x="5319360" y="12184560"/>
          <a:ext cx="1080" cy="1326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92880</xdr:colOff>
      <xdr:row>78</xdr:row>
      <xdr:rowOff>152640</xdr:rowOff>
    </xdr:from>
    <xdr:to>
      <xdr:col>26</xdr:col>
      <xdr:colOff>11520</xdr:colOff>
      <xdr:row>80</xdr:row>
      <xdr:rowOff>47520</xdr:rowOff>
    </xdr:to>
    <xdr:sp macro="" textlink="">
      <xdr:nvSpPr>
        <xdr:cNvPr id="1227" name="CustomShape 1"/>
        <xdr:cNvSpPr/>
      </xdr:nvSpPr>
      <xdr:spPr>
        <a:xfrm>
          <a:off x="5350680" y="13525560"/>
          <a:ext cx="356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138240</xdr:rowOff>
    </xdr:from>
    <xdr:to>
      <xdr:col>24</xdr:col>
      <xdr:colOff>152280</xdr:colOff>
      <xdr:row>78</xdr:row>
      <xdr:rowOff>138240</xdr:rowOff>
    </xdr:to>
    <xdr:sp macro="" textlink="">
      <xdr:nvSpPr>
        <xdr:cNvPr id="1228" name="Line 1"/>
        <xdr:cNvSpPr/>
      </xdr:nvSpPr>
      <xdr:spPr>
        <a:xfrm>
          <a:off x="5203440" y="13511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140040</xdr:rowOff>
    </xdr:from>
    <xdr:to>
      <xdr:col>27</xdr:col>
      <xdr:colOff>60480</xdr:colOff>
      <xdr:row>71</xdr:row>
      <xdr:rowOff>36000</xdr:rowOff>
    </xdr:to>
    <xdr:sp macro="" textlink="">
      <xdr:nvSpPr>
        <xdr:cNvPr id="1229" name="CustomShape 1"/>
        <xdr:cNvSpPr/>
      </xdr:nvSpPr>
      <xdr:spPr>
        <a:xfrm>
          <a:off x="5304240" y="11970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58,098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11880</xdr:rowOff>
    </xdr:from>
    <xdr:to>
      <xdr:col>24</xdr:col>
      <xdr:colOff>152280</xdr:colOff>
      <xdr:row>71</xdr:row>
      <xdr:rowOff>11880</xdr:rowOff>
    </xdr:to>
    <xdr:sp macro="" textlink="">
      <xdr:nvSpPr>
        <xdr:cNvPr id="1230" name="Line 1"/>
        <xdr:cNvSpPr/>
      </xdr:nvSpPr>
      <xdr:spPr>
        <a:xfrm>
          <a:off x="5203440" y="12184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76</xdr:row>
      <xdr:rowOff>144360</xdr:rowOff>
    </xdr:from>
    <xdr:to>
      <xdr:col>24</xdr:col>
      <xdr:colOff>63360</xdr:colOff>
      <xdr:row>76</xdr:row>
      <xdr:rowOff>164520</xdr:rowOff>
    </xdr:to>
    <xdr:sp macro="" textlink="">
      <xdr:nvSpPr>
        <xdr:cNvPr id="1231" name="Line 1"/>
        <xdr:cNvSpPr/>
      </xdr:nvSpPr>
      <xdr:spPr>
        <a:xfrm flipV="1">
          <a:off x="4339800" y="13174560"/>
          <a:ext cx="981360" cy="2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77</xdr:row>
      <xdr:rowOff>14040</xdr:rowOff>
    </xdr:from>
    <xdr:to>
      <xdr:col>27</xdr:col>
      <xdr:colOff>60480</xdr:colOff>
      <xdr:row>78</xdr:row>
      <xdr:rowOff>81360</xdr:rowOff>
    </xdr:to>
    <xdr:sp macro="" textlink="">
      <xdr:nvSpPr>
        <xdr:cNvPr id="1232" name="CustomShape 1"/>
        <xdr:cNvSpPr/>
      </xdr:nvSpPr>
      <xdr:spPr>
        <a:xfrm>
          <a:off x="5304240" y="13215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25560</xdr:rowOff>
    </xdr:from>
    <xdr:to>
      <xdr:col>24</xdr:col>
      <xdr:colOff>113760</xdr:colOff>
      <xdr:row>77</xdr:row>
      <xdr:rowOff>126720</xdr:rowOff>
    </xdr:to>
    <xdr:sp macro="" textlink="">
      <xdr:nvSpPr>
        <xdr:cNvPr id="1233" name="CustomShape 1"/>
        <xdr:cNvSpPr/>
      </xdr:nvSpPr>
      <xdr:spPr>
        <a:xfrm>
          <a:off x="5270400" y="1322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76</xdr:row>
      <xdr:rowOff>164520</xdr:rowOff>
    </xdr:from>
    <xdr:to>
      <xdr:col>19</xdr:col>
      <xdr:colOff>177480</xdr:colOff>
      <xdr:row>77</xdr:row>
      <xdr:rowOff>42120</xdr:rowOff>
    </xdr:to>
    <xdr:sp macro="" textlink="">
      <xdr:nvSpPr>
        <xdr:cNvPr id="1234" name="Line 1"/>
        <xdr:cNvSpPr/>
      </xdr:nvSpPr>
      <xdr:spPr>
        <a:xfrm flipV="1">
          <a:off x="3336840" y="13194720"/>
          <a:ext cx="100296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77</xdr:row>
      <xdr:rowOff>57960</xdr:rowOff>
    </xdr:from>
    <xdr:to>
      <xdr:col>20</xdr:col>
      <xdr:colOff>38520</xdr:colOff>
      <xdr:row>77</xdr:row>
      <xdr:rowOff>159120</xdr:rowOff>
    </xdr:to>
    <xdr:sp macro="" textlink="">
      <xdr:nvSpPr>
        <xdr:cNvPr id="1235" name="CustomShape 1"/>
        <xdr:cNvSpPr/>
      </xdr:nvSpPr>
      <xdr:spPr>
        <a:xfrm>
          <a:off x="4289400" y="132595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77</xdr:row>
      <xdr:rowOff>160560</xdr:rowOff>
    </xdr:from>
    <xdr:to>
      <xdr:col>21</xdr:col>
      <xdr:colOff>2520</xdr:colOff>
      <xdr:row>79</xdr:row>
      <xdr:rowOff>56520</xdr:rowOff>
    </xdr:to>
    <xdr:sp macro="" textlink="">
      <xdr:nvSpPr>
        <xdr:cNvPr id="1236" name="CustomShape 1"/>
        <xdr:cNvSpPr/>
      </xdr:nvSpPr>
      <xdr:spPr>
        <a:xfrm>
          <a:off x="4021200" y="13362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42120</xdr:rowOff>
    </xdr:from>
    <xdr:to>
      <xdr:col>15</xdr:col>
      <xdr:colOff>50760</xdr:colOff>
      <xdr:row>77</xdr:row>
      <xdr:rowOff>88200</xdr:rowOff>
    </xdr:to>
    <xdr:sp macro="" textlink="">
      <xdr:nvSpPr>
        <xdr:cNvPr id="1237" name="Line 1"/>
        <xdr:cNvSpPr/>
      </xdr:nvSpPr>
      <xdr:spPr>
        <a:xfrm flipV="1">
          <a:off x="2304720" y="13243680"/>
          <a:ext cx="1032120" cy="46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36360</xdr:rowOff>
    </xdr:from>
    <xdr:to>
      <xdr:col>15</xdr:col>
      <xdr:colOff>101160</xdr:colOff>
      <xdr:row>77</xdr:row>
      <xdr:rowOff>137520</xdr:rowOff>
    </xdr:to>
    <xdr:sp macro="" textlink="">
      <xdr:nvSpPr>
        <xdr:cNvPr id="1238" name="CustomShape 1"/>
        <xdr:cNvSpPr/>
      </xdr:nvSpPr>
      <xdr:spPr>
        <a:xfrm>
          <a:off x="3286080" y="13237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77</xdr:row>
      <xdr:rowOff>139320</xdr:rowOff>
    </xdr:from>
    <xdr:to>
      <xdr:col>16</xdr:col>
      <xdr:colOff>94680</xdr:colOff>
      <xdr:row>79</xdr:row>
      <xdr:rowOff>35280</xdr:rowOff>
    </xdr:to>
    <xdr:sp macro="" textlink="">
      <xdr:nvSpPr>
        <xdr:cNvPr id="1239" name="CustomShape 1"/>
        <xdr:cNvSpPr/>
      </xdr:nvSpPr>
      <xdr:spPr>
        <a:xfrm>
          <a:off x="3017160" y="13340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88200</xdr:rowOff>
    </xdr:from>
    <xdr:to>
      <xdr:col>10</xdr:col>
      <xdr:colOff>114120</xdr:colOff>
      <xdr:row>77</xdr:row>
      <xdr:rowOff>114840</xdr:rowOff>
    </xdr:to>
    <xdr:sp macro="" textlink="">
      <xdr:nvSpPr>
        <xdr:cNvPr id="1240" name="Line 1"/>
        <xdr:cNvSpPr/>
      </xdr:nvSpPr>
      <xdr:spPr>
        <a:xfrm flipV="1">
          <a:off x="1272960" y="13289760"/>
          <a:ext cx="103176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44280</xdr:rowOff>
    </xdr:from>
    <xdr:to>
      <xdr:col>10</xdr:col>
      <xdr:colOff>164520</xdr:colOff>
      <xdr:row>77</xdr:row>
      <xdr:rowOff>145440</xdr:rowOff>
    </xdr:to>
    <xdr:sp macro="" textlink="">
      <xdr:nvSpPr>
        <xdr:cNvPr id="1241" name="CustomShape 1"/>
        <xdr:cNvSpPr/>
      </xdr:nvSpPr>
      <xdr:spPr>
        <a:xfrm>
          <a:off x="2253960" y="13245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77</xdr:row>
      <xdr:rowOff>146880</xdr:rowOff>
    </xdr:from>
    <xdr:to>
      <xdr:col>11</xdr:col>
      <xdr:colOff>158040</xdr:colOff>
      <xdr:row>79</xdr:row>
      <xdr:rowOff>42840</xdr:rowOff>
    </xdr:to>
    <xdr:sp macro="" textlink="">
      <xdr:nvSpPr>
        <xdr:cNvPr id="1242" name="CustomShape 1"/>
        <xdr:cNvSpPr/>
      </xdr:nvSpPr>
      <xdr:spPr>
        <a:xfrm>
          <a:off x="1985760" y="13348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46800</xdr:rowOff>
    </xdr:from>
    <xdr:to>
      <xdr:col>6</xdr:col>
      <xdr:colOff>37800</xdr:colOff>
      <xdr:row>77</xdr:row>
      <xdr:rowOff>147960</xdr:rowOff>
    </xdr:to>
    <xdr:sp macro="" textlink="">
      <xdr:nvSpPr>
        <xdr:cNvPr id="1243" name="CustomShape 1"/>
        <xdr:cNvSpPr/>
      </xdr:nvSpPr>
      <xdr:spPr>
        <a:xfrm>
          <a:off x="1222920" y="132483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76</xdr:row>
      <xdr:rowOff>3240</xdr:rowOff>
    </xdr:from>
    <xdr:to>
      <xdr:col>7</xdr:col>
      <xdr:colOff>2880</xdr:colOff>
      <xdr:row>77</xdr:row>
      <xdr:rowOff>70560</xdr:rowOff>
    </xdr:to>
    <xdr:sp macro="" textlink="">
      <xdr:nvSpPr>
        <xdr:cNvPr id="1244" name="CustomShape 1"/>
        <xdr:cNvSpPr/>
      </xdr:nvSpPr>
      <xdr:spPr>
        <a:xfrm>
          <a:off x="953640" y="13033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45"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46"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47"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48"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49"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93600</xdr:rowOff>
    </xdr:from>
    <xdr:to>
      <xdr:col>24</xdr:col>
      <xdr:colOff>113760</xdr:colOff>
      <xdr:row>77</xdr:row>
      <xdr:rowOff>23400</xdr:rowOff>
    </xdr:to>
    <xdr:sp macro="" textlink="">
      <xdr:nvSpPr>
        <xdr:cNvPr id="1250" name="CustomShape 1"/>
        <xdr:cNvSpPr/>
      </xdr:nvSpPr>
      <xdr:spPr>
        <a:xfrm>
          <a:off x="5270400" y="1312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75</xdr:row>
      <xdr:rowOff>127440</xdr:rowOff>
    </xdr:from>
    <xdr:to>
      <xdr:col>27</xdr:col>
      <xdr:colOff>60480</xdr:colOff>
      <xdr:row>77</xdr:row>
      <xdr:rowOff>22320</xdr:rowOff>
    </xdr:to>
    <xdr:sp macro="" textlink="">
      <xdr:nvSpPr>
        <xdr:cNvPr id="1251" name="CustomShape 1"/>
        <xdr:cNvSpPr/>
      </xdr:nvSpPr>
      <xdr:spPr>
        <a:xfrm>
          <a:off x="5304240" y="12985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76</xdr:row>
      <xdr:rowOff>113760</xdr:rowOff>
    </xdr:from>
    <xdr:to>
      <xdr:col>20</xdr:col>
      <xdr:colOff>38520</xdr:colOff>
      <xdr:row>77</xdr:row>
      <xdr:rowOff>43560</xdr:rowOff>
    </xdr:to>
    <xdr:sp macro="" textlink="">
      <xdr:nvSpPr>
        <xdr:cNvPr id="1252" name="CustomShape 1"/>
        <xdr:cNvSpPr/>
      </xdr:nvSpPr>
      <xdr:spPr>
        <a:xfrm>
          <a:off x="4289400" y="13143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75</xdr:row>
      <xdr:rowOff>71280</xdr:rowOff>
    </xdr:from>
    <xdr:to>
      <xdr:col>21</xdr:col>
      <xdr:colOff>46800</xdr:colOff>
      <xdr:row>76</xdr:row>
      <xdr:rowOff>137520</xdr:rowOff>
    </xdr:to>
    <xdr:sp macro="" textlink="">
      <xdr:nvSpPr>
        <xdr:cNvPr id="1253" name="CustomShape 1"/>
        <xdr:cNvSpPr/>
      </xdr:nvSpPr>
      <xdr:spPr>
        <a:xfrm>
          <a:off x="3976920" y="12929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76</xdr:row>
      <xdr:rowOff>163080</xdr:rowOff>
    </xdr:from>
    <xdr:to>
      <xdr:col>15</xdr:col>
      <xdr:colOff>101160</xdr:colOff>
      <xdr:row>77</xdr:row>
      <xdr:rowOff>92880</xdr:rowOff>
    </xdr:to>
    <xdr:sp macro="" textlink="">
      <xdr:nvSpPr>
        <xdr:cNvPr id="1254" name="CustomShape 1"/>
        <xdr:cNvSpPr/>
      </xdr:nvSpPr>
      <xdr:spPr>
        <a:xfrm>
          <a:off x="3286080" y="13193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75</xdr:row>
      <xdr:rowOff>120240</xdr:rowOff>
    </xdr:from>
    <xdr:to>
      <xdr:col>16</xdr:col>
      <xdr:colOff>110520</xdr:colOff>
      <xdr:row>77</xdr:row>
      <xdr:rowOff>15120</xdr:rowOff>
    </xdr:to>
    <xdr:sp macro="" textlink="">
      <xdr:nvSpPr>
        <xdr:cNvPr id="1255" name="CustomShape 1"/>
        <xdr:cNvSpPr/>
      </xdr:nvSpPr>
      <xdr:spPr>
        <a:xfrm>
          <a:off x="2944440" y="12978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37800</xdr:rowOff>
    </xdr:from>
    <xdr:to>
      <xdr:col>10</xdr:col>
      <xdr:colOff>164520</xdr:colOff>
      <xdr:row>77</xdr:row>
      <xdr:rowOff>138960</xdr:rowOff>
    </xdr:to>
    <xdr:sp macro="" textlink="">
      <xdr:nvSpPr>
        <xdr:cNvPr id="1256" name="CustomShape 1"/>
        <xdr:cNvSpPr/>
      </xdr:nvSpPr>
      <xdr:spPr>
        <a:xfrm>
          <a:off x="2253960" y="13239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75</xdr:row>
      <xdr:rowOff>166680</xdr:rowOff>
    </xdr:from>
    <xdr:to>
      <xdr:col>11</xdr:col>
      <xdr:colOff>158040</xdr:colOff>
      <xdr:row>77</xdr:row>
      <xdr:rowOff>61560</xdr:rowOff>
    </xdr:to>
    <xdr:sp macro="" textlink="">
      <xdr:nvSpPr>
        <xdr:cNvPr id="1257" name="CustomShape 1"/>
        <xdr:cNvSpPr/>
      </xdr:nvSpPr>
      <xdr:spPr>
        <a:xfrm>
          <a:off x="1985760" y="13025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64080</xdr:rowOff>
    </xdr:from>
    <xdr:to>
      <xdr:col>6</xdr:col>
      <xdr:colOff>37800</xdr:colOff>
      <xdr:row>77</xdr:row>
      <xdr:rowOff>165240</xdr:rowOff>
    </xdr:to>
    <xdr:sp macro="" textlink="">
      <xdr:nvSpPr>
        <xdr:cNvPr id="1258" name="CustomShape 1"/>
        <xdr:cNvSpPr/>
      </xdr:nvSpPr>
      <xdr:spPr>
        <a:xfrm>
          <a:off x="1222920" y="13265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77</xdr:row>
      <xdr:rowOff>167040</xdr:rowOff>
    </xdr:from>
    <xdr:to>
      <xdr:col>7</xdr:col>
      <xdr:colOff>2880</xdr:colOff>
      <xdr:row>79</xdr:row>
      <xdr:rowOff>63000</xdr:rowOff>
    </xdr:to>
    <xdr:sp macro="" textlink="">
      <xdr:nvSpPr>
        <xdr:cNvPr id="1259" name="CustomShape 1"/>
        <xdr:cNvSpPr/>
      </xdr:nvSpPr>
      <xdr:spPr>
        <a:xfrm>
          <a:off x="953640" y="13368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0"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61"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62"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63"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64"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65"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66"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143,317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67"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1268" name="CustomShape 1"/>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69" name="Line 1"/>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macro="" textlink="">
      <xdr:nvSpPr>
        <xdr:cNvPr id="1270" name="CustomShape 1"/>
        <xdr:cNvSpPr/>
      </xdr:nvSpPr>
      <xdr:spPr>
        <a:xfrm>
          <a:off x="564120" y="17266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1271" name="Line 1"/>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macro="" textlink="">
      <xdr:nvSpPr>
        <xdr:cNvPr id="1272" name="CustomShape 1"/>
        <xdr:cNvSpPr/>
      </xdr:nvSpPr>
      <xdr:spPr>
        <a:xfrm>
          <a:off x="21276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1273" name="Line 1"/>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macro="" textlink="">
      <xdr:nvSpPr>
        <xdr:cNvPr id="1274" name="CustomShape 1"/>
        <xdr:cNvSpPr/>
      </xdr:nvSpPr>
      <xdr:spPr>
        <a:xfrm>
          <a:off x="21276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1275" name="Line 1"/>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macro="" textlink="">
      <xdr:nvSpPr>
        <xdr:cNvPr id="1276" name="CustomShape 1"/>
        <xdr:cNvSpPr/>
      </xdr:nvSpPr>
      <xdr:spPr>
        <a:xfrm>
          <a:off x="212760" y="16124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1277" name="Line 1"/>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1278" name="CustomShape 1"/>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1279" name="Line 1"/>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1280" name="CustomShape 1"/>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81" name="Line 1"/>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82" name="CustomShape 1"/>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83"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53280</xdr:rowOff>
    </xdr:from>
    <xdr:to>
      <xdr:col>24</xdr:col>
      <xdr:colOff>62640</xdr:colOff>
      <xdr:row>98</xdr:row>
      <xdr:rowOff>129240</xdr:rowOff>
    </xdr:to>
    <xdr:sp macro="" textlink="">
      <xdr:nvSpPr>
        <xdr:cNvPr id="1284" name="Line 1"/>
        <xdr:cNvSpPr/>
      </xdr:nvSpPr>
      <xdr:spPr>
        <a:xfrm flipV="1">
          <a:off x="5319360" y="15483600"/>
          <a:ext cx="1080" cy="144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143640</xdr:rowOff>
    </xdr:from>
    <xdr:to>
      <xdr:col>27</xdr:col>
      <xdr:colOff>60480</xdr:colOff>
      <xdr:row>100</xdr:row>
      <xdr:rowOff>38520</xdr:rowOff>
    </xdr:to>
    <xdr:sp macro="" textlink="">
      <xdr:nvSpPr>
        <xdr:cNvPr id="1285" name="CustomShape 1"/>
        <xdr:cNvSpPr/>
      </xdr:nvSpPr>
      <xdr:spPr>
        <a:xfrm>
          <a:off x="5304240" y="16945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129240</xdr:rowOff>
    </xdr:from>
    <xdr:to>
      <xdr:col>24</xdr:col>
      <xdr:colOff>152280</xdr:colOff>
      <xdr:row>98</xdr:row>
      <xdr:rowOff>129240</xdr:rowOff>
    </xdr:to>
    <xdr:sp macro="" textlink="">
      <xdr:nvSpPr>
        <xdr:cNvPr id="1286" name="Line 1"/>
        <xdr:cNvSpPr/>
      </xdr:nvSpPr>
      <xdr:spPr>
        <a:xfrm>
          <a:off x="5203440" y="16931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9720</xdr:rowOff>
    </xdr:from>
    <xdr:to>
      <xdr:col>27</xdr:col>
      <xdr:colOff>137160</xdr:colOff>
      <xdr:row>90</xdr:row>
      <xdr:rowOff>77040</xdr:rowOff>
    </xdr:to>
    <xdr:sp macro="" textlink="">
      <xdr:nvSpPr>
        <xdr:cNvPr id="1287" name="CustomShape 1"/>
        <xdr:cNvSpPr/>
      </xdr:nvSpPr>
      <xdr:spPr>
        <a:xfrm>
          <a:off x="5292360" y="15268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150,832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53280</xdr:rowOff>
    </xdr:from>
    <xdr:to>
      <xdr:col>24</xdr:col>
      <xdr:colOff>152280</xdr:colOff>
      <xdr:row>90</xdr:row>
      <xdr:rowOff>53280</xdr:rowOff>
    </xdr:to>
    <xdr:sp macro="" textlink="">
      <xdr:nvSpPr>
        <xdr:cNvPr id="1288" name="Line 1"/>
        <xdr:cNvSpPr/>
      </xdr:nvSpPr>
      <xdr:spPr>
        <a:xfrm>
          <a:off x="5203440" y="15483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91</xdr:row>
      <xdr:rowOff>36000</xdr:rowOff>
    </xdr:from>
    <xdr:to>
      <xdr:col>24</xdr:col>
      <xdr:colOff>63360</xdr:colOff>
      <xdr:row>92</xdr:row>
      <xdr:rowOff>8280</xdr:rowOff>
    </xdr:to>
    <xdr:sp macro="" textlink="">
      <xdr:nvSpPr>
        <xdr:cNvPr id="1289" name="Line 1"/>
        <xdr:cNvSpPr/>
      </xdr:nvSpPr>
      <xdr:spPr>
        <a:xfrm flipV="1">
          <a:off x="4339800" y="15637680"/>
          <a:ext cx="981360" cy="14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158040</xdr:rowOff>
    </xdr:from>
    <xdr:to>
      <xdr:col>27</xdr:col>
      <xdr:colOff>60480</xdr:colOff>
      <xdr:row>97</xdr:row>
      <xdr:rowOff>52920</xdr:rowOff>
    </xdr:to>
    <xdr:sp macro="" textlink="">
      <xdr:nvSpPr>
        <xdr:cNvPr id="1290" name="CustomShape 1"/>
        <xdr:cNvSpPr/>
      </xdr:nvSpPr>
      <xdr:spPr>
        <a:xfrm>
          <a:off x="5304240" y="16445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169560</xdr:rowOff>
    </xdr:from>
    <xdr:to>
      <xdr:col>24</xdr:col>
      <xdr:colOff>113760</xdr:colOff>
      <xdr:row>96</xdr:row>
      <xdr:rowOff>98640</xdr:rowOff>
    </xdr:to>
    <xdr:sp macro="" textlink="">
      <xdr:nvSpPr>
        <xdr:cNvPr id="1291" name="CustomShape 1"/>
        <xdr:cNvSpPr/>
      </xdr:nvSpPr>
      <xdr:spPr>
        <a:xfrm>
          <a:off x="5270400" y="164570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92</xdr:row>
      <xdr:rowOff>8280</xdr:rowOff>
    </xdr:from>
    <xdr:to>
      <xdr:col>19</xdr:col>
      <xdr:colOff>177480</xdr:colOff>
      <xdr:row>92</xdr:row>
      <xdr:rowOff>152280</xdr:rowOff>
    </xdr:to>
    <xdr:sp macro="" textlink="">
      <xdr:nvSpPr>
        <xdr:cNvPr id="1292" name="Line 1"/>
        <xdr:cNvSpPr/>
      </xdr:nvSpPr>
      <xdr:spPr>
        <a:xfrm flipV="1">
          <a:off x="3336840" y="15781680"/>
          <a:ext cx="1002960" cy="14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168840</xdr:rowOff>
    </xdr:from>
    <xdr:to>
      <xdr:col>20</xdr:col>
      <xdr:colOff>38520</xdr:colOff>
      <xdr:row>96</xdr:row>
      <xdr:rowOff>97920</xdr:rowOff>
    </xdr:to>
    <xdr:sp macro="" textlink="">
      <xdr:nvSpPr>
        <xdr:cNvPr id="1293" name="CustomShape 1"/>
        <xdr:cNvSpPr/>
      </xdr:nvSpPr>
      <xdr:spPr>
        <a:xfrm>
          <a:off x="4289400" y="164563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99360</xdr:rowOff>
    </xdr:from>
    <xdr:to>
      <xdr:col>21</xdr:col>
      <xdr:colOff>46800</xdr:colOff>
      <xdr:row>97</xdr:row>
      <xdr:rowOff>166680</xdr:rowOff>
    </xdr:to>
    <xdr:sp macro="" textlink="">
      <xdr:nvSpPr>
        <xdr:cNvPr id="1294" name="CustomShape 1"/>
        <xdr:cNvSpPr/>
      </xdr:nvSpPr>
      <xdr:spPr>
        <a:xfrm>
          <a:off x="3976920" y="1655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92</xdr:row>
      <xdr:rowOff>136080</xdr:rowOff>
    </xdr:from>
    <xdr:to>
      <xdr:col>15</xdr:col>
      <xdr:colOff>50760</xdr:colOff>
      <xdr:row>92</xdr:row>
      <xdr:rowOff>152280</xdr:rowOff>
    </xdr:to>
    <xdr:sp macro="" textlink="">
      <xdr:nvSpPr>
        <xdr:cNvPr id="1295" name="Line 1"/>
        <xdr:cNvSpPr/>
      </xdr:nvSpPr>
      <xdr:spPr>
        <a:xfrm>
          <a:off x="2304720" y="15909480"/>
          <a:ext cx="1032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9360</xdr:rowOff>
    </xdr:from>
    <xdr:to>
      <xdr:col>15</xdr:col>
      <xdr:colOff>101160</xdr:colOff>
      <xdr:row>96</xdr:row>
      <xdr:rowOff>110520</xdr:rowOff>
    </xdr:to>
    <xdr:sp macro="" textlink="">
      <xdr:nvSpPr>
        <xdr:cNvPr id="1296" name="CustomShape 1"/>
        <xdr:cNvSpPr/>
      </xdr:nvSpPr>
      <xdr:spPr>
        <a:xfrm>
          <a:off x="3286080" y="1646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111960</xdr:rowOff>
    </xdr:from>
    <xdr:to>
      <xdr:col>16</xdr:col>
      <xdr:colOff>110520</xdr:colOff>
      <xdr:row>98</xdr:row>
      <xdr:rowOff>7920</xdr:rowOff>
    </xdr:to>
    <xdr:sp macro="" textlink="">
      <xdr:nvSpPr>
        <xdr:cNvPr id="1297" name="CustomShape 1"/>
        <xdr:cNvSpPr/>
      </xdr:nvSpPr>
      <xdr:spPr>
        <a:xfrm>
          <a:off x="2944440" y="16571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69,266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92</xdr:row>
      <xdr:rowOff>136080</xdr:rowOff>
    </xdr:from>
    <xdr:to>
      <xdr:col>10</xdr:col>
      <xdr:colOff>114120</xdr:colOff>
      <xdr:row>93</xdr:row>
      <xdr:rowOff>39600</xdr:rowOff>
    </xdr:to>
    <xdr:sp macro="" textlink="">
      <xdr:nvSpPr>
        <xdr:cNvPr id="1298" name="Line 1"/>
        <xdr:cNvSpPr/>
      </xdr:nvSpPr>
      <xdr:spPr>
        <a:xfrm flipV="1">
          <a:off x="1272960" y="15909480"/>
          <a:ext cx="1031760" cy="74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27360</xdr:rowOff>
    </xdr:from>
    <xdr:to>
      <xdr:col>10</xdr:col>
      <xdr:colOff>164520</xdr:colOff>
      <xdr:row>96</xdr:row>
      <xdr:rowOff>128520</xdr:rowOff>
    </xdr:to>
    <xdr:sp macro="" textlink="">
      <xdr:nvSpPr>
        <xdr:cNvPr id="1299" name="CustomShape 1"/>
        <xdr:cNvSpPr/>
      </xdr:nvSpPr>
      <xdr:spPr>
        <a:xfrm>
          <a:off x="2253960" y="1648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130320</xdr:rowOff>
    </xdr:from>
    <xdr:to>
      <xdr:col>11</xdr:col>
      <xdr:colOff>202320</xdr:colOff>
      <xdr:row>98</xdr:row>
      <xdr:rowOff>26280</xdr:rowOff>
    </xdr:to>
    <xdr:sp macro="" textlink="">
      <xdr:nvSpPr>
        <xdr:cNvPr id="1300" name="CustomShape 1"/>
        <xdr:cNvSpPr/>
      </xdr:nvSpPr>
      <xdr:spPr>
        <a:xfrm>
          <a:off x="1940760" y="1658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37800</xdr:rowOff>
    </xdr:from>
    <xdr:to>
      <xdr:col>6</xdr:col>
      <xdr:colOff>37800</xdr:colOff>
      <xdr:row>96</xdr:row>
      <xdr:rowOff>138960</xdr:rowOff>
    </xdr:to>
    <xdr:sp macro="" textlink="">
      <xdr:nvSpPr>
        <xdr:cNvPr id="1301" name="CustomShape 1"/>
        <xdr:cNvSpPr/>
      </xdr:nvSpPr>
      <xdr:spPr>
        <a:xfrm>
          <a:off x="1222920" y="164970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140400</xdr:rowOff>
    </xdr:from>
    <xdr:to>
      <xdr:col>7</xdr:col>
      <xdr:colOff>47160</xdr:colOff>
      <xdr:row>98</xdr:row>
      <xdr:rowOff>36360</xdr:rowOff>
    </xdr:to>
    <xdr:sp macro="" textlink="">
      <xdr:nvSpPr>
        <xdr:cNvPr id="1302" name="CustomShape 1"/>
        <xdr:cNvSpPr/>
      </xdr:nvSpPr>
      <xdr:spPr>
        <a:xfrm>
          <a:off x="909360" y="16599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303"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304"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305"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306"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307"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90</xdr:row>
      <xdr:rowOff>157320</xdr:rowOff>
    </xdr:from>
    <xdr:to>
      <xdr:col>24</xdr:col>
      <xdr:colOff>113760</xdr:colOff>
      <xdr:row>91</xdr:row>
      <xdr:rowOff>87120</xdr:rowOff>
    </xdr:to>
    <xdr:sp macro="" textlink="">
      <xdr:nvSpPr>
        <xdr:cNvPr id="1308" name="CustomShape 1"/>
        <xdr:cNvSpPr/>
      </xdr:nvSpPr>
      <xdr:spPr>
        <a:xfrm>
          <a:off x="5270400" y="1558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90</xdr:row>
      <xdr:rowOff>18720</xdr:rowOff>
    </xdr:from>
    <xdr:to>
      <xdr:col>27</xdr:col>
      <xdr:colOff>137160</xdr:colOff>
      <xdr:row>91</xdr:row>
      <xdr:rowOff>86040</xdr:rowOff>
    </xdr:to>
    <xdr:sp macro="" textlink="">
      <xdr:nvSpPr>
        <xdr:cNvPr id="1309" name="CustomShape 1"/>
        <xdr:cNvSpPr/>
      </xdr:nvSpPr>
      <xdr:spPr>
        <a:xfrm>
          <a:off x="5292360" y="15449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138,679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91</xdr:row>
      <xdr:rowOff>129600</xdr:rowOff>
    </xdr:from>
    <xdr:to>
      <xdr:col>20</xdr:col>
      <xdr:colOff>38520</xdr:colOff>
      <xdr:row>92</xdr:row>
      <xdr:rowOff>58680</xdr:rowOff>
    </xdr:to>
    <xdr:sp macro="" textlink="">
      <xdr:nvSpPr>
        <xdr:cNvPr id="1310" name="CustomShape 1"/>
        <xdr:cNvSpPr/>
      </xdr:nvSpPr>
      <xdr:spPr>
        <a:xfrm>
          <a:off x="4289400" y="157312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90</xdr:row>
      <xdr:rowOff>86400</xdr:rowOff>
    </xdr:from>
    <xdr:to>
      <xdr:col>21</xdr:col>
      <xdr:colOff>90360</xdr:colOff>
      <xdr:row>91</xdr:row>
      <xdr:rowOff>153720</xdr:rowOff>
    </xdr:to>
    <xdr:sp macro="" textlink="">
      <xdr:nvSpPr>
        <xdr:cNvPr id="1311" name="CustomShape 1"/>
        <xdr:cNvSpPr/>
      </xdr:nvSpPr>
      <xdr:spPr>
        <a:xfrm>
          <a:off x="3931920" y="1551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92</xdr:row>
      <xdr:rowOff>101520</xdr:rowOff>
    </xdr:from>
    <xdr:to>
      <xdr:col>15</xdr:col>
      <xdr:colOff>101160</xdr:colOff>
      <xdr:row>93</xdr:row>
      <xdr:rowOff>31320</xdr:rowOff>
    </xdr:to>
    <xdr:sp macro="" textlink="">
      <xdr:nvSpPr>
        <xdr:cNvPr id="1312" name="CustomShape 1"/>
        <xdr:cNvSpPr/>
      </xdr:nvSpPr>
      <xdr:spPr>
        <a:xfrm>
          <a:off x="3286080" y="15874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91</xdr:row>
      <xdr:rowOff>59040</xdr:rowOff>
    </xdr:from>
    <xdr:to>
      <xdr:col>16</xdr:col>
      <xdr:colOff>154800</xdr:colOff>
      <xdr:row>92</xdr:row>
      <xdr:rowOff>125280</xdr:rowOff>
    </xdr:to>
    <xdr:sp macro="" textlink="">
      <xdr:nvSpPr>
        <xdr:cNvPr id="1313" name="CustomShape 1"/>
        <xdr:cNvSpPr/>
      </xdr:nvSpPr>
      <xdr:spPr>
        <a:xfrm>
          <a:off x="2900160" y="156607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92</xdr:row>
      <xdr:rowOff>85680</xdr:rowOff>
    </xdr:from>
    <xdr:to>
      <xdr:col>10</xdr:col>
      <xdr:colOff>164520</xdr:colOff>
      <xdr:row>93</xdr:row>
      <xdr:rowOff>15480</xdr:rowOff>
    </xdr:to>
    <xdr:sp macro="" textlink="">
      <xdr:nvSpPr>
        <xdr:cNvPr id="1314" name="CustomShape 1"/>
        <xdr:cNvSpPr/>
      </xdr:nvSpPr>
      <xdr:spPr>
        <a:xfrm>
          <a:off x="2253960" y="1585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91</xdr:row>
      <xdr:rowOff>43200</xdr:rowOff>
    </xdr:from>
    <xdr:to>
      <xdr:col>12</xdr:col>
      <xdr:colOff>27720</xdr:colOff>
      <xdr:row>92</xdr:row>
      <xdr:rowOff>109440</xdr:rowOff>
    </xdr:to>
    <xdr:sp macro="" textlink="">
      <xdr:nvSpPr>
        <xdr:cNvPr id="1315" name="CustomShape 1"/>
        <xdr:cNvSpPr/>
      </xdr:nvSpPr>
      <xdr:spPr>
        <a:xfrm>
          <a:off x="1896840" y="156448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92</xdr:row>
      <xdr:rowOff>160560</xdr:rowOff>
    </xdr:from>
    <xdr:to>
      <xdr:col>6</xdr:col>
      <xdr:colOff>37800</xdr:colOff>
      <xdr:row>93</xdr:row>
      <xdr:rowOff>90360</xdr:rowOff>
    </xdr:to>
    <xdr:sp macro="" textlink="">
      <xdr:nvSpPr>
        <xdr:cNvPr id="1316" name="CustomShape 1"/>
        <xdr:cNvSpPr/>
      </xdr:nvSpPr>
      <xdr:spPr>
        <a:xfrm>
          <a:off x="1222920" y="159339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91</xdr:row>
      <xdr:rowOff>117720</xdr:rowOff>
    </xdr:from>
    <xdr:to>
      <xdr:col>7</xdr:col>
      <xdr:colOff>91440</xdr:colOff>
      <xdr:row>93</xdr:row>
      <xdr:rowOff>12600</xdr:rowOff>
    </xdr:to>
    <xdr:sp macro="" textlink="">
      <xdr:nvSpPr>
        <xdr:cNvPr id="1317" name="CustomShape 1"/>
        <xdr:cNvSpPr/>
      </xdr:nvSpPr>
      <xdr:spPr>
        <a:xfrm>
          <a:off x="865800" y="157194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111,369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18"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19"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320"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21"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322"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23"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324"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25"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1326" name="CustomShape 1"/>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27" name="Line 1"/>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40</xdr:row>
      <xdr:rowOff>121680</xdr:rowOff>
    </xdr:from>
    <xdr:to>
      <xdr:col>34</xdr:col>
      <xdr:colOff>104760</xdr:colOff>
      <xdr:row>42</xdr:row>
      <xdr:rowOff>17640</xdr:rowOff>
    </xdr:to>
    <xdr:sp macro="" textlink="">
      <xdr:nvSpPr>
        <xdr:cNvPr id="1328" name="CustomShape 1"/>
        <xdr:cNvSpPr/>
      </xdr:nvSpPr>
      <xdr:spPr>
        <a:xfrm>
          <a:off x="729252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38</xdr:row>
      <xdr:rowOff>140040</xdr:rowOff>
    </xdr:from>
    <xdr:to>
      <xdr:col>59</xdr:col>
      <xdr:colOff>51120</xdr:colOff>
      <xdr:row>38</xdr:row>
      <xdr:rowOff>140040</xdr:rowOff>
    </xdr:to>
    <xdr:sp macro="" textlink="">
      <xdr:nvSpPr>
        <xdr:cNvPr id="1329" name="Line 1"/>
        <xdr:cNvSpPr/>
      </xdr:nvSpPr>
      <xdr:spPr>
        <a:xfrm>
          <a:off x="7575120" y="6654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38</xdr:row>
      <xdr:rowOff>8280</xdr:rowOff>
    </xdr:from>
    <xdr:to>
      <xdr:col>34</xdr:col>
      <xdr:colOff>96480</xdr:colOff>
      <xdr:row>39</xdr:row>
      <xdr:rowOff>75600</xdr:rowOff>
    </xdr:to>
    <xdr:sp macro="" textlink="">
      <xdr:nvSpPr>
        <xdr:cNvPr id="1330" name="CustomShape 1"/>
        <xdr:cNvSpPr/>
      </xdr:nvSpPr>
      <xdr:spPr>
        <a:xfrm>
          <a:off x="6839640" y="6523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macro="" textlink="">
      <xdr:nvSpPr>
        <xdr:cNvPr id="1331" name="Line 1"/>
        <xdr:cNvSpPr/>
      </xdr:nvSpPr>
      <xdr:spPr>
        <a:xfrm>
          <a:off x="7575120" y="6197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35</xdr:row>
      <xdr:rowOff>65520</xdr:rowOff>
    </xdr:from>
    <xdr:to>
      <xdr:col>34</xdr:col>
      <xdr:colOff>96480</xdr:colOff>
      <xdr:row>36</xdr:row>
      <xdr:rowOff>131760</xdr:rowOff>
    </xdr:to>
    <xdr:sp macro="" textlink="">
      <xdr:nvSpPr>
        <xdr:cNvPr id="1332" name="CustomShape 1"/>
        <xdr:cNvSpPr/>
      </xdr:nvSpPr>
      <xdr:spPr>
        <a:xfrm>
          <a:off x="6839640" y="6066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macro="" textlink="">
      <xdr:nvSpPr>
        <xdr:cNvPr id="1333" name="Line 1"/>
        <xdr:cNvSpPr/>
      </xdr:nvSpPr>
      <xdr:spPr>
        <a:xfrm>
          <a:off x="7575120" y="5740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32</xdr:row>
      <xdr:rowOff>121680</xdr:rowOff>
    </xdr:from>
    <xdr:to>
      <xdr:col>34</xdr:col>
      <xdr:colOff>96480</xdr:colOff>
      <xdr:row>34</xdr:row>
      <xdr:rowOff>17640</xdr:rowOff>
    </xdr:to>
    <xdr:sp macro="" textlink="">
      <xdr:nvSpPr>
        <xdr:cNvPr id="1334" name="CustomShape 1"/>
        <xdr:cNvSpPr/>
      </xdr:nvSpPr>
      <xdr:spPr>
        <a:xfrm>
          <a:off x="6839640" y="560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macro="" textlink="">
      <xdr:nvSpPr>
        <xdr:cNvPr id="1335" name="Line 1"/>
        <xdr:cNvSpPr/>
      </xdr:nvSpPr>
      <xdr:spPr>
        <a:xfrm>
          <a:off x="7575120" y="528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30</xdr:row>
      <xdr:rowOff>8280</xdr:rowOff>
    </xdr:from>
    <xdr:to>
      <xdr:col>34</xdr:col>
      <xdr:colOff>96480</xdr:colOff>
      <xdr:row>31</xdr:row>
      <xdr:rowOff>75600</xdr:rowOff>
    </xdr:to>
    <xdr:sp macro="" textlink="">
      <xdr:nvSpPr>
        <xdr:cNvPr id="1336" name="CustomShape 1"/>
        <xdr:cNvSpPr/>
      </xdr:nvSpPr>
      <xdr:spPr>
        <a:xfrm>
          <a:off x="6839640" y="515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37" name="Line 1"/>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38" name="CustomShape 1"/>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39"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30</xdr:row>
      <xdr:rowOff>114840</xdr:rowOff>
    </xdr:from>
    <xdr:to>
      <xdr:col>54</xdr:col>
      <xdr:colOff>189720</xdr:colOff>
      <xdr:row>37</xdr:row>
      <xdr:rowOff>152640</xdr:rowOff>
    </xdr:to>
    <xdr:sp macro="" textlink="">
      <xdr:nvSpPr>
        <xdr:cNvPr id="1340" name="Line 1"/>
        <xdr:cNvSpPr/>
      </xdr:nvSpPr>
      <xdr:spPr>
        <a:xfrm flipV="1">
          <a:off x="12018240" y="5258160"/>
          <a:ext cx="1440" cy="1238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37</xdr:row>
      <xdr:rowOff>166680</xdr:rowOff>
    </xdr:from>
    <xdr:to>
      <xdr:col>58</xdr:col>
      <xdr:colOff>72360</xdr:colOff>
      <xdr:row>39</xdr:row>
      <xdr:rowOff>62640</xdr:rowOff>
    </xdr:to>
    <xdr:sp macro="" textlink="">
      <xdr:nvSpPr>
        <xdr:cNvPr id="1341" name="CustomShape 1"/>
        <xdr:cNvSpPr/>
      </xdr:nvSpPr>
      <xdr:spPr>
        <a:xfrm>
          <a:off x="12019680" y="6510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152640</xdr:rowOff>
    </xdr:from>
    <xdr:to>
      <xdr:col>55</xdr:col>
      <xdr:colOff>88920</xdr:colOff>
      <xdr:row>37</xdr:row>
      <xdr:rowOff>152640</xdr:rowOff>
    </xdr:to>
    <xdr:sp macro="" textlink="">
      <xdr:nvSpPr>
        <xdr:cNvPr id="1342" name="Line 1"/>
        <xdr:cNvSpPr/>
      </xdr:nvSpPr>
      <xdr:spPr>
        <a:xfrm>
          <a:off x="11931480" y="6496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29</xdr:row>
      <xdr:rowOff>71640</xdr:rowOff>
    </xdr:from>
    <xdr:to>
      <xdr:col>58</xdr:col>
      <xdr:colOff>72360</xdr:colOff>
      <xdr:row>30</xdr:row>
      <xdr:rowOff>138960</xdr:rowOff>
    </xdr:to>
    <xdr:sp macro="" textlink="">
      <xdr:nvSpPr>
        <xdr:cNvPr id="1343" name="CustomShape 1"/>
        <xdr:cNvSpPr/>
      </xdr:nvSpPr>
      <xdr:spPr>
        <a:xfrm>
          <a:off x="12019680" y="5043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405,451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114840</xdr:rowOff>
    </xdr:from>
    <xdr:to>
      <xdr:col>55</xdr:col>
      <xdr:colOff>88920</xdr:colOff>
      <xdr:row>30</xdr:row>
      <xdr:rowOff>114840</xdr:rowOff>
    </xdr:to>
    <xdr:sp macro="" textlink="">
      <xdr:nvSpPr>
        <xdr:cNvPr id="1344" name="Line 1"/>
        <xdr:cNvSpPr/>
      </xdr:nvSpPr>
      <xdr:spPr>
        <a:xfrm>
          <a:off x="11931480" y="5258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35</xdr:row>
      <xdr:rowOff>26280</xdr:rowOff>
    </xdr:from>
    <xdr:to>
      <xdr:col>54</xdr:col>
      <xdr:colOff>218880</xdr:colOff>
      <xdr:row>38</xdr:row>
      <xdr:rowOff>93240</xdr:rowOff>
    </xdr:to>
    <xdr:sp macro="" textlink="">
      <xdr:nvSpPr>
        <xdr:cNvPr id="1345" name="Line 1"/>
        <xdr:cNvSpPr/>
      </xdr:nvSpPr>
      <xdr:spPr>
        <a:xfrm flipV="1">
          <a:off x="11067840" y="6026760"/>
          <a:ext cx="981000" cy="58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149040</xdr:rowOff>
    </xdr:from>
    <xdr:to>
      <xdr:col>58</xdr:col>
      <xdr:colOff>72360</xdr:colOff>
      <xdr:row>36</xdr:row>
      <xdr:rowOff>43920</xdr:rowOff>
    </xdr:to>
    <xdr:sp macro="" textlink="">
      <xdr:nvSpPr>
        <xdr:cNvPr id="1346" name="CustomShape 1"/>
        <xdr:cNvSpPr/>
      </xdr:nvSpPr>
      <xdr:spPr>
        <a:xfrm>
          <a:off x="12019680" y="59781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234,460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160560</xdr:rowOff>
    </xdr:from>
    <xdr:to>
      <xdr:col>55</xdr:col>
      <xdr:colOff>51120</xdr:colOff>
      <xdr:row>35</xdr:row>
      <xdr:rowOff>90360</xdr:rowOff>
    </xdr:to>
    <xdr:sp macro="" textlink="">
      <xdr:nvSpPr>
        <xdr:cNvPr id="1347" name="CustomShape 1"/>
        <xdr:cNvSpPr/>
      </xdr:nvSpPr>
      <xdr:spPr>
        <a:xfrm>
          <a:off x="11969640" y="5989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92880</xdr:rowOff>
    </xdr:from>
    <xdr:to>
      <xdr:col>50</xdr:col>
      <xdr:colOff>114120</xdr:colOff>
      <xdr:row>38</xdr:row>
      <xdr:rowOff>93240</xdr:rowOff>
    </xdr:to>
    <xdr:sp macro="" textlink="">
      <xdr:nvSpPr>
        <xdr:cNvPr id="1348" name="Line 1"/>
        <xdr:cNvSpPr/>
      </xdr:nvSpPr>
      <xdr:spPr>
        <a:xfrm>
          <a:off x="10035720" y="660780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23760</xdr:rowOff>
    </xdr:from>
    <xdr:to>
      <xdr:col>50</xdr:col>
      <xdr:colOff>164520</xdr:colOff>
      <xdr:row>38</xdr:row>
      <xdr:rowOff>124920</xdr:rowOff>
    </xdr:to>
    <xdr:sp macro="" textlink="">
      <xdr:nvSpPr>
        <xdr:cNvPr id="1349" name="CustomShape 1"/>
        <xdr:cNvSpPr/>
      </xdr:nvSpPr>
      <xdr:spPr>
        <a:xfrm>
          <a:off x="11017080" y="653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36</xdr:row>
      <xdr:rowOff>151560</xdr:rowOff>
    </xdr:from>
    <xdr:to>
      <xdr:col>52</xdr:col>
      <xdr:colOff>27000</xdr:colOff>
      <xdr:row>38</xdr:row>
      <xdr:rowOff>47520</xdr:rowOff>
    </xdr:to>
    <xdr:sp macro="" textlink="">
      <xdr:nvSpPr>
        <xdr:cNvPr id="1350" name="CustomShape 1"/>
        <xdr:cNvSpPr/>
      </xdr:nvSpPr>
      <xdr:spPr>
        <a:xfrm>
          <a:off x="10659960" y="6323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92880</xdr:rowOff>
    </xdr:from>
    <xdr:to>
      <xdr:col>45</xdr:col>
      <xdr:colOff>177480</xdr:colOff>
      <xdr:row>38</xdr:row>
      <xdr:rowOff>160920</xdr:rowOff>
    </xdr:to>
    <xdr:sp macro="" textlink="">
      <xdr:nvSpPr>
        <xdr:cNvPr id="1351" name="Line 1"/>
        <xdr:cNvSpPr/>
      </xdr:nvSpPr>
      <xdr:spPr>
        <a:xfrm flipV="1">
          <a:off x="9032760" y="6607800"/>
          <a:ext cx="1002960" cy="68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27000</xdr:rowOff>
    </xdr:from>
    <xdr:to>
      <xdr:col>46</xdr:col>
      <xdr:colOff>38520</xdr:colOff>
      <xdr:row>38</xdr:row>
      <xdr:rowOff>128160</xdr:rowOff>
    </xdr:to>
    <xdr:sp macro="" textlink="">
      <xdr:nvSpPr>
        <xdr:cNvPr id="1352" name="CustomShape 1"/>
        <xdr:cNvSpPr/>
      </xdr:nvSpPr>
      <xdr:spPr>
        <a:xfrm>
          <a:off x="9985320" y="6541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36</xdr:row>
      <xdr:rowOff>154440</xdr:rowOff>
    </xdr:from>
    <xdr:to>
      <xdr:col>47</xdr:col>
      <xdr:colOff>90360</xdr:colOff>
      <xdr:row>38</xdr:row>
      <xdr:rowOff>50400</xdr:rowOff>
    </xdr:to>
    <xdr:sp macro="" textlink="">
      <xdr:nvSpPr>
        <xdr:cNvPr id="1353" name="CustomShape 1"/>
        <xdr:cNvSpPr/>
      </xdr:nvSpPr>
      <xdr:spPr>
        <a:xfrm>
          <a:off x="9627840" y="6326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113,671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160920</xdr:rowOff>
    </xdr:from>
    <xdr:to>
      <xdr:col>41</xdr:col>
      <xdr:colOff>50760</xdr:colOff>
      <xdr:row>39</xdr:row>
      <xdr:rowOff>7560</xdr:rowOff>
    </xdr:to>
    <xdr:sp macro="" textlink="">
      <xdr:nvSpPr>
        <xdr:cNvPr id="1354" name="Line 1"/>
        <xdr:cNvSpPr/>
      </xdr:nvSpPr>
      <xdr:spPr>
        <a:xfrm flipV="1">
          <a:off x="8001000" y="6675840"/>
          <a:ext cx="103176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15120</xdr:rowOff>
    </xdr:from>
    <xdr:to>
      <xdr:col>41</xdr:col>
      <xdr:colOff>101160</xdr:colOff>
      <xdr:row>38</xdr:row>
      <xdr:rowOff>116280</xdr:rowOff>
    </xdr:to>
    <xdr:sp macro="" textlink="">
      <xdr:nvSpPr>
        <xdr:cNvPr id="1355" name="CustomShape 1"/>
        <xdr:cNvSpPr/>
      </xdr:nvSpPr>
      <xdr:spPr>
        <a:xfrm>
          <a:off x="8982000" y="6530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36</xdr:row>
      <xdr:rowOff>142920</xdr:rowOff>
    </xdr:from>
    <xdr:to>
      <xdr:col>42</xdr:col>
      <xdr:colOff>154800</xdr:colOff>
      <xdr:row>38</xdr:row>
      <xdr:rowOff>38880</xdr:rowOff>
    </xdr:to>
    <xdr:sp macro="" textlink="">
      <xdr:nvSpPr>
        <xdr:cNvPr id="1356" name="CustomShape 1"/>
        <xdr:cNvSpPr/>
      </xdr:nvSpPr>
      <xdr:spPr>
        <a:xfrm>
          <a:off x="8596080" y="6315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43560</xdr:rowOff>
    </xdr:from>
    <xdr:to>
      <xdr:col>36</xdr:col>
      <xdr:colOff>165240</xdr:colOff>
      <xdr:row>38</xdr:row>
      <xdr:rowOff>144720</xdr:rowOff>
    </xdr:to>
    <xdr:sp macro="" textlink="">
      <xdr:nvSpPr>
        <xdr:cNvPr id="1357" name="CustomShape 1"/>
        <xdr:cNvSpPr/>
      </xdr:nvSpPr>
      <xdr:spPr>
        <a:xfrm>
          <a:off x="7950600" y="6558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37</xdr:row>
      <xdr:rowOff>-360</xdr:rowOff>
    </xdr:from>
    <xdr:to>
      <xdr:col>38</xdr:col>
      <xdr:colOff>27720</xdr:colOff>
      <xdr:row>38</xdr:row>
      <xdr:rowOff>66960</xdr:rowOff>
    </xdr:to>
    <xdr:sp macro="" textlink="">
      <xdr:nvSpPr>
        <xdr:cNvPr id="1358" name="CustomShape 1"/>
        <xdr:cNvSpPr/>
      </xdr:nvSpPr>
      <xdr:spPr>
        <a:xfrm>
          <a:off x="7592760" y="6343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110,105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59"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60"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61"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62"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63"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147600</xdr:rowOff>
    </xdr:from>
    <xdr:to>
      <xdr:col>55</xdr:col>
      <xdr:colOff>51120</xdr:colOff>
      <xdr:row>35</xdr:row>
      <xdr:rowOff>77400</xdr:rowOff>
    </xdr:to>
    <xdr:sp macro="" textlink="">
      <xdr:nvSpPr>
        <xdr:cNvPr id="1364" name="CustomShape 1"/>
        <xdr:cNvSpPr/>
      </xdr:nvSpPr>
      <xdr:spPr>
        <a:xfrm>
          <a:off x="11969640" y="5976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9000</xdr:rowOff>
    </xdr:from>
    <xdr:to>
      <xdr:col>58</xdr:col>
      <xdr:colOff>72360</xdr:colOff>
      <xdr:row>35</xdr:row>
      <xdr:rowOff>76320</xdr:rowOff>
    </xdr:to>
    <xdr:sp macro="" textlink="">
      <xdr:nvSpPr>
        <xdr:cNvPr id="1365" name="CustomShape 1"/>
        <xdr:cNvSpPr/>
      </xdr:nvSpPr>
      <xdr:spPr>
        <a:xfrm>
          <a:off x="12019680" y="58381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237,352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42840</xdr:rowOff>
    </xdr:from>
    <xdr:to>
      <xdr:col>50</xdr:col>
      <xdr:colOff>164520</xdr:colOff>
      <xdr:row>38</xdr:row>
      <xdr:rowOff>144000</xdr:rowOff>
    </xdr:to>
    <xdr:sp macro="" textlink="">
      <xdr:nvSpPr>
        <xdr:cNvPr id="1366" name="CustomShape 1"/>
        <xdr:cNvSpPr/>
      </xdr:nvSpPr>
      <xdr:spPr>
        <a:xfrm>
          <a:off x="11017080" y="655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38</xdr:row>
      <xdr:rowOff>145800</xdr:rowOff>
    </xdr:from>
    <xdr:to>
      <xdr:col>52</xdr:col>
      <xdr:colOff>27000</xdr:colOff>
      <xdr:row>40</xdr:row>
      <xdr:rowOff>40680</xdr:rowOff>
    </xdr:to>
    <xdr:sp macro="" textlink="">
      <xdr:nvSpPr>
        <xdr:cNvPr id="1367" name="CustomShape 1"/>
        <xdr:cNvSpPr/>
      </xdr:nvSpPr>
      <xdr:spPr>
        <a:xfrm>
          <a:off x="10659960" y="66607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42480</xdr:rowOff>
    </xdr:from>
    <xdr:to>
      <xdr:col>46</xdr:col>
      <xdr:colOff>38520</xdr:colOff>
      <xdr:row>38</xdr:row>
      <xdr:rowOff>143640</xdr:rowOff>
    </xdr:to>
    <xdr:sp macro="" textlink="">
      <xdr:nvSpPr>
        <xdr:cNvPr id="1368" name="CustomShape 1"/>
        <xdr:cNvSpPr/>
      </xdr:nvSpPr>
      <xdr:spPr>
        <a:xfrm>
          <a:off x="9985320" y="6557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38</xdr:row>
      <xdr:rowOff>145440</xdr:rowOff>
    </xdr:from>
    <xdr:to>
      <xdr:col>47</xdr:col>
      <xdr:colOff>90360</xdr:colOff>
      <xdr:row>40</xdr:row>
      <xdr:rowOff>40320</xdr:rowOff>
    </xdr:to>
    <xdr:sp macro="" textlink="">
      <xdr:nvSpPr>
        <xdr:cNvPr id="1369" name="CustomShape 1"/>
        <xdr:cNvSpPr/>
      </xdr:nvSpPr>
      <xdr:spPr>
        <a:xfrm>
          <a:off x="9627840" y="66603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110520</xdr:rowOff>
    </xdr:from>
    <xdr:to>
      <xdr:col>41</xdr:col>
      <xdr:colOff>101160</xdr:colOff>
      <xdr:row>39</xdr:row>
      <xdr:rowOff>40320</xdr:rowOff>
    </xdr:to>
    <xdr:sp macro="" textlink="">
      <xdr:nvSpPr>
        <xdr:cNvPr id="1370" name="CustomShape 1"/>
        <xdr:cNvSpPr/>
      </xdr:nvSpPr>
      <xdr:spPr>
        <a:xfrm>
          <a:off x="8982000" y="6625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39</xdr:row>
      <xdr:rowOff>42120</xdr:rowOff>
    </xdr:from>
    <xdr:to>
      <xdr:col>42</xdr:col>
      <xdr:colOff>110520</xdr:colOff>
      <xdr:row>40</xdr:row>
      <xdr:rowOff>108360</xdr:rowOff>
    </xdr:to>
    <xdr:sp macro="" textlink="">
      <xdr:nvSpPr>
        <xdr:cNvPr id="1371" name="CustomShape 1"/>
        <xdr:cNvSpPr/>
      </xdr:nvSpPr>
      <xdr:spPr>
        <a:xfrm>
          <a:off x="8640360" y="6728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128880</xdr:rowOff>
    </xdr:from>
    <xdr:to>
      <xdr:col>36</xdr:col>
      <xdr:colOff>165240</xdr:colOff>
      <xdr:row>39</xdr:row>
      <xdr:rowOff>58680</xdr:rowOff>
    </xdr:to>
    <xdr:sp macro="" textlink="">
      <xdr:nvSpPr>
        <xdr:cNvPr id="1372" name="CustomShape 1"/>
        <xdr:cNvSpPr/>
      </xdr:nvSpPr>
      <xdr:spPr>
        <a:xfrm>
          <a:off x="7950600" y="664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39</xdr:row>
      <xdr:rowOff>60120</xdr:rowOff>
    </xdr:from>
    <xdr:to>
      <xdr:col>37</xdr:col>
      <xdr:colOff>201240</xdr:colOff>
      <xdr:row>40</xdr:row>
      <xdr:rowOff>126360</xdr:rowOff>
    </xdr:to>
    <xdr:sp macro="" textlink="">
      <xdr:nvSpPr>
        <xdr:cNvPr id="1373" name="CustomShape 1"/>
        <xdr:cNvSpPr/>
      </xdr:nvSpPr>
      <xdr:spPr>
        <a:xfrm>
          <a:off x="7636680" y="67464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91,449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74"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75"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76"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77"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78"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79"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80"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81"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1382" name="CustomShape 1"/>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83" name="Line 1"/>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1384" name="Line 1"/>
        <xdr:cNvSpPr/>
      </xdr:nvSpPr>
      <xdr:spPr>
        <a:xfrm>
          <a:off x="7575120" y="10214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macro="" textlink="">
      <xdr:nvSpPr>
        <xdr:cNvPr id="1385" name="CustomShape 1"/>
        <xdr:cNvSpPr/>
      </xdr:nvSpPr>
      <xdr:spPr>
        <a:xfrm>
          <a:off x="729252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115200</xdr:rowOff>
    </xdr:from>
    <xdr:to>
      <xdr:col>59</xdr:col>
      <xdr:colOff>51120</xdr:colOff>
      <xdr:row>57</xdr:row>
      <xdr:rowOff>115200</xdr:rowOff>
    </xdr:to>
    <xdr:sp macro="" textlink="">
      <xdr:nvSpPr>
        <xdr:cNvPr id="1386" name="Line 1"/>
        <xdr:cNvSpPr/>
      </xdr:nvSpPr>
      <xdr:spPr>
        <a:xfrm>
          <a:off x="7575120" y="988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154440</xdr:rowOff>
    </xdr:from>
    <xdr:to>
      <xdr:col>34</xdr:col>
      <xdr:colOff>96480</xdr:colOff>
      <xdr:row>58</xdr:row>
      <xdr:rowOff>50400</xdr:rowOff>
    </xdr:to>
    <xdr:sp macro="" textlink="">
      <xdr:nvSpPr>
        <xdr:cNvPr id="1387" name="CustomShape 1"/>
        <xdr:cNvSpPr/>
      </xdr:nvSpPr>
      <xdr:spPr>
        <a:xfrm>
          <a:off x="6839640" y="9755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131760</xdr:rowOff>
    </xdr:from>
    <xdr:to>
      <xdr:col>59</xdr:col>
      <xdr:colOff>51120</xdr:colOff>
      <xdr:row>55</xdr:row>
      <xdr:rowOff>131760</xdr:rowOff>
    </xdr:to>
    <xdr:sp macro="" textlink="">
      <xdr:nvSpPr>
        <xdr:cNvPr id="1388" name="Line 1"/>
        <xdr:cNvSpPr/>
      </xdr:nvSpPr>
      <xdr:spPr>
        <a:xfrm>
          <a:off x="7575120" y="956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360</xdr:rowOff>
    </xdr:from>
    <xdr:to>
      <xdr:col>34</xdr:col>
      <xdr:colOff>96480</xdr:colOff>
      <xdr:row>56</xdr:row>
      <xdr:rowOff>66600</xdr:rowOff>
    </xdr:to>
    <xdr:sp macro="" textlink="">
      <xdr:nvSpPr>
        <xdr:cNvPr id="1389" name="CustomShape 1"/>
        <xdr:cNvSpPr/>
      </xdr:nvSpPr>
      <xdr:spPr>
        <a:xfrm>
          <a:off x="6839640" y="9429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147600</xdr:rowOff>
    </xdr:from>
    <xdr:to>
      <xdr:col>59</xdr:col>
      <xdr:colOff>51120</xdr:colOff>
      <xdr:row>53</xdr:row>
      <xdr:rowOff>147600</xdr:rowOff>
    </xdr:to>
    <xdr:sp macro="" textlink="">
      <xdr:nvSpPr>
        <xdr:cNvPr id="1390" name="Line 1"/>
        <xdr:cNvSpPr/>
      </xdr:nvSpPr>
      <xdr:spPr>
        <a:xfrm>
          <a:off x="7575120" y="9234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53</xdr:row>
      <xdr:rowOff>15840</xdr:rowOff>
    </xdr:from>
    <xdr:to>
      <xdr:col>34</xdr:col>
      <xdr:colOff>96480</xdr:colOff>
      <xdr:row>54</xdr:row>
      <xdr:rowOff>83160</xdr:rowOff>
    </xdr:to>
    <xdr:sp macro="" textlink="">
      <xdr:nvSpPr>
        <xdr:cNvPr id="1391" name="CustomShape 1"/>
        <xdr:cNvSpPr/>
      </xdr:nvSpPr>
      <xdr:spPr>
        <a:xfrm>
          <a:off x="6839640" y="9102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1392" name="Line 1"/>
        <xdr:cNvSpPr/>
      </xdr:nvSpPr>
      <xdr:spPr>
        <a:xfrm>
          <a:off x="7575120" y="890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99000</xdr:rowOff>
    </xdr:to>
    <xdr:sp macro="" textlink="">
      <xdr:nvSpPr>
        <xdr:cNvPr id="1393" name="CustomShape 1"/>
        <xdr:cNvSpPr/>
      </xdr:nvSpPr>
      <xdr:spPr>
        <a:xfrm>
          <a:off x="6839640" y="8776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1394" name="Line 1"/>
        <xdr:cNvSpPr/>
      </xdr:nvSpPr>
      <xdr:spPr>
        <a:xfrm>
          <a:off x="7575120" y="858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49</xdr:row>
      <xdr:rowOff>48240</xdr:rowOff>
    </xdr:from>
    <xdr:to>
      <xdr:col>34</xdr:col>
      <xdr:colOff>111600</xdr:colOff>
      <xdr:row>50</xdr:row>
      <xdr:rowOff>115560</xdr:rowOff>
    </xdr:to>
    <xdr:sp macro="" textlink="">
      <xdr:nvSpPr>
        <xdr:cNvPr id="1395" name="CustomShape 1"/>
        <xdr:cNvSpPr/>
      </xdr:nvSpPr>
      <xdr:spPr>
        <a:xfrm>
          <a:off x="6733440" y="8449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396" name="Line 1"/>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macro="" textlink="">
      <xdr:nvSpPr>
        <xdr:cNvPr id="1397" name="CustomShape 1"/>
        <xdr:cNvSpPr/>
      </xdr:nvSpPr>
      <xdr:spPr>
        <a:xfrm>
          <a:off x="6733440" y="8123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98"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96480</xdr:rowOff>
    </xdr:from>
    <xdr:to>
      <xdr:col>54</xdr:col>
      <xdr:colOff>189720</xdr:colOff>
      <xdr:row>59</xdr:row>
      <xdr:rowOff>51120</xdr:rowOff>
    </xdr:to>
    <xdr:sp macro="" textlink="">
      <xdr:nvSpPr>
        <xdr:cNvPr id="1399" name="Line 1"/>
        <xdr:cNvSpPr/>
      </xdr:nvSpPr>
      <xdr:spPr>
        <a:xfrm flipV="1">
          <a:off x="12018240" y="8668800"/>
          <a:ext cx="1440" cy="1497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65520</xdr:rowOff>
    </xdr:from>
    <xdr:to>
      <xdr:col>57</xdr:col>
      <xdr:colOff>215640</xdr:colOff>
      <xdr:row>60</xdr:row>
      <xdr:rowOff>131760</xdr:rowOff>
    </xdr:to>
    <xdr:sp macro="" textlink="">
      <xdr:nvSpPr>
        <xdr:cNvPr id="1400" name="CustomShape 1"/>
        <xdr:cNvSpPr/>
      </xdr:nvSpPr>
      <xdr:spPr>
        <a:xfrm>
          <a:off x="12031560" y="10180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51120</xdr:rowOff>
    </xdr:from>
    <xdr:to>
      <xdr:col>55</xdr:col>
      <xdr:colOff>88920</xdr:colOff>
      <xdr:row>59</xdr:row>
      <xdr:rowOff>51120</xdr:rowOff>
    </xdr:to>
    <xdr:sp macro="" textlink="">
      <xdr:nvSpPr>
        <xdr:cNvPr id="1401" name="Line 1"/>
        <xdr:cNvSpPr/>
      </xdr:nvSpPr>
      <xdr:spPr>
        <a:xfrm>
          <a:off x="11931480" y="10166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53280</xdr:rowOff>
    </xdr:from>
    <xdr:to>
      <xdr:col>58</xdr:col>
      <xdr:colOff>72360</xdr:colOff>
      <xdr:row>50</xdr:row>
      <xdr:rowOff>120600</xdr:rowOff>
    </xdr:to>
    <xdr:sp macro="" textlink="">
      <xdr:nvSpPr>
        <xdr:cNvPr id="1402" name="CustomShape 1"/>
        <xdr:cNvSpPr/>
      </xdr:nvSpPr>
      <xdr:spPr>
        <a:xfrm>
          <a:off x="12019680" y="845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946,543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96480</xdr:rowOff>
    </xdr:from>
    <xdr:to>
      <xdr:col>55</xdr:col>
      <xdr:colOff>88920</xdr:colOff>
      <xdr:row>50</xdr:row>
      <xdr:rowOff>96480</xdr:rowOff>
    </xdr:to>
    <xdr:sp macro="" textlink="">
      <xdr:nvSpPr>
        <xdr:cNvPr id="1403" name="Line 1"/>
        <xdr:cNvSpPr/>
      </xdr:nvSpPr>
      <xdr:spPr>
        <a:xfrm>
          <a:off x="11931480" y="8668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8640</xdr:rowOff>
    </xdr:from>
    <xdr:to>
      <xdr:col>54</xdr:col>
      <xdr:colOff>218880</xdr:colOff>
      <xdr:row>57</xdr:row>
      <xdr:rowOff>124920</xdr:rowOff>
    </xdr:to>
    <xdr:sp macro="" textlink="">
      <xdr:nvSpPr>
        <xdr:cNvPr id="1404" name="Line 1"/>
        <xdr:cNvSpPr/>
      </xdr:nvSpPr>
      <xdr:spPr>
        <a:xfrm>
          <a:off x="11067840" y="9781200"/>
          <a:ext cx="981000" cy="11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58</xdr:row>
      <xdr:rowOff>3960</xdr:rowOff>
    </xdr:from>
    <xdr:to>
      <xdr:col>58</xdr:col>
      <xdr:colOff>72360</xdr:colOff>
      <xdr:row>59</xdr:row>
      <xdr:rowOff>71280</xdr:rowOff>
    </xdr:to>
    <xdr:sp macro="" textlink="">
      <xdr:nvSpPr>
        <xdr:cNvPr id="1405" name="CustomShape 1"/>
        <xdr:cNvSpPr/>
      </xdr:nvSpPr>
      <xdr:spPr>
        <a:xfrm>
          <a:off x="12019680" y="9947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125,391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15480</xdr:rowOff>
    </xdr:from>
    <xdr:to>
      <xdr:col>55</xdr:col>
      <xdr:colOff>51120</xdr:colOff>
      <xdr:row>58</xdr:row>
      <xdr:rowOff>116640</xdr:rowOff>
    </xdr:to>
    <xdr:sp macro="" textlink="">
      <xdr:nvSpPr>
        <xdr:cNvPr id="1406" name="CustomShape 1"/>
        <xdr:cNvSpPr/>
      </xdr:nvSpPr>
      <xdr:spPr>
        <a:xfrm>
          <a:off x="11969640" y="9959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8640</xdr:rowOff>
    </xdr:from>
    <xdr:to>
      <xdr:col>50</xdr:col>
      <xdr:colOff>114120</xdr:colOff>
      <xdr:row>57</xdr:row>
      <xdr:rowOff>124920</xdr:rowOff>
    </xdr:to>
    <xdr:sp macro="" textlink="">
      <xdr:nvSpPr>
        <xdr:cNvPr id="1407" name="Line 1"/>
        <xdr:cNvSpPr/>
      </xdr:nvSpPr>
      <xdr:spPr>
        <a:xfrm flipV="1">
          <a:off x="10035720" y="9781200"/>
          <a:ext cx="1032120" cy="11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154080</xdr:rowOff>
    </xdr:from>
    <xdr:to>
      <xdr:col>50</xdr:col>
      <xdr:colOff>164520</xdr:colOff>
      <xdr:row>58</xdr:row>
      <xdr:rowOff>84600</xdr:rowOff>
    </xdr:to>
    <xdr:sp macro="" textlink="">
      <xdr:nvSpPr>
        <xdr:cNvPr id="1408" name="CustomShape 1"/>
        <xdr:cNvSpPr/>
      </xdr:nvSpPr>
      <xdr:spPr>
        <a:xfrm>
          <a:off x="11017080" y="9926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58</xdr:row>
      <xdr:rowOff>86040</xdr:rowOff>
    </xdr:from>
    <xdr:to>
      <xdr:col>52</xdr:col>
      <xdr:colOff>27000</xdr:colOff>
      <xdr:row>59</xdr:row>
      <xdr:rowOff>153360</xdr:rowOff>
    </xdr:to>
    <xdr:sp macro="" textlink="">
      <xdr:nvSpPr>
        <xdr:cNvPr id="1409" name="CustomShape 1"/>
        <xdr:cNvSpPr/>
      </xdr:nvSpPr>
      <xdr:spPr>
        <a:xfrm>
          <a:off x="10659960" y="10029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57</xdr:row>
      <xdr:rowOff>124920</xdr:rowOff>
    </xdr:from>
    <xdr:to>
      <xdr:col>45</xdr:col>
      <xdr:colOff>177480</xdr:colOff>
      <xdr:row>58</xdr:row>
      <xdr:rowOff>133200</xdr:rowOff>
    </xdr:to>
    <xdr:sp macro="" textlink="">
      <xdr:nvSpPr>
        <xdr:cNvPr id="1410" name="Line 1"/>
        <xdr:cNvSpPr/>
      </xdr:nvSpPr>
      <xdr:spPr>
        <a:xfrm flipV="1">
          <a:off x="9032760" y="9897480"/>
          <a:ext cx="100296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58</xdr:row>
      <xdr:rowOff>21960</xdr:rowOff>
    </xdr:from>
    <xdr:to>
      <xdr:col>46</xdr:col>
      <xdr:colOff>38520</xdr:colOff>
      <xdr:row>58</xdr:row>
      <xdr:rowOff>123120</xdr:rowOff>
    </xdr:to>
    <xdr:sp macro="" textlink="">
      <xdr:nvSpPr>
        <xdr:cNvPr id="1411" name="CustomShape 1"/>
        <xdr:cNvSpPr/>
      </xdr:nvSpPr>
      <xdr:spPr>
        <a:xfrm>
          <a:off x="9985320" y="9965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58</xdr:row>
      <xdr:rowOff>124920</xdr:rowOff>
    </xdr:from>
    <xdr:to>
      <xdr:col>47</xdr:col>
      <xdr:colOff>90360</xdr:colOff>
      <xdr:row>60</xdr:row>
      <xdr:rowOff>19800</xdr:rowOff>
    </xdr:to>
    <xdr:sp macro="" textlink="">
      <xdr:nvSpPr>
        <xdr:cNvPr id="1412" name="CustomShape 1"/>
        <xdr:cNvSpPr/>
      </xdr:nvSpPr>
      <xdr:spPr>
        <a:xfrm>
          <a:off x="9627840" y="100688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35640</xdr:rowOff>
    </xdr:from>
    <xdr:to>
      <xdr:col>41</xdr:col>
      <xdr:colOff>50760</xdr:colOff>
      <xdr:row>58</xdr:row>
      <xdr:rowOff>133200</xdr:rowOff>
    </xdr:to>
    <xdr:sp macro="" textlink="">
      <xdr:nvSpPr>
        <xdr:cNvPr id="1413" name="Line 1"/>
        <xdr:cNvSpPr/>
      </xdr:nvSpPr>
      <xdr:spPr>
        <a:xfrm>
          <a:off x="8001000" y="9808200"/>
          <a:ext cx="1031760" cy="268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58</xdr:row>
      <xdr:rowOff>30600</xdr:rowOff>
    </xdr:from>
    <xdr:to>
      <xdr:col>41</xdr:col>
      <xdr:colOff>101160</xdr:colOff>
      <xdr:row>58</xdr:row>
      <xdr:rowOff>131760</xdr:rowOff>
    </xdr:to>
    <xdr:sp macro="" textlink="">
      <xdr:nvSpPr>
        <xdr:cNvPr id="1414" name="CustomShape 1"/>
        <xdr:cNvSpPr/>
      </xdr:nvSpPr>
      <xdr:spPr>
        <a:xfrm>
          <a:off x="8982000" y="9974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56</xdr:row>
      <xdr:rowOff>158040</xdr:rowOff>
    </xdr:from>
    <xdr:to>
      <xdr:col>42</xdr:col>
      <xdr:colOff>154800</xdr:colOff>
      <xdr:row>58</xdr:row>
      <xdr:rowOff>54000</xdr:rowOff>
    </xdr:to>
    <xdr:sp macro="" textlink="">
      <xdr:nvSpPr>
        <xdr:cNvPr id="1415" name="CustomShape 1"/>
        <xdr:cNvSpPr/>
      </xdr:nvSpPr>
      <xdr:spPr>
        <a:xfrm>
          <a:off x="8596080" y="9759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24480</xdr:rowOff>
    </xdr:from>
    <xdr:to>
      <xdr:col>36</xdr:col>
      <xdr:colOff>165240</xdr:colOff>
      <xdr:row>58</xdr:row>
      <xdr:rowOff>125640</xdr:rowOff>
    </xdr:to>
    <xdr:sp macro="" textlink="">
      <xdr:nvSpPr>
        <xdr:cNvPr id="1416" name="CustomShape 1"/>
        <xdr:cNvSpPr/>
      </xdr:nvSpPr>
      <xdr:spPr>
        <a:xfrm>
          <a:off x="7950600" y="9968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58</xdr:row>
      <xdr:rowOff>127440</xdr:rowOff>
    </xdr:from>
    <xdr:to>
      <xdr:col>38</xdr:col>
      <xdr:colOff>27720</xdr:colOff>
      <xdr:row>60</xdr:row>
      <xdr:rowOff>22320</xdr:rowOff>
    </xdr:to>
    <xdr:sp macro="" textlink="">
      <xdr:nvSpPr>
        <xdr:cNvPr id="1417" name="CustomShape 1"/>
        <xdr:cNvSpPr/>
      </xdr:nvSpPr>
      <xdr:spPr>
        <a:xfrm>
          <a:off x="7592760" y="10071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418"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419"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420"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421"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422"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74160</xdr:rowOff>
    </xdr:from>
    <xdr:to>
      <xdr:col>55</xdr:col>
      <xdr:colOff>51120</xdr:colOff>
      <xdr:row>58</xdr:row>
      <xdr:rowOff>4680</xdr:rowOff>
    </xdr:to>
    <xdr:sp macro="" textlink="">
      <xdr:nvSpPr>
        <xdr:cNvPr id="1423" name="CustomShape 1"/>
        <xdr:cNvSpPr/>
      </xdr:nvSpPr>
      <xdr:spPr>
        <a:xfrm>
          <a:off x="11969640" y="98467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107280</xdr:rowOff>
    </xdr:from>
    <xdr:to>
      <xdr:col>58</xdr:col>
      <xdr:colOff>72360</xdr:colOff>
      <xdr:row>58</xdr:row>
      <xdr:rowOff>3240</xdr:rowOff>
    </xdr:to>
    <xdr:sp macro="" textlink="">
      <xdr:nvSpPr>
        <xdr:cNvPr id="1424" name="CustomShape 1"/>
        <xdr:cNvSpPr/>
      </xdr:nvSpPr>
      <xdr:spPr>
        <a:xfrm>
          <a:off x="12019680" y="9708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194,024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129600</xdr:rowOff>
    </xdr:from>
    <xdr:to>
      <xdr:col>50</xdr:col>
      <xdr:colOff>164520</xdr:colOff>
      <xdr:row>57</xdr:row>
      <xdr:rowOff>59400</xdr:rowOff>
    </xdr:to>
    <xdr:sp macro="" textlink="">
      <xdr:nvSpPr>
        <xdr:cNvPr id="1425" name="CustomShape 1"/>
        <xdr:cNvSpPr/>
      </xdr:nvSpPr>
      <xdr:spPr>
        <a:xfrm>
          <a:off x="11017080" y="9730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55</xdr:row>
      <xdr:rowOff>87120</xdr:rowOff>
    </xdr:from>
    <xdr:to>
      <xdr:col>52</xdr:col>
      <xdr:colOff>27000</xdr:colOff>
      <xdr:row>56</xdr:row>
      <xdr:rowOff>153360</xdr:rowOff>
    </xdr:to>
    <xdr:sp macro="" textlink="">
      <xdr:nvSpPr>
        <xdr:cNvPr id="1426" name="CustomShape 1"/>
        <xdr:cNvSpPr/>
      </xdr:nvSpPr>
      <xdr:spPr>
        <a:xfrm>
          <a:off x="10659960" y="9516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265,099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74160</xdr:rowOff>
    </xdr:from>
    <xdr:to>
      <xdr:col>46</xdr:col>
      <xdr:colOff>38520</xdr:colOff>
      <xdr:row>58</xdr:row>
      <xdr:rowOff>4680</xdr:rowOff>
    </xdr:to>
    <xdr:sp macro="" textlink="">
      <xdr:nvSpPr>
        <xdr:cNvPr id="1427" name="CustomShape 1"/>
        <xdr:cNvSpPr/>
      </xdr:nvSpPr>
      <xdr:spPr>
        <a:xfrm>
          <a:off x="9985320" y="98467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56</xdr:row>
      <xdr:rowOff>30960</xdr:rowOff>
    </xdr:from>
    <xdr:to>
      <xdr:col>47</xdr:col>
      <xdr:colOff>90360</xdr:colOff>
      <xdr:row>57</xdr:row>
      <xdr:rowOff>98280</xdr:rowOff>
    </xdr:to>
    <xdr:sp macro="" textlink="">
      <xdr:nvSpPr>
        <xdr:cNvPr id="1428" name="CustomShape 1"/>
        <xdr:cNvSpPr/>
      </xdr:nvSpPr>
      <xdr:spPr>
        <a:xfrm>
          <a:off x="9627840" y="9632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83160</xdr:rowOff>
    </xdr:from>
    <xdr:to>
      <xdr:col>41</xdr:col>
      <xdr:colOff>101160</xdr:colOff>
      <xdr:row>59</xdr:row>
      <xdr:rowOff>12960</xdr:rowOff>
    </xdr:to>
    <xdr:sp macro="" textlink="">
      <xdr:nvSpPr>
        <xdr:cNvPr id="1429" name="CustomShape 1"/>
        <xdr:cNvSpPr/>
      </xdr:nvSpPr>
      <xdr:spPr>
        <a:xfrm>
          <a:off x="8982000" y="10027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59</xdr:row>
      <xdr:rowOff>14400</xdr:rowOff>
    </xdr:from>
    <xdr:to>
      <xdr:col>42</xdr:col>
      <xdr:colOff>110520</xdr:colOff>
      <xdr:row>60</xdr:row>
      <xdr:rowOff>80640</xdr:rowOff>
    </xdr:to>
    <xdr:sp macro="" textlink="">
      <xdr:nvSpPr>
        <xdr:cNvPr id="1430" name="CustomShape 1"/>
        <xdr:cNvSpPr/>
      </xdr:nvSpPr>
      <xdr:spPr>
        <a:xfrm>
          <a:off x="8640360" y="10129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156600</xdr:rowOff>
    </xdr:from>
    <xdr:to>
      <xdr:col>36</xdr:col>
      <xdr:colOff>165240</xdr:colOff>
      <xdr:row>57</xdr:row>
      <xdr:rowOff>86400</xdr:rowOff>
    </xdr:to>
    <xdr:sp macro="" textlink="">
      <xdr:nvSpPr>
        <xdr:cNvPr id="1431" name="CustomShape 1"/>
        <xdr:cNvSpPr/>
      </xdr:nvSpPr>
      <xdr:spPr>
        <a:xfrm>
          <a:off x="7950600" y="975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55</xdr:row>
      <xdr:rowOff>114120</xdr:rowOff>
    </xdr:from>
    <xdr:to>
      <xdr:col>38</xdr:col>
      <xdr:colOff>27720</xdr:colOff>
      <xdr:row>57</xdr:row>
      <xdr:rowOff>9000</xdr:rowOff>
    </xdr:to>
    <xdr:sp macro="" textlink="">
      <xdr:nvSpPr>
        <xdr:cNvPr id="1432" name="CustomShape 1"/>
        <xdr:cNvSpPr/>
      </xdr:nvSpPr>
      <xdr:spPr>
        <a:xfrm>
          <a:off x="7592760" y="9543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248,575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33"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34"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35"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36"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37"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38"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39"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40"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1441" name="CustomShape 1"/>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42" name="Line 1"/>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99000</xdr:rowOff>
    </xdr:from>
    <xdr:to>
      <xdr:col>59</xdr:col>
      <xdr:colOff>51120</xdr:colOff>
      <xdr:row>79</xdr:row>
      <xdr:rowOff>99000</xdr:rowOff>
    </xdr:to>
    <xdr:sp macro="" textlink="">
      <xdr:nvSpPr>
        <xdr:cNvPr id="1443" name="Line 1"/>
        <xdr:cNvSpPr/>
      </xdr:nvSpPr>
      <xdr:spPr>
        <a:xfrm>
          <a:off x="7575120" y="13643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138960</xdr:rowOff>
    </xdr:from>
    <xdr:to>
      <xdr:col>34</xdr:col>
      <xdr:colOff>104760</xdr:colOff>
      <xdr:row>80</xdr:row>
      <xdr:rowOff>33840</xdr:rowOff>
    </xdr:to>
    <xdr:sp macro="" textlink="">
      <xdr:nvSpPr>
        <xdr:cNvPr id="1444" name="CustomShape 1"/>
        <xdr:cNvSpPr/>
      </xdr:nvSpPr>
      <xdr:spPr>
        <a:xfrm>
          <a:off x="7292520" y="13511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115200</xdr:rowOff>
    </xdr:from>
    <xdr:to>
      <xdr:col>59</xdr:col>
      <xdr:colOff>51120</xdr:colOff>
      <xdr:row>77</xdr:row>
      <xdr:rowOff>115200</xdr:rowOff>
    </xdr:to>
    <xdr:sp macro="" textlink="">
      <xdr:nvSpPr>
        <xdr:cNvPr id="1445" name="Line 1"/>
        <xdr:cNvSpPr/>
      </xdr:nvSpPr>
      <xdr:spPr>
        <a:xfrm>
          <a:off x="7575120" y="1331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76</xdr:row>
      <xdr:rowOff>154440</xdr:rowOff>
    </xdr:from>
    <xdr:to>
      <xdr:col>34</xdr:col>
      <xdr:colOff>96480</xdr:colOff>
      <xdr:row>78</xdr:row>
      <xdr:rowOff>50400</xdr:rowOff>
    </xdr:to>
    <xdr:sp macro="" textlink="">
      <xdr:nvSpPr>
        <xdr:cNvPr id="1446" name="CustomShape 1"/>
        <xdr:cNvSpPr/>
      </xdr:nvSpPr>
      <xdr:spPr>
        <a:xfrm>
          <a:off x="6839640" y="13184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131760</xdr:rowOff>
    </xdr:from>
    <xdr:to>
      <xdr:col>59</xdr:col>
      <xdr:colOff>51120</xdr:colOff>
      <xdr:row>75</xdr:row>
      <xdr:rowOff>131760</xdr:rowOff>
    </xdr:to>
    <xdr:sp macro="" textlink="">
      <xdr:nvSpPr>
        <xdr:cNvPr id="1447" name="Line 1"/>
        <xdr:cNvSpPr/>
      </xdr:nvSpPr>
      <xdr:spPr>
        <a:xfrm>
          <a:off x="7575120" y="12990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75</xdr:row>
      <xdr:rowOff>360</xdr:rowOff>
    </xdr:from>
    <xdr:to>
      <xdr:col>34</xdr:col>
      <xdr:colOff>96480</xdr:colOff>
      <xdr:row>76</xdr:row>
      <xdr:rowOff>66600</xdr:rowOff>
    </xdr:to>
    <xdr:sp macro="" textlink="">
      <xdr:nvSpPr>
        <xdr:cNvPr id="1448" name="CustomShape 1"/>
        <xdr:cNvSpPr/>
      </xdr:nvSpPr>
      <xdr:spPr>
        <a:xfrm>
          <a:off x="6839640" y="12858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147600</xdr:rowOff>
    </xdr:from>
    <xdr:to>
      <xdr:col>59</xdr:col>
      <xdr:colOff>51120</xdr:colOff>
      <xdr:row>73</xdr:row>
      <xdr:rowOff>147600</xdr:rowOff>
    </xdr:to>
    <xdr:sp macro="" textlink="">
      <xdr:nvSpPr>
        <xdr:cNvPr id="1449" name="Line 1"/>
        <xdr:cNvSpPr/>
      </xdr:nvSpPr>
      <xdr:spPr>
        <a:xfrm>
          <a:off x="7575120" y="1266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73</xdr:row>
      <xdr:rowOff>15840</xdr:rowOff>
    </xdr:from>
    <xdr:to>
      <xdr:col>34</xdr:col>
      <xdr:colOff>96480</xdr:colOff>
      <xdr:row>74</xdr:row>
      <xdr:rowOff>83160</xdr:rowOff>
    </xdr:to>
    <xdr:sp macro="" textlink="">
      <xdr:nvSpPr>
        <xdr:cNvPr id="1450" name="CustomShape 1"/>
        <xdr:cNvSpPr/>
      </xdr:nvSpPr>
      <xdr:spPr>
        <a:xfrm>
          <a:off x="6839640" y="1253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164520</xdr:rowOff>
    </xdr:from>
    <xdr:to>
      <xdr:col>59</xdr:col>
      <xdr:colOff>51120</xdr:colOff>
      <xdr:row>71</xdr:row>
      <xdr:rowOff>164520</xdr:rowOff>
    </xdr:to>
    <xdr:sp macro="" textlink="">
      <xdr:nvSpPr>
        <xdr:cNvPr id="1451" name="Line 1"/>
        <xdr:cNvSpPr/>
      </xdr:nvSpPr>
      <xdr:spPr>
        <a:xfrm>
          <a:off x="7575120" y="1233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71</xdr:row>
      <xdr:rowOff>32760</xdr:rowOff>
    </xdr:from>
    <xdr:to>
      <xdr:col>34</xdr:col>
      <xdr:colOff>96480</xdr:colOff>
      <xdr:row>72</xdr:row>
      <xdr:rowOff>99000</xdr:rowOff>
    </xdr:to>
    <xdr:sp macro="" textlink="">
      <xdr:nvSpPr>
        <xdr:cNvPr id="1452" name="CustomShape 1"/>
        <xdr:cNvSpPr/>
      </xdr:nvSpPr>
      <xdr:spPr>
        <a:xfrm>
          <a:off x="6839640" y="12205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9360</xdr:rowOff>
    </xdr:from>
    <xdr:to>
      <xdr:col>59</xdr:col>
      <xdr:colOff>51120</xdr:colOff>
      <xdr:row>70</xdr:row>
      <xdr:rowOff>9360</xdr:rowOff>
    </xdr:to>
    <xdr:sp macro="" textlink="">
      <xdr:nvSpPr>
        <xdr:cNvPr id="1453" name="Line 1"/>
        <xdr:cNvSpPr/>
      </xdr:nvSpPr>
      <xdr:spPr>
        <a:xfrm>
          <a:off x="7575120" y="12010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69</xdr:row>
      <xdr:rowOff>48240</xdr:rowOff>
    </xdr:from>
    <xdr:to>
      <xdr:col>34</xdr:col>
      <xdr:colOff>111600</xdr:colOff>
      <xdr:row>70</xdr:row>
      <xdr:rowOff>115560</xdr:rowOff>
    </xdr:to>
    <xdr:sp macro="" textlink="">
      <xdr:nvSpPr>
        <xdr:cNvPr id="1454" name="CustomShape 1"/>
        <xdr:cNvSpPr/>
      </xdr:nvSpPr>
      <xdr:spPr>
        <a:xfrm>
          <a:off x="6733440" y="11878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55" name="Line 1"/>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67</xdr:row>
      <xdr:rowOff>65520</xdr:rowOff>
    </xdr:from>
    <xdr:to>
      <xdr:col>34</xdr:col>
      <xdr:colOff>111600</xdr:colOff>
      <xdr:row>68</xdr:row>
      <xdr:rowOff>131760</xdr:rowOff>
    </xdr:to>
    <xdr:sp macro="" textlink="">
      <xdr:nvSpPr>
        <xdr:cNvPr id="1456" name="CustomShape 1"/>
        <xdr:cNvSpPr/>
      </xdr:nvSpPr>
      <xdr:spPr>
        <a:xfrm>
          <a:off x="6733440" y="11552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57"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145080</xdr:rowOff>
    </xdr:from>
    <xdr:to>
      <xdr:col>54</xdr:col>
      <xdr:colOff>189720</xdr:colOff>
      <xdr:row>79</xdr:row>
      <xdr:rowOff>99000</xdr:rowOff>
    </xdr:to>
    <xdr:sp macro="" textlink="">
      <xdr:nvSpPr>
        <xdr:cNvPr id="1458" name="Line 1"/>
        <xdr:cNvSpPr/>
      </xdr:nvSpPr>
      <xdr:spPr>
        <a:xfrm flipV="1">
          <a:off x="12018240" y="12146400"/>
          <a:ext cx="1440" cy="1496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79</xdr:row>
      <xdr:rowOff>113400</xdr:rowOff>
    </xdr:from>
    <xdr:to>
      <xdr:col>56</xdr:col>
      <xdr:colOff>90720</xdr:colOff>
      <xdr:row>81</xdr:row>
      <xdr:rowOff>8280</xdr:rowOff>
    </xdr:to>
    <xdr:sp macro="" textlink="">
      <xdr:nvSpPr>
        <xdr:cNvPr id="1459" name="CustomShape 1"/>
        <xdr:cNvSpPr/>
      </xdr:nvSpPr>
      <xdr:spPr>
        <a:xfrm>
          <a:off x="12090600" y="13657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99000</xdr:rowOff>
    </xdr:from>
    <xdr:to>
      <xdr:col>55</xdr:col>
      <xdr:colOff>88920</xdr:colOff>
      <xdr:row>79</xdr:row>
      <xdr:rowOff>99000</xdr:rowOff>
    </xdr:to>
    <xdr:sp macro="" textlink="">
      <xdr:nvSpPr>
        <xdr:cNvPr id="1460" name="Line 1"/>
        <xdr:cNvSpPr/>
      </xdr:nvSpPr>
      <xdr:spPr>
        <a:xfrm>
          <a:off x="11931480" y="13643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101880</xdr:rowOff>
    </xdr:from>
    <xdr:to>
      <xdr:col>58</xdr:col>
      <xdr:colOff>72360</xdr:colOff>
      <xdr:row>70</xdr:row>
      <xdr:rowOff>169200</xdr:rowOff>
    </xdr:to>
    <xdr:sp macro="" textlink="">
      <xdr:nvSpPr>
        <xdr:cNvPr id="1461" name="CustomShape 1"/>
        <xdr:cNvSpPr/>
      </xdr:nvSpPr>
      <xdr:spPr>
        <a:xfrm>
          <a:off x="12019680" y="11931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916,708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145080</xdr:rowOff>
    </xdr:from>
    <xdr:to>
      <xdr:col>55</xdr:col>
      <xdr:colOff>88920</xdr:colOff>
      <xdr:row>70</xdr:row>
      <xdr:rowOff>145080</xdr:rowOff>
    </xdr:to>
    <xdr:sp macro="" textlink="">
      <xdr:nvSpPr>
        <xdr:cNvPr id="1462" name="Line 1"/>
        <xdr:cNvSpPr/>
      </xdr:nvSpPr>
      <xdr:spPr>
        <a:xfrm>
          <a:off x="11931480" y="12146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78</xdr:row>
      <xdr:rowOff>74880</xdr:rowOff>
    </xdr:from>
    <xdr:to>
      <xdr:col>54</xdr:col>
      <xdr:colOff>218880</xdr:colOff>
      <xdr:row>78</xdr:row>
      <xdr:rowOff>115560</xdr:rowOff>
    </xdr:to>
    <xdr:sp macro="" textlink="">
      <xdr:nvSpPr>
        <xdr:cNvPr id="1463" name="Line 1"/>
        <xdr:cNvSpPr/>
      </xdr:nvSpPr>
      <xdr:spPr>
        <a:xfrm>
          <a:off x="11067840" y="13447800"/>
          <a:ext cx="981000" cy="40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78</xdr:row>
      <xdr:rowOff>145080</xdr:rowOff>
    </xdr:from>
    <xdr:to>
      <xdr:col>57</xdr:col>
      <xdr:colOff>215640</xdr:colOff>
      <xdr:row>80</xdr:row>
      <xdr:rowOff>39960</xdr:rowOff>
    </xdr:to>
    <xdr:sp macro="" textlink="">
      <xdr:nvSpPr>
        <xdr:cNvPr id="1464" name="CustomShape 1"/>
        <xdr:cNvSpPr/>
      </xdr:nvSpPr>
      <xdr:spPr>
        <a:xfrm>
          <a:off x="12031560" y="13518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156600</xdr:rowOff>
    </xdr:from>
    <xdr:to>
      <xdr:col>55</xdr:col>
      <xdr:colOff>51120</xdr:colOff>
      <xdr:row>79</xdr:row>
      <xdr:rowOff>86400</xdr:rowOff>
    </xdr:to>
    <xdr:sp macro="" textlink="">
      <xdr:nvSpPr>
        <xdr:cNvPr id="1465" name="CustomShape 1"/>
        <xdr:cNvSpPr/>
      </xdr:nvSpPr>
      <xdr:spPr>
        <a:xfrm>
          <a:off x="11969640" y="135295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78</xdr:row>
      <xdr:rowOff>74880</xdr:rowOff>
    </xdr:from>
    <xdr:to>
      <xdr:col>50</xdr:col>
      <xdr:colOff>114120</xdr:colOff>
      <xdr:row>78</xdr:row>
      <xdr:rowOff>114480</xdr:rowOff>
    </xdr:to>
    <xdr:sp macro="" textlink="">
      <xdr:nvSpPr>
        <xdr:cNvPr id="1466" name="Line 1"/>
        <xdr:cNvSpPr/>
      </xdr:nvSpPr>
      <xdr:spPr>
        <a:xfrm flipV="1">
          <a:off x="10035720" y="13447800"/>
          <a:ext cx="1032120" cy="39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78</xdr:row>
      <xdr:rowOff>137160</xdr:rowOff>
    </xdr:from>
    <xdr:to>
      <xdr:col>50</xdr:col>
      <xdr:colOff>164520</xdr:colOff>
      <xdr:row>79</xdr:row>
      <xdr:rowOff>66960</xdr:rowOff>
    </xdr:to>
    <xdr:sp macro="" textlink="">
      <xdr:nvSpPr>
        <xdr:cNvPr id="1467" name="CustomShape 1"/>
        <xdr:cNvSpPr/>
      </xdr:nvSpPr>
      <xdr:spPr>
        <a:xfrm>
          <a:off x="11017080" y="1351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79</xdr:row>
      <xdr:rowOff>68760</xdr:rowOff>
    </xdr:from>
    <xdr:to>
      <xdr:col>51</xdr:col>
      <xdr:colOff>202320</xdr:colOff>
      <xdr:row>80</xdr:row>
      <xdr:rowOff>135000</xdr:rowOff>
    </xdr:to>
    <xdr:sp macro="" textlink="">
      <xdr:nvSpPr>
        <xdr:cNvPr id="1468" name="CustomShape 1"/>
        <xdr:cNvSpPr/>
      </xdr:nvSpPr>
      <xdr:spPr>
        <a:xfrm>
          <a:off x="10703880" y="13613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50,794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114480</xdr:rowOff>
    </xdr:from>
    <xdr:to>
      <xdr:col>45</xdr:col>
      <xdr:colOff>177480</xdr:colOff>
      <xdr:row>79</xdr:row>
      <xdr:rowOff>26280</xdr:rowOff>
    </xdr:to>
    <xdr:sp macro="" textlink="">
      <xdr:nvSpPr>
        <xdr:cNvPr id="1469" name="Line 1"/>
        <xdr:cNvSpPr/>
      </xdr:nvSpPr>
      <xdr:spPr>
        <a:xfrm flipV="1">
          <a:off x="9032760" y="13487400"/>
          <a:ext cx="1002960" cy="83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78</xdr:row>
      <xdr:rowOff>153720</xdr:rowOff>
    </xdr:from>
    <xdr:to>
      <xdr:col>46</xdr:col>
      <xdr:colOff>38520</xdr:colOff>
      <xdr:row>79</xdr:row>
      <xdr:rowOff>83520</xdr:rowOff>
    </xdr:to>
    <xdr:sp macro="" textlink="">
      <xdr:nvSpPr>
        <xdr:cNvPr id="1470" name="CustomShape 1"/>
        <xdr:cNvSpPr/>
      </xdr:nvSpPr>
      <xdr:spPr>
        <a:xfrm>
          <a:off x="9985320" y="13526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79</xdr:row>
      <xdr:rowOff>84960</xdr:rowOff>
    </xdr:from>
    <xdr:to>
      <xdr:col>47</xdr:col>
      <xdr:colOff>46800</xdr:colOff>
      <xdr:row>80</xdr:row>
      <xdr:rowOff>151200</xdr:rowOff>
    </xdr:to>
    <xdr:sp macro="" textlink="">
      <xdr:nvSpPr>
        <xdr:cNvPr id="1471" name="CustomShape 1"/>
        <xdr:cNvSpPr/>
      </xdr:nvSpPr>
      <xdr:spPr>
        <a:xfrm>
          <a:off x="9672840" y="13629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99000</xdr:rowOff>
    </xdr:from>
    <xdr:to>
      <xdr:col>41</xdr:col>
      <xdr:colOff>50760</xdr:colOff>
      <xdr:row>79</xdr:row>
      <xdr:rowOff>26280</xdr:rowOff>
    </xdr:to>
    <xdr:sp macro="" textlink="">
      <xdr:nvSpPr>
        <xdr:cNvPr id="1472" name="Line 1"/>
        <xdr:cNvSpPr/>
      </xdr:nvSpPr>
      <xdr:spPr>
        <a:xfrm>
          <a:off x="8001000" y="13300560"/>
          <a:ext cx="1031760" cy="270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78</xdr:row>
      <xdr:rowOff>151560</xdr:rowOff>
    </xdr:from>
    <xdr:to>
      <xdr:col>41</xdr:col>
      <xdr:colOff>101160</xdr:colOff>
      <xdr:row>79</xdr:row>
      <xdr:rowOff>81360</xdr:rowOff>
    </xdr:to>
    <xdr:sp macro="" textlink="">
      <xdr:nvSpPr>
        <xdr:cNvPr id="1473" name="CustomShape 1"/>
        <xdr:cNvSpPr/>
      </xdr:nvSpPr>
      <xdr:spPr>
        <a:xfrm>
          <a:off x="8982000" y="13524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79</xdr:row>
      <xdr:rowOff>82800</xdr:rowOff>
    </xdr:from>
    <xdr:to>
      <xdr:col>42</xdr:col>
      <xdr:colOff>110520</xdr:colOff>
      <xdr:row>80</xdr:row>
      <xdr:rowOff>149040</xdr:rowOff>
    </xdr:to>
    <xdr:sp macro="" textlink="">
      <xdr:nvSpPr>
        <xdr:cNvPr id="1474" name="CustomShape 1"/>
        <xdr:cNvSpPr/>
      </xdr:nvSpPr>
      <xdr:spPr>
        <a:xfrm>
          <a:off x="8640360" y="13627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150120</xdr:rowOff>
    </xdr:from>
    <xdr:to>
      <xdr:col>36</xdr:col>
      <xdr:colOff>165240</xdr:colOff>
      <xdr:row>79</xdr:row>
      <xdr:rowOff>79920</xdr:rowOff>
    </xdr:to>
    <xdr:sp macro="" textlink="">
      <xdr:nvSpPr>
        <xdr:cNvPr id="1475" name="CustomShape 1"/>
        <xdr:cNvSpPr/>
      </xdr:nvSpPr>
      <xdr:spPr>
        <a:xfrm>
          <a:off x="7950600" y="13523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79</xdr:row>
      <xdr:rowOff>81360</xdr:rowOff>
    </xdr:from>
    <xdr:to>
      <xdr:col>37</xdr:col>
      <xdr:colOff>201240</xdr:colOff>
      <xdr:row>80</xdr:row>
      <xdr:rowOff>147600</xdr:rowOff>
    </xdr:to>
    <xdr:sp macro="" textlink="">
      <xdr:nvSpPr>
        <xdr:cNvPr id="1476" name="CustomShape 1"/>
        <xdr:cNvSpPr/>
      </xdr:nvSpPr>
      <xdr:spPr>
        <a:xfrm>
          <a:off x="7636680" y="13625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77"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78"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79"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80"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81"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65520</xdr:rowOff>
    </xdr:from>
    <xdr:to>
      <xdr:col>55</xdr:col>
      <xdr:colOff>51120</xdr:colOff>
      <xdr:row>78</xdr:row>
      <xdr:rowOff>166680</xdr:rowOff>
    </xdr:to>
    <xdr:sp macro="" textlink="">
      <xdr:nvSpPr>
        <xdr:cNvPr id="1482" name="CustomShape 1"/>
        <xdr:cNvSpPr/>
      </xdr:nvSpPr>
      <xdr:spPr>
        <a:xfrm>
          <a:off x="11969640" y="13438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97560</xdr:rowOff>
    </xdr:from>
    <xdr:to>
      <xdr:col>57</xdr:col>
      <xdr:colOff>215640</xdr:colOff>
      <xdr:row>78</xdr:row>
      <xdr:rowOff>164880</xdr:rowOff>
    </xdr:to>
    <xdr:sp macro="" textlink="">
      <xdr:nvSpPr>
        <xdr:cNvPr id="1483" name="CustomShape 1"/>
        <xdr:cNvSpPr/>
      </xdr:nvSpPr>
      <xdr:spPr>
        <a:xfrm>
          <a:off x="12031560" y="13299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94,854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24840</xdr:rowOff>
    </xdr:from>
    <xdr:to>
      <xdr:col>50</xdr:col>
      <xdr:colOff>164520</xdr:colOff>
      <xdr:row>78</xdr:row>
      <xdr:rowOff>126000</xdr:rowOff>
    </xdr:to>
    <xdr:sp macro="" textlink="">
      <xdr:nvSpPr>
        <xdr:cNvPr id="1484" name="CustomShape 1"/>
        <xdr:cNvSpPr/>
      </xdr:nvSpPr>
      <xdr:spPr>
        <a:xfrm>
          <a:off x="11017080" y="1339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76</xdr:row>
      <xdr:rowOff>152280</xdr:rowOff>
    </xdr:from>
    <xdr:to>
      <xdr:col>52</xdr:col>
      <xdr:colOff>27000</xdr:colOff>
      <xdr:row>78</xdr:row>
      <xdr:rowOff>48240</xdr:rowOff>
    </xdr:to>
    <xdr:sp macro="" textlink="">
      <xdr:nvSpPr>
        <xdr:cNvPr id="1485" name="CustomShape 1"/>
        <xdr:cNvSpPr/>
      </xdr:nvSpPr>
      <xdr:spPr>
        <a:xfrm>
          <a:off x="10659960" y="13182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64080</xdr:rowOff>
    </xdr:from>
    <xdr:to>
      <xdr:col>46</xdr:col>
      <xdr:colOff>38520</xdr:colOff>
      <xdr:row>78</xdr:row>
      <xdr:rowOff>165240</xdr:rowOff>
    </xdr:to>
    <xdr:sp macro="" textlink="">
      <xdr:nvSpPr>
        <xdr:cNvPr id="1486" name="CustomShape 1"/>
        <xdr:cNvSpPr/>
      </xdr:nvSpPr>
      <xdr:spPr>
        <a:xfrm>
          <a:off x="9985320" y="13437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77</xdr:row>
      <xdr:rowOff>20160</xdr:rowOff>
    </xdr:from>
    <xdr:to>
      <xdr:col>47</xdr:col>
      <xdr:colOff>46800</xdr:colOff>
      <xdr:row>78</xdr:row>
      <xdr:rowOff>87480</xdr:rowOff>
    </xdr:to>
    <xdr:sp macro="" textlink="">
      <xdr:nvSpPr>
        <xdr:cNvPr id="1487" name="CustomShape 1"/>
        <xdr:cNvSpPr/>
      </xdr:nvSpPr>
      <xdr:spPr>
        <a:xfrm>
          <a:off x="9672840" y="13221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147600</xdr:rowOff>
    </xdr:from>
    <xdr:to>
      <xdr:col>41</xdr:col>
      <xdr:colOff>101160</xdr:colOff>
      <xdr:row>79</xdr:row>
      <xdr:rowOff>77400</xdr:rowOff>
    </xdr:to>
    <xdr:sp macro="" textlink="">
      <xdr:nvSpPr>
        <xdr:cNvPr id="1488" name="CustomShape 1"/>
        <xdr:cNvSpPr/>
      </xdr:nvSpPr>
      <xdr:spPr>
        <a:xfrm>
          <a:off x="8982000" y="13520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77</xdr:row>
      <xdr:rowOff>103320</xdr:rowOff>
    </xdr:from>
    <xdr:to>
      <xdr:col>42</xdr:col>
      <xdr:colOff>110520</xdr:colOff>
      <xdr:row>78</xdr:row>
      <xdr:rowOff>170640</xdr:rowOff>
    </xdr:to>
    <xdr:sp macro="" textlink="">
      <xdr:nvSpPr>
        <xdr:cNvPr id="1489" name="CustomShape 1"/>
        <xdr:cNvSpPr/>
      </xdr:nvSpPr>
      <xdr:spPr>
        <a:xfrm>
          <a:off x="8640360" y="13304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48240</xdr:rowOff>
    </xdr:from>
    <xdr:to>
      <xdr:col>36</xdr:col>
      <xdr:colOff>165240</xdr:colOff>
      <xdr:row>77</xdr:row>
      <xdr:rowOff>149400</xdr:rowOff>
    </xdr:to>
    <xdr:sp macro="" textlink="">
      <xdr:nvSpPr>
        <xdr:cNvPr id="1490" name="CustomShape 1"/>
        <xdr:cNvSpPr/>
      </xdr:nvSpPr>
      <xdr:spPr>
        <a:xfrm>
          <a:off x="7950600" y="1324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76</xdr:row>
      <xdr:rowOff>5040</xdr:rowOff>
    </xdr:from>
    <xdr:to>
      <xdr:col>38</xdr:col>
      <xdr:colOff>27720</xdr:colOff>
      <xdr:row>77</xdr:row>
      <xdr:rowOff>72360</xdr:rowOff>
    </xdr:to>
    <xdr:sp macro="" textlink="">
      <xdr:nvSpPr>
        <xdr:cNvPr id="1491" name="CustomShape 1"/>
        <xdr:cNvSpPr/>
      </xdr:nvSpPr>
      <xdr:spPr>
        <a:xfrm>
          <a:off x="7592760" y="13035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209,799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92"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93"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94"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95"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96"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97"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98"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99"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1500" name="CustomShape 1"/>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501" name="Line 1"/>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98</xdr:row>
      <xdr:rowOff>25560</xdr:rowOff>
    </xdr:from>
    <xdr:to>
      <xdr:col>59</xdr:col>
      <xdr:colOff>51120</xdr:colOff>
      <xdr:row>98</xdr:row>
      <xdr:rowOff>25560</xdr:rowOff>
    </xdr:to>
    <xdr:sp macro="" textlink="">
      <xdr:nvSpPr>
        <xdr:cNvPr id="1502" name="Line 1"/>
        <xdr:cNvSpPr/>
      </xdr:nvSpPr>
      <xdr:spPr>
        <a:xfrm>
          <a:off x="7575120" y="16827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97</xdr:row>
      <xdr:rowOff>64800</xdr:rowOff>
    </xdr:from>
    <xdr:to>
      <xdr:col>34</xdr:col>
      <xdr:colOff>104760</xdr:colOff>
      <xdr:row>98</xdr:row>
      <xdr:rowOff>132120</xdr:rowOff>
    </xdr:to>
    <xdr:sp macro="" textlink="">
      <xdr:nvSpPr>
        <xdr:cNvPr id="1503" name="CustomShape 1"/>
        <xdr:cNvSpPr/>
      </xdr:nvSpPr>
      <xdr:spPr>
        <a:xfrm>
          <a:off x="7292520" y="16695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macro="" textlink="">
      <xdr:nvSpPr>
        <xdr:cNvPr id="1504" name="Line 1"/>
        <xdr:cNvSpPr/>
      </xdr:nvSpPr>
      <xdr:spPr>
        <a:xfrm>
          <a:off x="7575120" y="1625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94</xdr:row>
      <xdr:rowOff>8280</xdr:rowOff>
    </xdr:from>
    <xdr:to>
      <xdr:col>34</xdr:col>
      <xdr:colOff>96480</xdr:colOff>
      <xdr:row>95</xdr:row>
      <xdr:rowOff>75600</xdr:rowOff>
    </xdr:to>
    <xdr:sp macro="" textlink="">
      <xdr:nvSpPr>
        <xdr:cNvPr id="1505" name="CustomShape 1"/>
        <xdr:cNvSpPr/>
      </xdr:nvSpPr>
      <xdr:spPr>
        <a:xfrm>
          <a:off x="683964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82800</xdr:rowOff>
    </xdr:from>
    <xdr:to>
      <xdr:col>59</xdr:col>
      <xdr:colOff>51120</xdr:colOff>
      <xdr:row>91</xdr:row>
      <xdr:rowOff>82800</xdr:rowOff>
    </xdr:to>
    <xdr:sp macro="" textlink="">
      <xdr:nvSpPr>
        <xdr:cNvPr id="1506" name="Line 1"/>
        <xdr:cNvSpPr/>
      </xdr:nvSpPr>
      <xdr:spPr>
        <a:xfrm>
          <a:off x="7575120" y="15684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122400</xdr:rowOff>
    </xdr:from>
    <xdr:to>
      <xdr:col>34</xdr:col>
      <xdr:colOff>96480</xdr:colOff>
      <xdr:row>92</xdr:row>
      <xdr:rowOff>17280</xdr:rowOff>
    </xdr:to>
    <xdr:sp macro="" textlink="">
      <xdr:nvSpPr>
        <xdr:cNvPr id="1507" name="CustomShape 1"/>
        <xdr:cNvSpPr/>
      </xdr:nvSpPr>
      <xdr:spPr>
        <a:xfrm>
          <a:off x="6839640" y="15552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08" name="Line 1"/>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1509" name="CustomShape 1"/>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510"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164520</xdr:rowOff>
    </xdr:from>
    <xdr:to>
      <xdr:col>54</xdr:col>
      <xdr:colOff>189720</xdr:colOff>
      <xdr:row>98</xdr:row>
      <xdr:rowOff>8280</xdr:rowOff>
    </xdr:to>
    <xdr:sp macro="" textlink="">
      <xdr:nvSpPr>
        <xdr:cNvPr id="1511" name="Line 1"/>
        <xdr:cNvSpPr/>
      </xdr:nvSpPr>
      <xdr:spPr>
        <a:xfrm flipV="1">
          <a:off x="12018240" y="15594840"/>
          <a:ext cx="1440" cy="1215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98</xdr:row>
      <xdr:rowOff>23040</xdr:rowOff>
    </xdr:from>
    <xdr:to>
      <xdr:col>57</xdr:col>
      <xdr:colOff>138960</xdr:colOff>
      <xdr:row>99</xdr:row>
      <xdr:rowOff>90360</xdr:rowOff>
    </xdr:to>
    <xdr:sp macro="" textlink="">
      <xdr:nvSpPr>
        <xdr:cNvPr id="1512" name="CustomShape 1"/>
        <xdr:cNvSpPr/>
      </xdr:nvSpPr>
      <xdr:spPr>
        <a:xfrm>
          <a:off x="12043440" y="16824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8280</xdr:rowOff>
    </xdr:from>
    <xdr:to>
      <xdr:col>55</xdr:col>
      <xdr:colOff>88920</xdr:colOff>
      <xdr:row>98</xdr:row>
      <xdr:rowOff>8280</xdr:rowOff>
    </xdr:to>
    <xdr:sp macro="" textlink="">
      <xdr:nvSpPr>
        <xdr:cNvPr id="1513" name="Line 1"/>
        <xdr:cNvSpPr/>
      </xdr:nvSpPr>
      <xdr:spPr>
        <a:xfrm>
          <a:off x="11931480" y="16810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120960</xdr:rowOff>
    </xdr:from>
    <xdr:to>
      <xdr:col>58</xdr:col>
      <xdr:colOff>72360</xdr:colOff>
      <xdr:row>91</xdr:row>
      <xdr:rowOff>16920</xdr:rowOff>
    </xdr:to>
    <xdr:sp macro="" textlink="">
      <xdr:nvSpPr>
        <xdr:cNvPr id="1514" name="CustomShape 1"/>
        <xdr:cNvSpPr/>
      </xdr:nvSpPr>
      <xdr:spPr>
        <a:xfrm>
          <a:off x="12019680" y="15379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215,705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164520</xdr:rowOff>
    </xdr:from>
    <xdr:to>
      <xdr:col>55</xdr:col>
      <xdr:colOff>88920</xdr:colOff>
      <xdr:row>90</xdr:row>
      <xdr:rowOff>164520</xdr:rowOff>
    </xdr:to>
    <xdr:sp macro="" textlink="">
      <xdr:nvSpPr>
        <xdr:cNvPr id="1515" name="Line 1"/>
        <xdr:cNvSpPr/>
      </xdr:nvSpPr>
      <xdr:spPr>
        <a:xfrm>
          <a:off x="11931480" y="15594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93</xdr:row>
      <xdr:rowOff>65520</xdr:rowOff>
    </xdr:from>
    <xdr:to>
      <xdr:col>54</xdr:col>
      <xdr:colOff>218880</xdr:colOff>
      <xdr:row>94</xdr:row>
      <xdr:rowOff>158400</xdr:rowOff>
    </xdr:to>
    <xdr:sp macro="" textlink="">
      <xdr:nvSpPr>
        <xdr:cNvPr id="1516" name="Line 1"/>
        <xdr:cNvSpPr/>
      </xdr:nvSpPr>
      <xdr:spPr>
        <a:xfrm>
          <a:off x="11067840" y="16010280"/>
          <a:ext cx="981000" cy="26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62640</xdr:rowOff>
    </xdr:from>
    <xdr:to>
      <xdr:col>57</xdr:col>
      <xdr:colOff>215640</xdr:colOff>
      <xdr:row>96</xdr:row>
      <xdr:rowOff>128880</xdr:rowOff>
    </xdr:to>
    <xdr:sp macro="" textlink="">
      <xdr:nvSpPr>
        <xdr:cNvPr id="1517" name="CustomShape 1"/>
        <xdr:cNvSpPr/>
      </xdr:nvSpPr>
      <xdr:spPr>
        <a:xfrm>
          <a:off x="12031560" y="16350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74160</xdr:rowOff>
    </xdr:from>
    <xdr:to>
      <xdr:col>55</xdr:col>
      <xdr:colOff>51120</xdr:colOff>
      <xdr:row>96</xdr:row>
      <xdr:rowOff>3240</xdr:rowOff>
    </xdr:to>
    <xdr:sp macro="" textlink="">
      <xdr:nvSpPr>
        <xdr:cNvPr id="1518" name="CustomShape 1"/>
        <xdr:cNvSpPr/>
      </xdr:nvSpPr>
      <xdr:spPr>
        <a:xfrm>
          <a:off x="11969640" y="163616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93</xdr:row>
      <xdr:rowOff>65520</xdr:rowOff>
    </xdr:from>
    <xdr:to>
      <xdr:col>50</xdr:col>
      <xdr:colOff>114120</xdr:colOff>
      <xdr:row>94</xdr:row>
      <xdr:rowOff>155520</xdr:rowOff>
    </xdr:to>
    <xdr:sp macro="" textlink="">
      <xdr:nvSpPr>
        <xdr:cNvPr id="1519" name="Line 1"/>
        <xdr:cNvSpPr/>
      </xdr:nvSpPr>
      <xdr:spPr>
        <a:xfrm flipV="1">
          <a:off x="10035720" y="16010280"/>
          <a:ext cx="1032120" cy="261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42480</xdr:rowOff>
    </xdr:from>
    <xdr:to>
      <xdr:col>50</xdr:col>
      <xdr:colOff>164520</xdr:colOff>
      <xdr:row>95</xdr:row>
      <xdr:rowOff>143640</xdr:rowOff>
    </xdr:to>
    <xdr:sp macro="" textlink="">
      <xdr:nvSpPr>
        <xdr:cNvPr id="1520" name="CustomShape 1"/>
        <xdr:cNvSpPr/>
      </xdr:nvSpPr>
      <xdr:spPr>
        <a:xfrm>
          <a:off x="11017080" y="1632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95</xdr:row>
      <xdr:rowOff>145440</xdr:rowOff>
    </xdr:from>
    <xdr:to>
      <xdr:col>51</xdr:col>
      <xdr:colOff>202320</xdr:colOff>
      <xdr:row>97</xdr:row>
      <xdr:rowOff>40320</xdr:rowOff>
    </xdr:to>
    <xdr:sp macro="" textlink="">
      <xdr:nvSpPr>
        <xdr:cNvPr id="1521" name="CustomShape 1"/>
        <xdr:cNvSpPr/>
      </xdr:nvSpPr>
      <xdr:spPr>
        <a:xfrm>
          <a:off x="10703880" y="16432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155520</xdr:rowOff>
    </xdr:from>
    <xdr:to>
      <xdr:col>45</xdr:col>
      <xdr:colOff>177480</xdr:colOff>
      <xdr:row>96</xdr:row>
      <xdr:rowOff>153360</xdr:rowOff>
    </xdr:to>
    <xdr:sp macro="" textlink="">
      <xdr:nvSpPr>
        <xdr:cNvPr id="1522" name="Line 1"/>
        <xdr:cNvSpPr/>
      </xdr:nvSpPr>
      <xdr:spPr>
        <a:xfrm flipV="1">
          <a:off x="9032760" y="16271640"/>
          <a:ext cx="1002960" cy="340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111240</xdr:rowOff>
    </xdr:from>
    <xdr:to>
      <xdr:col>46</xdr:col>
      <xdr:colOff>38520</xdr:colOff>
      <xdr:row>96</xdr:row>
      <xdr:rowOff>40320</xdr:rowOff>
    </xdr:to>
    <xdr:sp macro="" textlink="">
      <xdr:nvSpPr>
        <xdr:cNvPr id="1523" name="CustomShape 1"/>
        <xdr:cNvSpPr/>
      </xdr:nvSpPr>
      <xdr:spPr>
        <a:xfrm>
          <a:off x="9985320" y="163987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41760</xdr:rowOff>
    </xdr:from>
    <xdr:to>
      <xdr:col>47</xdr:col>
      <xdr:colOff>46800</xdr:colOff>
      <xdr:row>97</xdr:row>
      <xdr:rowOff>109080</xdr:rowOff>
    </xdr:to>
    <xdr:sp macro="" textlink="">
      <xdr:nvSpPr>
        <xdr:cNvPr id="1524" name="CustomShape 1"/>
        <xdr:cNvSpPr/>
      </xdr:nvSpPr>
      <xdr:spPr>
        <a:xfrm>
          <a:off x="9672840" y="16500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151560</xdr:rowOff>
    </xdr:from>
    <xdr:to>
      <xdr:col>41</xdr:col>
      <xdr:colOff>50760</xdr:colOff>
      <xdr:row>96</xdr:row>
      <xdr:rowOff>153360</xdr:rowOff>
    </xdr:to>
    <xdr:sp macro="" textlink="">
      <xdr:nvSpPr>
        <xdr:cNvPr id="1525" name="Line 1"/>
        <xdr:cNvSpPr/>
      </xdr:nvSpPr>
      <xdr:spPr>
        <a:xfrm>
          <a:off x="8001000" y="16610760"/>
          <a:ext cx="10317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153360</xdr:rowOff>
    </xdr:from>
    <xdr:to>
      <xdr:col>41</xdr:col>
      <xdr:colOff>101160</xdr:colOff>
      <xdr:row>96</xdr:row>
      <xdr:rowOff>82440</xdr:rowOff>
    </xdr:to>
    <xdr:sp macro="" textlink="">
      <xdr:nvSpPr>
        <xdr:cNvPr id="1526" name="CustomShape 1"/>
        <xdr:cNvSpPr/>
      </xdr:nvSpPr>
      <xdr:spPr>
        <a:xfrm>
          <a:off x="8982000" y="16440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110160</xdr:rowOff>
    </xdr:from>
    <xdr:to>
      <xdr:col>42</xdr:col>
      <xdr:colOff>110520</xdr:colOff>
      <xdr:row>96</xdr:row>
      <xdr:rowOff>5040</xdr:rowOff>
    </xdr:to>
    <xdr:sp macro="" textlink="">
      <xdr:nvSpPr>
        <xdr:cNvPr id="1527" name="CustomShape 1"/>
        <xdr:cNvSpPr/>
      </xdr:nvSpPr>
      <xdr:spPr>
        <a:xfrm>
          <a:off x="8640360" y="16226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142920</xdr:rowOff>
    </xdr:from>
    <xdr:to>
      <xdr:col>36</xdr:col>
      <xdr:colOff>165240</xdr:colOff>
      <xdr:row>96</xdr:row>
      <xdr:rowOff>72000</xdr:rowOff>
    </xdr:to>
    <xdr:sp macro="" textlink="">
      <xdr:nvSpPr>
        <xdr:cNvPr id="1528" name="CustomShape 1"/>
        <xdr:cNvSpPr/>
      </xdr:nvSpPr>
      <xdr:spPr>
        <a:xfrm>
          <a:off x="7950600" y="16430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99720</xdr:rowOff>
    </xdr:from>
    <xdr:to>
      <xdr:col>37</xdr:col>
      <xdr:colOff>201240</xdr:colOff>
      <xdr:row>95</xdr:row>
      <xdr:rowOff>167040</xdr:rowOff>
    </xdr:to>
    <xdr:sp macro="" textlink="">
      <xdr:nvSpPr>
        <xdr:cNvPr id="1529" name="CustomShape 1"/>
        <xdr:cNvSpPr/>
      </xdr:nvSpPr>
      <xdr:spPr>
        <a:xfrm>
          <a:off x="7636680" y="16215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30"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31"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32"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33"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34"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94</xdr:row>
      <xdr:rowOff>108360</xdr:rowOff>
    </xdr:from>
    <xdr:to>
      <xdr:col>55</xdr:col>
      <xdr:colOff>51120</xdr:colOff>
      <xdr:row>95</xdr:row>
      <xdr:rowOff>38160</xdr:rowOff>
    </xdr:to>
    <xdr:sp macro="" textlink="">
      <xdr:nvSpPr>
        <xdr:cNvPr id="1535" name="CustomShape 1"/>
        <xdr:cNvSpPr/>
      </xdr:nvSpPr>
      <xdr:spPr>
        <a:xfrm>
          <a:off x="11969640" y="16224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93</xdr:row>
      <xdr:rowOff>140400</xdr:rowOff>
    </xdr:from>
    <xdr:to>
      <xdr:col>57</xdr:col>
      <xdr:colOff>215640</xdr:colOff>
      <xdr:row>95</xdr:row>
      <xdr:rowOff>36360</xdr:rowOff>
    </xdr:to>
    <xdr:sp macro="" textlink="">
      <xdr:nvSpPr>
        <xdr:cNvPr id="1536" name="CustomShape 1"/>
        <xdr:cNvSpPr/>
      </xdr:nvSpPr>
      <xdr:spPr>
        <a:xfrm>
          <a:off x="12031560" y="1608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96,731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93</xdr:row>
      <xdr:rowOff>14760</xdr:rowOff>
    </xdr:from>
    <xdr:to>
      <xdr:col>50</xdr:col>
      <xdr:colOff>164520</xdr:colOff>
      <xdr:row>93</xdr:row>
      <xdr:rowOff>115920</xdr:rowOff>
    </xdr:to>
    <xdr:sp macro="" textlink="">
      <xdr:nvSpPr>
        <xdr:cNvPr id="1537" name="CustomShape 1"/>
        <xdr:cNvSpPr/>
      </xdr:nvSpPr>
      <xdr:spPr>
        <a:xfrm>
          <a:off x="11017080" y="15959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91</xdr:row>
      <xdr:rowOff>144000</xdr:rowOff>
    </xdr:from>
    <xdr:to>
      <xdr:col>52</xdr:col>
      <xdr:colOff>27000</xdr:colOff>
      <xdr:row>93</xdr:row>
      <xdr:rowOff>38880</xdr:rowOff>
    </xdr:to>
    <xdr:sp macro="" textlink="">
      <xdr:nvSpPr>
        <xdr:cNvPr id="1538" name="CustomShape 1"/>
        <xdr:cNvSpPr/>
      </xdr:nvSpPr>
      <xdr:spPr>
        <a:xfrm>
          <a:off x="10659960" y="157456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142,943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94</xdr:row>
      <xdr:rowOff>105120</xdr:rowOff>
    </xdr:from>
    <xdr:to>
      <xdr:col>46</xdr:col>
      <xdr:colOff>38520</xdr:colOff>
      <xdr:row>95</xdr:row>
      <xdr:rowOff>34920</xdr:rowOff>
    </xdr:to>
    <xdr:sp macro="" textlink="">
      <xdr:nvSpPr>
        <xdr:cNvPr id="1539" name="CustomShape 1"/>
        <xdr:cNvSpPr/>
      </xdr:nvSpPr>
      <xdr:spPr>
        <a:xfrm>
          <a:off x="9985320" y="16221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93</xdr:row>
      <xdr:rowOff>61200</xdr:rowOff>
    </xdr:from>
    <xdr:to>
      <xdr:col>47</xdr:col>
      <xdr:colOff>46800</xdr:colOff>
      <xdr:row>94</xdr:row>
      <xdr:rowOff>128520</xdr:rowOff>
    </xdr:to>
    <xdr:sp macro="" textlink="">
      <xdr:nvSpPr>
        <xdr:cNvPr id="1540" name="CustomShape 1"/>
        <xdr:cNvSpPr/>
      </xdr:nvSpPr>
      <xdr:spPr>
        <a:xfrm>
          <a:off x="9672840" y="16005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97,265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102960</xdr:rowOff>
    </xdr:from>
    <xdr:to>
      <xdr:col>41</xdr:col>
      <xdr:colOff>101160</xdr:colOff>
      <xdr:row>97</xdr:row>
      <xdr:rowOff>32760</xdr:rowOff>
    </xdr:to>
    <xdr:sp macro="" textlink="">
      <xdr:nvSpPr>
        <xdr:cNvPr id="1541" name="CustomShape 1"/>
        <xdr:cNvSpPr/>
      </xdr:nvSpPr>
      <xdr:spPr>
        <a:xfrm>
          <a:off x="8982000" y="16562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34200</xdr:rowOff>
    </xdr:from>
    <xdr:to>
      <xdr:col>42</xdr:col>
      <xdr:colOff>110520</xdr:colOff>
      <xdr:row>98</xdr:row>
      <xdr:rowOff>101520</xdr:rowOff>
    </xdr:to>
    <xdr:sp macro="" textlink="">
      <xdr:nvSpPr>
        <xdr:cNvPr id="1542" name="CustomShape 1"/>
        <xdr:cNvSpPr/>
      </xdr:nvSpPr>
      <xdr:spPr>
        <a:xfrm>
          <a:off x="8640360" y="1666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100800</xdr:rowOff>
    </xdr:from>
    <xdr:to>
      <xdr:col>36</xdr:col>
      <xdr:colOff>165240</xdr:colOff>
      <xdr:row>97</xdr:row>
      <xdr:rowOff>30600</xdr:rowOff>
    </xdr:to>
    <xdr:sp macro="" textlink="">
      <xdr:nvSpPr>
        <xdr:cNvPr id="1543" name="CustomShape 1"/>
        <xdr:cNvSpPr/>
      </xdr:nvSpPr>
      <xdr:spPr>
        <a:xfrm>
          <a:off x="7950600" y="1656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32400</xdr:rowOff>
    </xdr:from>
    <xdr:to>
      <xdr:col>37</xdr:col>
      <xdr:colOff>201240</xdr:colOff>
      <xdr:row>98</xdr:row>
      <xdr:rowOff>99720</xdr:rowOff>
    </xdr:to>
    <xdr:sp macro="" textlink="">
      <xdr:nvSpPr>
        <xdr:cNvPr id="1544" name="CustomShape 1"/>
        <xdr:cNvSpPr/>
      </xdr:nvSpPr>
      <xdr:spPr>
        <a:xfrm>
          <a:off x="7636680" y="16662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37,903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45"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46"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47"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48"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49"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50"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51"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52"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1553" name="CustomShape 1"/>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54" name="Line 1"/>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25560</xdr:rowOff>
    </xdr:from>
    <xdr:to>
      <xdr:col>89</xdr:col>
      <xdr:colOff>177480</xdr:colOff>
      <xdr:row>38</xdr:row>
      <xdr:rowOff>25560</xdr:rowOff>
    </xdr:to>
    <xdr:sp macro="" textlink="">
      <xdr:nvSpPr>
        <xdr:cNvPr id="1555" name="Line 1"/>
        <xdr:cNvSpPr/>
      </xdr:nvSpPr>
      <xdr:spPr>
        <a:xfrm>
          <a:off x="1430316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37</xdr:row>
      <xdr:rowOff>64800</xdr:rowOff>
    </xdr:from>
    <xdr:to>
      <xdr:col>65</xdr:col>
      <xdr:colOff>40320</xdr:colOff>
      <xdr:row>38</xdr:row>
      <xdr:rowOff>132120</xdr:rowOff>
    </xdr:to>
    <xdr:sp macro="" textlink="">
      <xdr:nvSpPr>
        <xdr:cNvPr id="1556" name="CustomShape 1"/>
        <xdr:cNvSpPr/>
      </xdr:nvSpPr>
      <xdr:spPr>
        <a:xfrm>
          <a:off x="14019480" y="6408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1557" name="Line 1"/>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34</xdr:row>
      <xdr:rowOff>8280</xdr:rowOff>
    </xdr:from>
    <xdr:to>
      <xdr:col>65</xdr:col>
      <xdr:colOff>32400</xdr:colOff>
      <xdr:row>35</xdr:row>
      <xdr:rowOff>75600</xdr:rowOff>
    </xdr:to>
    <xdr:sp macro="" textlink="">
      <xdr:nvSpPr>
        <xdr:cNvPr id="1558" name="CustomShape 1"/>
        <xdr:cNvSpPr/>
      </xdr:nvSpPr>
      <xdr:spPr>
        <a:xfrm>
          <a:off x="13566960" y="5837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82800</xdr:rowOff>
    </xdr:from>
    <xdr:to>
      <xdr:col>89</xdr:col>
      <xdr:colOff>177480</xdr:colOff>
      <xdr:row>31</xdr:row>
      <xdr:rowOff>82800</xdr:rowOff>
    </xdr:to>
    <xdr:sp macro="" textlink="">
      <xdr:nvSpPr>
        <xdr:cNvPr id="1559" name="Line 1"/>
        <xdr:cNvSpPr/>
      </xdr:nvSpPr>
      <xdr:spPr>
        <a:xfrm>
          <a:off x="1430316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30</xdr:row>
      <xdr:rowOff>122400</xdr:rowOff>
    </xdr:from>
    <xdr:to>
      <xdr:col>65</xdr:col>
      <xdr:colOff>32400</xdr:colOff>
      <xdr:row>32</xdr:row>
      <xdr:rowOff>17280</xdr:rowOff>
    </xdr:to>
    <xdr:sp macro="" textlink="">
      <xdr:nvSpPr>
        <xdr:cNvPr id="1560" name="CustomShape 1"/>
        <xdr:cNvSpPr/>
      </xdr:nvSpPr>
      <xdr:spPr>
        <a:xfrm>
          <a:off x="13566960" y="5265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61" name="Line 1"/>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62" name="CustomShape 1"/>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63"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83160</xdr:rowOff>
    </xdr:from>
    <xdr:to>
      <xdr:col>85</xdr:col>
      <xdr:colOff>126360</xdr:colOff>
      <xdr:row>38</xdr:row>
      <xdr:rowOff>25560</xdr:rowOff>
    </xdr:to>
    <xdr:sp macro="" textlink="">
      <xdr:nvSpPr>
        <xdr:cNvPr id="1564" name="Line 1"/>
        <xdr:cNvSpPr/>
      </xdr:nvSpPr>
      <xdr:spPr>
        <a:xfrm flipV="1">
          <a:off x="18746280" y="5226480"/>
          <a:ext cx="1440" cy="1314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39960</xdr:rowOff>
    </xdr:from>
    <xdr:to>
      <xdr:col>86</xdr:col>
      <xdr:colOff>218160</xdr:colOff>
      <xdr:row>39</xdr:row>
      <xdr:rowOff>107280</xdr:rowOff>
    </xdr:to>
    <xdr:sp macro="" textlink="">
      <xdr:nvSpPr>
        <xdr:cNvPr id="1565" name="CustomShape 1"/>
        <xdr:cNvSpPr/>
      </xdr:nvSpPr>
      <xdr:spPr>
        <a:xfrm>
          <a:off x="18789480" y="6554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25560</xdr:rowOff>
    </xdr:from>
    <xdr:to>
      <xdr:col>86</xdr:col>
      <xdr:colOff>25560</xdr:colOff>
      <xdr:row>38</xdr:row>
      <xdr:rowOff>25560</xdr:rowOff>
    </xdr:to>
    <xdr:sp macro="" textlink="">
      <xdr:nvSpPr>
        <xdr:cNvPr id="1566" name="Line 1"/>
        <xdr:cNvSpPr/>
      </xdr:nvSpPr>
      <xdr:spPr>
        <a:xfrm>
          <a:off x="18659160" y="654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29</xdr:row>
      <xdr:rowOff>39600</xdr:rowOff>
    </xdr:from>
    <xdr:to>
      <xdr:col>88</xdr:col>
      <xdr:colOff>200520</xdr:colOff>
      <xdr:row>30</xdr:row>
      <xdr:rowOff>106920</xdr:rowOff>
    </xdr:to>
    <xdr:sp macro="" textlink="">
      <xdr:nvSpPr>
        <xdr:cNvPr id="1567" name="CustomShape 1"/>
        <xdr:cNvSpPr/>
      </xdr:nvSpPr>
      <xdr:spPr>
        <a:xfrm>
          <a:off x="18719280" y="501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229,931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83160</xdr:rowOff>
    </xdr:from>
    <xdr:to>
      <xdr:col>86</xdr:col>
      <xdr:colOff>25560</xdr:colOff>
      <xdr:row>30</xdr:row>
      <xdr:rowOff>83160</xdr:rowOff>
    </xdr:to>
    <xdr:sp macro="" textlink="">
      <xdr:nvSpPr>
        <xdr:cNvPr id="1568" name="Line 1"/>
        <xdr:cNvSpPr/>
      </xdr:nvSpPr>
      <xdr:spPr>
        <a:xfrm>
          <a:off x="18659160" y="5226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20520</xdr:rowOff>
    </xdr:from>
    <xdr:to>
      <xdr:col>85</xdr:col>
      <xdr:colOff>126720</xdr:colOff>
      <xdr:row>38</xdr:row>
      <xdr:rowOff>24480</xdr:rowOff>
    </xdr:to>
    <xdr:sp macro="" textlink="">
      <xdr:nvSpPr>
        <xdr:cNvPr id="1569" name="Line 1"/>
        <xdr:cNvSpPr/>
      </xdr:nvSpPr>
      <xdr:spPr>
        <a:xfrm>
          <a:off x="17795880" y="6535440"/>
          <a:ext cx="9522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103680</xdr:rowOff>
    </xdr:from>
    <xdr:to>
      <xdr:col>88</xdr:col>
      <xdr:colOff>123840</xdr:colOff>
      <xdr:row>37</xdr:row>
      <xdr:rowOff>171000</xdr:rowOff>
    </xdr:to>
    <xdr:sp macro="" textlink="">
      <xdr:nvSpPr>
        <xdr:cNvPr id="1570" name="CustomShape 1"/>
        <xdr:cNvSpPr/>
      </xdr:nvSpPr>
      <xdr:spPr>
        <a:xfrm>
          <a:off x="18731160" y="6275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70920</xdr:rowOff>
    </xdr:from>
    <xdr:to>
      <xdr:col>85</xdr:col>
      <xdr:colOff>177480</xdr:colOff>
      <xdr:row>37</xdr:row>
      <xdr:rowOff>171360</xdr:rowOff>
    </xdr:to>
    <xdr:sp macro="" textlink="">
      <xdr:nvSpPr>
        <xdr:cNvPr id="1571" name="CustomShape 1"/>
        <xdr:cNvSpPr/>
      </xdr:nvSpPr>
      <xdr:spPr>
        <a:xfrm>
          <a:off x="18697680" y="641448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170640</xdr:rowOff>
    </xdr:from>
    <xdr:to>
      <xdr:col>81</xdr:col>
      <xdr:colOff>51120</xdr:colOff>
      <xdr:row>38</xdr:row>
      <xdr:rowOff>20520</xdr:rowOff>
    </xdr:to>
    <xdr:sp macro="" textlink="">
      <xdr:nvSpPr>
        <xdr:cNvPr id="1572" name="Line 1"/>
        <xdr:cNvSpPr/>
      </xdr:nvSpPr>
      <xdr:spPr>
        <a:xfrm>
          <a:off x="16763760" y="6514200"/>
          <a:ext cx="103212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73800</xdr:rowOff>
    </xdr:from>
    <xdr:to>
      <xdr:col>81</xdr:col>
      <xdr:colOff>101880</xdr:colOff>
      <xdr:row>38</xdr:row>
      <xdr:rowOff>4320</xdr:rowOff>
    </xdr:to>
    <xdr:sp macro="" textlink="">
      <xdr:nvSpPr>
        <xdr:cNvPr id="1573" name="CustomShape 1"/>
        <xdr:cNvSpPr/>
      </xdr:nvSpPr>
      <xdr:spPr>
        <a:xfrm>
          <a:off x="1774548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36</xdr:row>
      <xdr:rowOff>30600</xdr:rowOff>
    </xdr:from>
    <xdr:to>
      <xdr:col>82</xdr:col>
      <xdr:colOff>110160</xdr:colOff>
      <xdr:row>37</xdr:row>
      <xdr:rowOff>97920</xdr:rowOff>
    </xdr:to>
    <xdr:sp macro="" textlink="">
      <xdr:nvSpPr>
        <xdr:cNvPr id="1574" name="CustomShape 1"/>
        <xdr:cNvSpPr/>
      </xdr:nvSpPr>
      <xdr:spPr>
        <a:xfrm>
          <a:off x="17403840" y="6202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130320</xdr:rowOff>
    </xdr:from>
    <xdr:to>
      <xdr:col>76</xdr:col>
      <xdr:colOff>114120</xdr:colOff>
      <xdr:row>37</xdr:row>
      <xdr:rowOff>170640</xdr:rowOff>
    </xdr:to>
    <xdr:sp macro="" textlink="">
      <xdr:nvSpPr>
        <xdr:cNvPr id="1575" name="Line 1"/>
        <xdr:cNvSpPr/>
      </xdr:nvSpPr>
      <xdr:spPr>
        <a:xfrm>
          <a:off x="15731640" y="647388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73800</xdr:rowOff>
    </xdr:from>
    <xdr:to>
      <xdr:col>76</xdr:col>
      <xdr:colOff>164520</xdr:colOff>
      <xdr:row>38</xdr:row>
      <xdr:rowOff>4320</xdr:rowOff>
    </xdr:to>
    <xdr:sp macro="" textlink="">
      <xdr:nvSpPr>
        <xdr:cNvPr id="1576" name="CustomShape 1"/>
        <xdr:cNvSpPr/>
      </xdr:nvSpPr>
      <xdr:spPr>
        <a:xfrm>
          <a:off x="1671300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36</xdr:row>
      <xdr:rowOff>30600</xdr:rowOff>
    </xdr:from>
    <xdr:to>
      <xdr:col>77</xdr:col>
      <xdr:colOff>202320</xdr:colOff>
      <xdr:row>37</xdr:row>
      <xdr:rowOff>97920</xdr:rowOff>
    </xdr:to>
    <xdr:sp macro="" textlink="">
      <xdr:nvSpPr>
        <xdr:cNvPr id="1577" name="CustomShape 1"/>
        <xdr:cNvSpPr/>
      </xdr:nvSpPr>
      <xdr:spPr>
        <a:xfrm>
          <a:off x="16399800" y="6202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130320</xdr:rowOff>
    </xdr:from>
    <xdr:to>
      <xdr:col>71</xdr:col>
      <xdr:colOff>177480</xdr:colOff>
      <xdr:row>38</xdr:row>
      <xdr:rowOff>25560</xdr:rowOff>
    </xdr:to>
    <xdr:sp macro="" textlink="">
      <xdr:nvSpPr>
        <xdr:cNvPr id="1578" name="Line 1"/>
        <xdr:cNvSpPr/>
      </xdr:nvSpPr>
      <xdr:spPr>
        <a:xfrm flipV="1">
          <a:off x="14728680" y="6473880"/>
          <a:ext cx="10029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83880</xdr:rowOff>
    </xdr:from>
    <xdr:to>
      <xdr:col>72</xdr:col>
      <xdr:colOff>37800</xdr:colOff>
      <xdr:row>38</xdr:row>
      <xdr:rowOff>14400</xdr:rowOff>
    </xdr:to>
    <xdr:sp macro="" textlink="">
      <xdr:nvSpPr>
        <xdr:cNvPr id="1579" name="CustomShape 1"/>
        <xdr:cNvSpPr/>
      </xdr:nvSpPr>
      <xdr:spPr>
        <a:xfrm>
          <a:off x="15681240" y="6427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15840</xdr:rowOff>
    </xdr:from>
    <xdr:to>
      <xdr:col>73</xdr:col>
      <xdr:colOff>46800</xdr:colOff>
      <xdr:row>39</xdr:row>
      <xdr:rowOff>83160</xdr:rowOff>
    </xdr:to>
    <xdr:sp macro="" textlink="">
      <xdr:nvSpPr>
        <xdr:cNvPr id="1580" name="CustomShape 1"/>
        <xdr:cNvSpPr/>
      </xdr:nvSpPr>
      <xdr:spPr>
        <a:xfrm>
          <a:off x="15368760" y="6530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72360</xdr:rowOff>
    </xdr:from>
    <xdr:to>
      <xdr:col>67</xdr:col>
      <xdr:colOff>101160</xdr:colOff>
      <xdr:row>38</xdr:row>
      <xdr:rowOff>2880</xdr:rowOff>
    </xdr:to>
    <xdr:sp macro="" textlink="">
      <xdr:nvSpPr>
        <xdr:cNvPr id="1581" name="CustomShape 1"/>
        <xdr:cNvSpPr/>
      </xdr:nvSpPr>
      <xdr:spPr>
        <a:xfrm>
          <a:off x="14677920" y="6415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29160</xdr:rowOff>
    </xdr:from>
    <xdr:to>
      <xdr:col>68</xdr:col>
      <xdr:colOff>110520</xdr:colOff>
      <xdr:row>37</xdr:row>
      <xdr:rowOff>96480</xdr:rowOff>
    </xdr:to>
    <xdr:sp macro="" textlink="">
      <xdr:nvSpPr>
        <xdr:cNvPr id="1582" name="CustomShape 1"/>
        <xdr:cNvSpPr/>
      </xdr:nvSpPr>
      <xdr:spPr>
        <a:xfrm>
          <a:off x="14336280" y="6201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83"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84"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85"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86"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87"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144720</xdr:rowOff>
    </xdr:from>
    <xdr:to>
      <xdr:col>85</xdr:col>
      <xdr:colOff>177480</xdr:colOff>
      <xdr:row>38</xdr:row>
      <xdr:rowOff>75240</xdr:rowOff>
    </xdr:to>
    <xdr:sp macro="" textlink="">
      <xdr:nvSpPr>
        <xdr:cNvPr id="1588" name="CustomShape 1"/>
        <xdr:cNvSpPr/>
      </xdr:nvSpPr>
      <xdr:spPr>
        <a:xfrm>
          <a:off x="18697680" y="6488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37</xdr:row>
      <xdr:rowOff>69840</xdr:rowOff>
    </xdr:from>
    <xdr:to>
      <xdr:col>87</xdr:col>
      <xdr:colOff>151560</xdr:colOff>
      <xdr:row>38</xdr:row>
      <xdr:rowOff>137160</xdr:rowOff>
    </xdr:to>
    <xdr:sp macro="" textlink="">
      <xdr:nvSpPr>
        <xdr:cNvPr id="1589" name="CustomShape 1"/>
        <xdr:cNvSpPr/>
      </xdr:nvSpPr>
      <xdr:spPr>
        <a:xfrm>
          <a:off x="18766080" y="6413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140760</xdr:rowOff>
    </xdr:from>
    <xdr:to>
      <xdr:col>81</xdr:col>
      <xdr:colOff>101880</xdr:colOff>
      <xdr:row>38</xdr:row>
      <xdr:rowOff>71280</xdr:rowOff>
    </xdr:to>
    <xdr:sp macro="" textlink="">
      <xdr:nvSpPr>
        <xdr:cNvPr id="1590" name="CustomShape 1"/>
        <xdr:cNvSpPr/>
      </xdr:nvSpPr>
      <xdr:spPr>
        <a:xfrm>
          <a:off x="17745480" y="6484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38</xdr:row>
      <xdr:rowOff>73080</xdr:rowOff>
    </xdr:from>
    <xdr:to>
      <xdr:col>82</xdr:col>
      <xdr:colOff>25560</xdr:colOff>
      <xdr:row>39</xdr:row>
      <xdr:rowOff>140400</xdr:rowOff>
    </xdr:to>
    <xdr:sp macro="" textlink="">
      <xdr:nvSpPr>
        <xdr:cNvPr id="1591" name="CustomShape 1"/>
        <xdr:cNvSpPr/>
      </xdr:nvSpPr>
      <xdr:spPr>
        <a:xfrm>
          <a:off x="17544600" y="6588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119880</xdr:rowOff>
    </xdr:from>
    <xdr:to>
      <xdr:col>76</xdr:col>
      <xdr:colOff>164520</xdr:colOff>
      <xdr:row>38</xdr:row>
      <xdr:rowOff>50400</xdr:rowOff>
    </xdr:to>
    <xdr:sp macro="" textlink="">
      <xdr:nvSpPr>
        <xdr:cNvPr id="1592" name="CustomShape 1"/>
        <xdr:cNvSpPr/>
      </xdr:nvSpPr>
      <xdr:spPr>
        <a:xfrm>
          <a:off x="16713000" y="6463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38</xdr:row>
      <xdr:rowOff>52200</xdr:rowOff>
    </xdr:from>
    <xdr:to>
      <xdr:col>77</xdr:col>
      <xdr:colOff>158040</xdr:colOff>
      <xdr:row>39</xdr:row>
      <xdr:rowOff>119520</xdr:rowOff>
    </xdr:to>
    <xdr:sp macro="" textlink="">
      <xdr:nvSpPr>
        <xdr:cNvPr id="1593" name="CustomShape 1"/>
        <xdr:cNvSpPr/>
      </xdr:nvSpPr>
      <xdr:spPr>
        <a:xfrm>
          <a:off x="16444800" y="6567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79920</xdr:rowOff>
    </xdr:from>
    <xdr:to>
      <xdr:col>72</xdr:col>
      <xdr:colOff>37800</xdr:colOff>
      <xdr:row>38</xdr:row>
      <xdr:rowOff>10440</xdr:rowOff>
    </xdr:to>
    <xdr:sp macro="" textlink="">
      <xdr:nvSpPr>
        <xdr:cNvPr id="1594" name="CustomShape 1"/>
        <xdr:cNvSpPr/>
      </xdr:nvSpPr>
      <xdr:spPr>
        <a:xfrm>
          <a:off x="15681240" y="64234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36720</xdr:rowOff>
    </xdr:from>
    <xdr:to>
      <xdr:col>73</xdr:col>
      <xdr:colOff>46800</xdr:colOff>
      <xdr:row>37</xdr:row>
      <xdr:rowOff>104040</xdr:rowOff>
    </xdr:to>
    <xdr:sp macro="" textlink="">
      <xdr:nvSpPr>
        <xdr:cNvPr id="1595" name="CustomShape 1"/>
        <xdr:cNvSpPr/>
      </xdr:nvSpPr>
      <xdr:spPr>
        <a:xfrm>
          <a:off x="15368760" y="6208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146160</xdr:rowOff>
    </xdr:from>
    <xdr:to>
      <xdr:col>67</xdr:col>
      <xdr:colOff>101160</xdr:colOff>
      <xdr:row>38</xdr:row>
      <xdr:rowOff>76680</xdr:rowOff>
    </xdr:to>
    <xdr:sp macro="" textlink="">
      <xdr:nvSpPr>
        <xdr:cNvPr id="1596" name="CustomShape 1"/>
        <xdr:cNvSpPr/>
      </xdr:nvSpPr>
      <xdr:spPr>
        <a:xfrm>
          <a:off x="14677920" y="6489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38</xdr:row>
      <xdr:rowOff>78120</xdr:rowOff>
    </xdr:from>
    <xdr:to>
      <xdr:col>67</xdr:col>
      <xdr:colOff>156600</xdr:colOff>
      <xdr:row>39</xdr:row>
      <xdr:rowOff>145440</xdr:rowOff>
    </xdr:to>
    <xdr:sp macro="" textlink="">
      <xdr:nvSpPr>
        <xdr:cNvPr id="1597" name="CustomShape 1"/>
        <xdr:cNvSpPr/>
      </xdr:nvSpPr>
      <xdr:spPr>
        <a:xfrm>
          <a:off x="14566320" y="6593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598"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599"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600"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601"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602"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603"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604"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05"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1606" name="CustomShape 1"/>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07" name="Line 1"/>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08" name="Line 1"/>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macro="" textlink="">
      <xdr:nvSpPr>
        <xdr:cNvPr id="1609" name="CustomShape 1"/>
        <xdr:cNvSpPr/>
      </xdr:nvSpPr>
      <xdr:spPr>
        <a:xfrm>
          <a:off x="1401948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610" name="Line 1"/>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macro="" textlink="">
      <xdr:nvSpPr>
        <xdr:cNvPr id="1611" name="CustomShape 1"/>
        <xdr:cNvSpPr/>
      </xdr:nvSpPr>
      <xdr:spPr>
        <a:xfrm>
          <a:off x="1401948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12"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13" name="Line 1"/>
        <xdr:cNvSpPr/>
      </xdr:nvSpPr>
      <xdr:spPr>
        <a:xfrm>
          <a:off x="18746280" y="939816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macro="" textlink="">
      <xdr:nvSpPr>
        <xdr:cNvPr id="1614" name="CustomShape 1"/>
        <xdr:cNvSpPr/>
      </xdr:nvSpPr>
      <xdr:spPr>
        <a:xfrm>
          <a:off x="1878948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15" name="Line 1"/>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macro="" textlink="">
      <xdr:nvSpPr>
        <xdr:cNvPr id="1616" name="CustomShape 1"/>
        <xdr:cNvSpPr/>
      </xdr:nvSpPr>
      <xdr:spPr>
        <a:xfrm>
          <a:off x="18789480" y="9106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17" name="Line 1"/>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18" name="Line 1"/>
        <xdr:cNvSpPr/>
      </xdr:nvSpPr>
      <xdr:spPr>
        <a:xfrm>
          <a:off x="17795880" y="939816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macro="" textlink="">
      <xdr:nvSpPr>
        <xdr:cNvPr id="1619" name="CustomShape 1"/>
        <xdr:cNvSpPr/>
      </xdr:nvSpPr>
      <xdr:spPr>
        <a:xfrm>
          <a:off x="18789480" y="93362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20" name="CustomShape 1"/>
        <xdr:cNvSpPr/>
      </xdr:nvSpPr>
      <xdr:spPr>
        <a:xfrm>
          <a:off x="186976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21" name="Line 1"/>
        <xdr:cNvSpPr/>
      </xdr:nvSpPr>
      <xdr:spPr>
        <a:xfrm>
          <a:off x="1676376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22" name="CustomShape 1"/>
        <xdr:cNvSpPr/>
      </xdr:nvSpPr>
      <xdr:spPr>
        <a:xfrm>
          <a:off x="177454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macro="" textlink="">
      <xdr:nvSpPr>
        <xdr:cNvPr id="1623" name="CustomShape 1"/>
        <xdr:cNvSpPr/>
      </xdr:nvSpPr>
      <xdr:spPr>
        <a:xfrm>
          <a:off x="1763280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24" name="Line 1"/>
        <xdr:cNvSpPr/>
      </xdr:nvSpPr>
      <xdr:spPr>
        <a:xfrm>
          <a:off x="1573164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25" name="CustomShape 1"/>
        <xdr:cNvSpPr/>
      </xdr:nvSpPr>
      <xdr:spPr>
        <a:xfrm>
          <a:off x="167130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macro="" textlink="">
      <xdr:nvSpPr>
        <xdr:cNvPr id="1626" name="CustomShape 1"/>
        <xdr:cNvSpPr/>
      </xdr:nvSpPr>
      <xdr:spPr>
        <a:xfrm>
          <a:off x="166006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27" name="Line 1"/>
        <xdr:cNvSpPr/>
      </xdr:nvSpPr>
      <xdr:spPr>
        <a:xfrm>
          <a:off x="1472868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28" name="CustomShape 1"/>
        <xdr:cNvSpPr/>
      </xdr:nvSpPr>
      <xdr:spPr>
        <a:xfrm>
          <a:off x="15681240" y="93477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macro="" textlink="">
      <xdr:nvSpPr>
        <xdr:cNvPr id="1629" name="CustomShape 1"/>
        <xdr:cNvSpPr/>
      </xdr:nvSpPr>
      <xdr:spPr>
        <a:xfrm>
          <a:off x="155977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30" name="CustomShape 1"/>
        <xdr:cNvSpPr/>
      </xdr:nvSpPr>
      <xdr:spPr>
        <a:xfrm>
          <a:off x="14677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macro="" textlink="">
      <xdr:nvSpPr>
        <xdr:cNvPr id="1631" name="CustomShape 1"/>
        <xdr:cNvSpPr/>
      </xdr:nvSpPr>
      <xdr:spPr>
        <a:xfrm>
          <a:off x="145663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32"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33"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34"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35"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36"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37" name="CustomShape 1"/>
        <xdr:cNvSpPr/>
      </xdr:nvSpPr>
      <xdr:spPr>
        <a:xfrm>
          <a:off x="186976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macro="" textlink="">
      <xdr:nvSpPr>
        <xdr:cNvPr id="1638" name="CustomShape 1"/>
        <xdr:cNvSpPr/>
      </xdr:nvSpPr>
      <xdr:spPr>
        <a:xfrm>
          <a:off x="18789480" y="92214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39" name="CustomShape 1"/>
        <xdr:cNvSpPr/>
      </xdr:nvSpPr>
      <xdr:spPr>
        <a:xfrm>
          <a:off x="177454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macro="" textlink="">
      <xdr:nvSpPr>
        <xdr:cNvPr id="1640" name="CustomShape 1"/>
        <xdr:cNvSpPr/>
      </xdr:nvSpPr>
      <xdr:spPr>
        <a:xfrm>
          <a:off x="1763280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41" name="CustomShape 1"/>
        <xdr:cNvSpPr/>
      </xdr:nvSpPr>
      <xdr:spPr>
        <a:xfrm>
          <a:off x="167130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macro="" textlink="">
      <xdr:nvSpPr>
        <xdr:cNvPr id="1642" name="CustomShape 1"/>
        <xdr:cNvSpPr/>
      </xdr:nvSpPr>
      <xdr:spPr>
        <a:xfrm>
          <a:off x="1660068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43" name="CustomShape 1"/>
        <xdr:cNvSpPr/>
      </xdr:nvSpPr>
      <xdr:spPr>
        <a:xfrm>
          <a:off x="15681240" y="93477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macro="" textlink="">
      <xdr:nvSpPr>
        <xdr:cNvPr id="1644" name="CustomShape 1"/>
        <xdr:cNvSpPr/>
      </xdr:nvSpPr>
      <xdr:spPr>
        <a:xfrm>
          <a:off x="155977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45" name="CustomShape 1"/>
        <xdr:cNvSpPr/>
      </xdr:nvSpPr>
      <xdr:spPr>
        <a:xfrm>
          <a:off x="14677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macro="" textlink="">
      <xdr:nvSpPr>
        <xdr:cNvPr id="1646" name="CustomShape 1"/>
        <xdr:cNvSpPr/>
      </xdr:nvSpPr>
      <xdr:spPr>
        <a:xfrm>
          <a:off x="145663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47"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48"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49"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50"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51"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52"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53"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54"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1655" name="CustomShape 1"/>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56" name="Line 1"/>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1657" name="Line 1"/>
        <xdr:cNvSpPr/>
      </xdr:nvSpPr>
      <xdr:spPr>
        <a:xfrm>
          <a:off x="1430316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8280</xdr:rowOff>
    </xdr:from>
    <xdr:to>
      <xdr:col>65</xdr:col>
      <xdr:colOff>40320</xdr:colOff>
      <xdr:row>79</xdr:row>
      <xdr:rowOff>75600</xdr:rowOff>
    </xdr:to>
    <xdr:sp macro="" textlink="">
      <xdr:nvSpPr>
        <xdr:cNvPr id="1658" name="CustomShape 1"/>
        <xdr:cNvSpPr/>
      </xdr:nvSpPr>
      <xdr:spPr>
        <a:xfrm>
          <a:off x="1401948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1659" name="Line 1"/>
        <xdr:cNvSpPr/>
      </xdr:nvSpPr>
      <xdr:spPr>
        <a:xfrm>
          <a:off x="1430316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75</xdr:row>
      <xdr:rowOff>65520</xdr:rowOff>
    </xdr:from>
    <xdr:to>
      <xdr:col>65</xdr:col>
      <xdr:colOff>32400</xdr:colOff>
      <xdr:row>76</xdr:row>
      <xdr:rowOff>131760</xdr:rowOff>
    </xdr:to>
    <xdr:sp macro="" textlink="">
      <xdr:nvSpPr>
        <xdr:cNvPr id="1660" name="CustomShape 1"/>
        <xdr:cNvSpPr/>
      </xdr:nvSpPr>
      <xdr:spPr>
        <a:xfrm>
          <a:off x="13566960" y="12924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1661" name="Line 1"/>
        <xdr:cNvSpPr/>
      </xdr:nvSpPr>
      <xdr:spPr>
        <a:xfrm>
          <a:off x="1430316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72</xdr:row>
      <xdr:rowOff>121680</xdr:rowOff>
    </xdr:from>
    <xdr:to>
      <xdr:col>65</xdr:col>
      <xdr:colOff>32400</xdr:colOff>
      <xdr:row>74</xdr:row>
      <xdr:rowOff>17640</xdr:rowOff>
    </xdr:to>
    <xdr:sp macro="" textlink="">
      <xdr:nvSpPr>
        <xdr:cNvPr id="1662" name="CustomShape 1"/>
        <xdr:cNvSpPr/>
      </xdr:nvSpPr>
      <xdr:spPr>
        <a:xfrm>
          <a:off x="1356696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140040</xdr:rowOff>
    </xdr:from>
    <xdr:to>
      <xdr:col>89</xdr:col>
      <xdr:colOff>177480</xdr:colOff>
      <xdr:row>70</xdr:row>
      <xdr:rowOff>140040</xdr:rowOff>
    </xdr:to>
    <xdr:sp macro="" textlink="">
      <xdr:nvSpPr>
        <xdr:cNvPr id="1663" name="Line 1"/>
        <xdr:cNvSpPr/>
      </xdr:nvSpPr>
      <xdr:spPr>
        <a:xfrm>
          <a:off x="1430316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8280</xdr:rowOff>
    </xdr:from>
    <xdr:to>
      <xdr:col>65</xdr:col>
      <xdr:colOff>32400</xdr:colOff>
      <xdr:row>71</xdr:row>
      <xdr:rowOff>75600</xdr:rowOff>
    </xdr:to>
    <xdr:sp macro="" textlink="">
      <xdr:nvSpPr>
        <xdr:cNvPr id="1664" name="CustomShape 1"/>
        <xdr:cNvSpPr/>
      </xdr:nvSpPr>
      <xdr:spPr>
        <a:xfrm>
          <a:off x="1356696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65" name="Line 1"/>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66" name="CustomShape 1"/>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67"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122760</xdr:rowOff>
    </xdr:from>
    <xdr:to>
      <xdr:col>85</xdr:col>
      <xdr:colOff>126360</xdr:colOff>
      <xdr:row>78</xdr:row>
      <xdr:rowOff>106560</xdr:rowOff>
    </xdr:to>
    <xdr:sp macro="" textlink="">
      <xdr:nvSpPr>
        <xdr:cNvPr id="1668" name="Line 1"/>
        <xdr:cNvSpPr/>
      </xdr:nvSpPr>
      <xdr:spPr>
        <a:xfrm flipV="1">
          <a:off x="18746280" y="12295440"/>
          <a:ext cx="1440" cy="118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120960</xdr:rowOff>
    </xdr:from>
    <xdr:to>
      <xdr:col>88</xdr:col>
      <xdr:colOff>47160</xdr:colOff>
      <xdr:row>80</xdr:row>
      <xdr:rowOff>15840</xdr:rowOff>
    </xdr:to>
    <xdr:sp macro="" textlink="">
      <xdr:nvSpPr>
        <xdr:cNvPr id="1669" name="CustomShape 1"/>
        <xdr:cNvSpPr/>
      </xdr:nvSpPr>
      <xdr:spPr>
        <a:xfrm>
          <a:off x="18743040" y="13493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106560</xdr:rowOff>
    </xdr:from>
    <xdr:to>
      <xdr:col>86</xdr:col>
      <xdr:colOff>25560</xdr:colOff>
      <xdr:row>78</xdr:row>
      <xdr:rowOff>106560</xdr:rowOff>
    </xdr:to>
    <xdr:sp macro="" textlink="">
      <xdr:nvSpPr>
        <xdr:cNvPr id="1670" name="Line 1"/>
        <xdr:cNvSpPr/>
      </xdr:nvSpPr>
      <xdr:spPr>
        <a:xfrm>
          <a:off x="18659160" y="13479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70</xdr:row>
      <xdr:rowOff>79920</xdr:rowOff>
    </xdr:from>
    <xdr:to>
      <xdr:col>88</xdr:col>
      <xdr:colOff>200520</xdr:colOff>
      <xdr:row>71</xdr:row>
      <xdr:rowOff>147240</xdr:rowOff>
    </xdr:to>
    <xdr:sp macro="" textlink="">
      <xdr:nvSpPr>
        <xdr:cNvPr id="1671" name="CustomShape 1"/>
        <xdr:cNvSpPr/>
      </xdr:nvSpPr>
      <xdr:spPr>
        <a:xfrm>
          <a:off x="18719280" y="12081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266,257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122760</xdr:rowOff>
    </xdr:from>
    <xdr:to>
      <xdr:col>86</xdr:col>
      <xdr:colOff>25560</xdr:colOff>
      <xdr:row>71</xdr:row>
      <xdr:rowOff>122760</xdr:rowOff>
    </xdr:to>
    <xdr:sp macro="" textlink="">
      <xdr:nvSpPr>
        <xdr:cNvPr id="1672" name="Line 1"/>
        <xdr:cNvSpPr/>
      </xdr:nvSpPr>
      <xdr:spPr>
        <a:xfrm>
          <a:off x="18659160" y="12295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75</xdr:row>
      <xdr:rowOff>80280</xdr:rowOff>
    </xdr:from>
    <xdr:to>
      <xdr:col>85</xdr:col>
      <xdr:colOff>126720</xdr:colOff>
      <xdr:row>75</xdr:row>
      <xdr:rowOff>81720</xdr:rowOff>
    </xdr:to>
    <xdr:sp macro="" textlink="">
      <xdr:nvSpPr>
        <xdr:cNvPr id="1673" name="Line 1"/>
        <xdr:cNvSpPr/>
      </xdr:nvSpPr>
      <xdr:spPr>
        <a:xfrm>
          <a:off x="17795880" y="12938760"/>
          <a:ext cx="9522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88560</xdr:rowOff>
    </xdr:from>
    <xdr:to>
      <xdr:col>88</xdr:col>
      <xdr:colOff>123840</xdr:colOff>
      <xdr:row>77</xdr:row>
      <xdr:rowOff>155880</xdr:rowOff>
    </xdr:to>
    <xdr:sp macro="" textlink="">
      <xdr:nvSpPr>
        <xdr:cNvPr id="1674" name="CustomShape 1"/>
        <xdr:cNvSpPr/>
      </xdr:nvSpPr>
      <xdr:spPr>
        <a:xfrm>
          <a:off x="18731160" y="13118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100080</xdr:rowOff>
    </xdr:from>
    <xdr:to>
      <xdr:col>85</xdr:col>
      <xdr:colOff>177480</xdr:colOff>
      <xdr:row>77</xdr:row>
      <xdr:rowOff>29880</xdr:rowOff>
    </xdr:to>
    <xdr:sp macro="" textlink="">
      <xdr:nvSpPr>
        <xdr:cNvPr id="1675" name="CustomShape 1"/>
        <xdr:cNvSpPr/>
      </xdr:nvSpPr>
      <xdr:spPr>
        <a:xfrm>
          <a:off x="18697680" y="1313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75</xdr:row>
      <xdr:rowOff>80280</xdr:rowOff>
    </xdr:from>
    <xdr:to>
      <xdr:col>81</xdr:col>
      <xdr:colOff>51120</xdr:colOff>
      <xdr:row>75</xdr:row>
      <xdr:rowOff>86400</xdr:rowOff>
    </xdr:to>
    <xdr:sp macro="" textlink="">
      <xdr:nvSpPr>
        <xdr:cNvPr id="1676" name="Line 1"/>
        <xdr:cNvSpPr/>
      </xdr:nvSpPr>
      <xdr:spPr>
        <a:xfrm flipV="1">
          <a:off x="16763760" y="12938760"/>
          <a:ext cx="103212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76</xdr:row>
      <xdr:rowOff>104400</xdr:rowOff>
    </xdr:from>
    <xdr:to>
      <xdr:col>81</xdr:col>
      <xdr:colOff>101880</xdr:colOff>
      <xdr:row>77</xdr:row>
      <xdr:rowOff>34200</xdr:rowOff>
    </xdr:to>
    <xdr:sp macro="" textlink="">
      <xdr:nvSpPr>
        <xdr:cNvPr id="1677" name="CustomShape 1"/>
        <xdr:cNvSpPr/>
      </xdr:nvSpPr>
      <xdr:spPr>
        <a:xfrm>
          <a:off x="17745480" y="13134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77</xdr:row>
      <xdr:rowOff>35640</xdr:rowOff>
    </xdr:from>
    <xdr:to>
      <xdr:col>82</xdr:col>
      <xdr:colOff>110160</xdr:colOff>
      <xdr:row>78</xdr:row>
      <xdr:rowOff>102960</xdr:rowOff>
    </xdr:to>
    <xdr:sp macro="" textlink="">
      <xdr:nvSpPr>
        <xdr:cNvPr id="1678" name="CustomShape 1"/>
        <xdr:cNvSpPr/>
      </xdr:nvSpPr>
      <xdr:spPr>
        <a:xfrm>
          <a:off x="17403840" y="13237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86400</xdr:rowOff>
    </xdr:from>
    <xdr:to>
      <xdr:col>76</xdr:col>
      <xdr:colOff>114120</xdr:colOff>
      <xdr:row>75</xdr:row>
      <xdr:rowOff>91440</xdr:rowOff>
    </xdr:to>
    <xdr:sp macro="" textlink="">
      <xdr:nvSpPr>
        <xdr:cNvPr id="1679" name="Line 1"/>
        <xdr:cNvSpPr/>
      </xdr:nvSpPr>
      <xdr:spPr>
        <a:xfrm flipV="1">
          <a:off x="15731640" y="1294488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76</xdr:row>
      <xdr:rowOff>88920</xdr:rowOff>
    </xdr:from>
    <xdr:to>
      <xdr:col>76</xdr:col>
      <xdr:colOff>164520</xdr:colOff>
      <xdr:row>77</xdr:row>
      <xdr:rowOff>18720</xdr:rowOff>
    </xdr:to>
    <xdr:sp macro="" textlink="">
      <xdr:nvSpPr>
        <xdr:cNvPr id="1680" name="CustomShape 1"/>
        <xdr:cNvSpPr/>
      </xdr:nvSpPr>
      <xdr:spPr>
        <a:xfrm>
          <a:off x="16713000" y="1311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77</xdr:row>
      <xdr:rowOff>20160</xdr:rowOff>
    </xdr:from>
    <xdr:to>
      <xdr:col>77</xdr:col>
      <xdr:colOff>202320</xdr:colOff>
      <xdr:row>78</xdr:row>
      <xdr:rowOff>87480</xdr:rowOff>
    </xdr:to>
    <xdr:sp macro="" textlink="">
      <xdr:nvSpPr>
        <xdr:cNvPr id="1681" name="CustomShape 1"/>
        <xdr:cNvSpPr/>
      </xdr:nvSpPr>
      <xdr:spPr>
        <a:xfrm>
          <a:off x="16399800" y="13221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91440</xdr:rowOff>
    </xdr:from>
    <xdr:to>
      <xdr:col>71</xdr:col>
      <xdr:colOff>177480</xdr:colOff>
      <xdr:row>75</xdr:row>
      <xdr:rowOff>92520</xdr:rowOff>
    </xdr:to>
    <xdr:sp macro="" textlink="">
      <xdr:nvSpPr>
        <xdr:cNvPr id="1682" name="Line 1"/>
        <xdr:cNvSpPr/>
      </xdr:nvSpPr>
      <xdr:spPr>
        <a:xfrm flipV="1">
          <a:off x="14728680" y="1294992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76</xdr:row>
      <xdr:rowOff>88200</xdr:rowOff>
    </xdr:from>
    <xdr:to>
      <xdr:col>72</xdr:col>
      <xdr:colOff>37800</xdr:colOff>
      <xdr:row>77</xdr:row>
      <xdr:rowOff>18000</xdr:rowOff>
    </xdr:to>
    <xdr:sp macro="" textlink="">
      <xdr:nvSpPr>
        <xdr:cNvPr id="1683" name="CustomShape 1"/>
        <xdr:cNvSpPr/>
      </xdr:nvSpPr>
      <xdr:spPr>
        <a:xfrm>
          <a:off x="15681240" y="13118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77</xdr:row>
      <xdr:rowOff>19440</xdr:rowOff>
    </xdr:from>
    <xdr:to>
      <xdr:col>73</xdr:col>
      <xdr:colOff>46800</xdr:colOff>
      <xdr:row>78</xdr:row>
      <xdr:rowOff>86760</xdr:rowOff>
    </xdr:to>
    <xdr:sp macro="" textlink="">
      <xdr:nvSpPr>
        <xdr:cNvPr id="1684" name="CustomShape 1"/>
        <xdr:cNvSpPr/>
      </xdr:nvSpPr>
      <xdr:spPr>
        <a:xfrm>
          <a:off x="15368760" y="13221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102960</xdr:rowOff>
    </xdr:from>
    <xdr:to>
      <xdr:col>67</xdr:col>
      <xdr:colOff>101160</xdr:colOff>
      <xdr:row>77</xdr:row>
      <xdr:rowOff>32760</xdr:rowOff>
    </xdr:to>
    <xdr:sp macro="" textlink="">
      <xdr:nvSpPr>
        <xdr:cNvPr id="1685" name="CustomShape 1"/>
        <xdr:cNvSpPr/>
      </xdr:nvSpPr>
      <xdr:spPr>
        <a:xfrm>
          <a:off x="14677920" y="13133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77</xdr:row>
      <xdr:rowOff>34200</xdr:rowOff>
    </xdr:from>
    <xdr:to>
      <xdr:col>68</xdr:col>
      <xdr:colOff>110520</xdr:colOff>
      <xdr:row>78</xdr:row>
      <xdr:rowOff>101520</xdr:rowOff>
    </xdr:to>
    <xdr:sp macro="" textlink="">
      <xdr:nvSpPr>
        <xdr:cNvPr id="1686" name="CustomShape 1"/>
        <xdr:cNvSpPr/>
      </xdr:nvSpPr>
      <xdr:spPr>
        <a:xfrm>
          <a:off x="14336280" y="13235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87"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88"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89"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90"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691"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31680</xdr:rowOff>
    </xdr:from>
    <xdr:to>
      <xdr:col>85</xdr:col>
      <xdr:colOff>177480</xdr:colOff>
      <xdr:row>75</xdr:row>
      <xdr:rowOff>132840</xdr:rowOff>
    </xdr:to>
    <xdr:sp macro="" textlink="">
      <xdr:nvSpPr>
        <xdr:cNvPr id="1692" name="CustomShape 1"/>
        <xdr:cNvSpPr/>
      </xdr:nvSpPr>
      <xdr:spPr>
        <a:xfrm>
          <a:off x="18697680" y="12890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74</xdr:row>
      <xdr:rowOff>64440</xdr:rowOff>
    </xdr:from>
    <xdr:to>
      <xdr:col>88</xdr:col>
      <xdr:colOff>200520</xdr:colOff>
      <xdr:row>75</xdr:row>
      <xdr:rowOff>131760</xdr:rowOff>
    </xdr:to>
    <xdr:sp macro="" textlink="">
      <xdr:nvSpPr>
        <xdr:cNvPr id="1693" name="CustomShape 1"/>
        <xdr:cNvSpPr/>
      </xdr:nvSpPr>
      <xdr:spPr>
        <a:xfrm>
          <a:off x="18719280" y="1275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125,194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29880</xdr:rowOff>
    </xdr:from>
    <xdr:to>
      <xdr:col>81</xdr:col>
      <xdr:colOff>101880</xdr:colOff>
      <xdr:row>75</xdr:row>
      <xdr:rowOff>131040</xdr:rowOff>
    </xdr:to>
    <xdr:sp macro="" textlink="">
      <xdr:nvSpPr>
        <xdr:cNvPr id="1694" name="CustomShape 1"/>
        <xdr:cNvSpPr/>
      </xdr:nvSpPr>
      <xdr:spPr>
        <a:xfrm>
          <a:off x="17745480" y="1288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73</xdr:row>
      <xdr:rowOff>157320</xdr:rowOff>
    </xdr:from>
    <xdr:to>
      <xdr:col>82</xdr:col>
      <xdr:colOff>154440</xdr:colOff>
      <xdr:row>75</xdr:row>
      <xdr:rowOff>53280</xdr:rowOff>
    </xdr:to>
    <xdr:sp macro="" textlink="">
      <xdr:nvSpPr>
        <xdr:cNvPr id="1695" name="CustomShape 1"/>
        <xdr:cNvSpPr/>
      </xdr:nvSpPr>
      <xdr:spPr>
        <a:xfrm>
          <a:off x="17359560" y="12673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36000</xdr:rowOff>
    </xdr:from>
    <xdr:to>
      <xdr:col>76</xdr:col>
      <xdr:colOff>164520</xdr:colOff>
      <xdr:row>75</xdr:row>
      <xdr:rowOff>137160</xdr:rowOff>
    </xdr:to>
    <xdr:sp macro="" textlink="">
      <xdr:nvSpPr>
        <xdr:cNvPr id="1696" name="CustomShape 1"/>
        <xdr:cNvSpPr/>
      </xdr:nvSpPr>
      <xdr:spPr>
        <a:xfrm>
          <a:off x="16713000" y="12894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73</xdr:row>
      <xdr:rowOff>163440</xdr:rowOff>
    </xdr:from>
    <xdr:to>
      <xdr:col>78</xdr:col>
      <xdr:colOff>27000</xdr:colOff>
      <xdr:row>75</xdr:row>
      <xdr:rowOff>59400</xdr:rowOff>
    </xdr:to>
    <xdr:sp macro="" textlink="">
      <xdr:nvSpPr>
        <xdr:cNvPr id="1697" name="CustomShape 1"/>
        <xdr:cNvSpPr/>
      </xdr:nvSpPr>
      <xdr:spPr>
        <a:xfrm>
          <a:off x="16355880" y="12679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41040</xdr:rowOff>
    </xdr:from>
    <xdr:to>
      <xdr:col>72</xdr:col>
      <xdr:colOff>37800</xdr:colOff>
      <xdr:row>75</xdr:row>
      <xdr:rowOff>142200</xdr:rowOff>
    </xdr:to>
    <xdr:sp macro="" textlink="">
      <xdr:nvSpPr>
        <xdr:cNvPr id="1698" name="CustomShape 1"/>
        <xdr:cNvSpPr/>
      </xdr:nvSpPr>
      <xdr:spPr>
        <a:xfrm>
          <a:off x="15681240" y="128995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73</xdr:row>
      <xdr:rowOff>168840</xdr:rowOff>
    </xdr:from>
    <xdr:to>
      <xdr:col>73</xdr:col>
      <xdr:colOff>91080</xdr:colOff>
      <xdr:row>75</xdr:row>
      <xdr:rowOff>64800</xdr:rowOff>
    </xdr:to>
    <xdr:sp macro="" textlink="">
      <xdr:nvSpPr>
        <xdr:cNvPr id="1699" name="CustomShape 1"/>
        <xdr:cNvSpPr/>
      </xdr:nvSpPr>
      <xdr:spPr>
        <a:xfrm>
          <a:off x="15323760" y="12684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42480</xdr:rowOff>
    </xdr:from>
    <xdr:to>
      <xdr:col>67</xdr:col>
      <xdr:colOff>101160</xdr:colOff>
      <xdr:row>75</xdr:row>
      <xdr:rowOff>143640</xdr:rowOff>
    </xdr:to>
    <xdr:sp macro="" textlink="">
      <xdr:nvSpPr>
        <xdr:cNvPr id="1700" name="CustomShape 1"/>
        <xdr:cNvSpPr/>
      </xdr:nvSpPr>
      <xdr:spPr>
        <a:xfrm>
          <a:off x="14677920" y="1290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73</xdr:row>
      <xdr:rowOff>169920</xdr:rowOff>
    </xdr:from>
    <xdr:to>
      <xdr:col>68</xdr:col>
      <xdr:colOff>154800</xdr:colOff>
      <xdr:row>75</xdr:row>
      <xdr:rowOff>65880</xdr:rowOff>
    </xdr:to>
    <xdr:sp macro="" textlink="">
      <xdr:nvSpPr>
        <xdr:cNvPr id="1701" name="CustomShape 1"/>
        <xdr:cNvSpPr/>
      </xdr:nvSpPr>
      <xdr:spPr>
        <a:xfrm>
          <a:off x="14292000" y="12685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02"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03"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704"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05"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706"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07"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708"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09"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1710" name="CustomShape 1"/>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711" name="Line 1"/>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99000</xdr:rowOff>
    </xdr:from>
    <xdr:to>
      <xdr:col>89</xdr:col>
      <xdr:colOff>177480</xdr:colOff>
      <xdr:row>99</xdr:row>
      <xdr:rowOff>99000</xdr:rowOff>
    </xdr:to>
    <xdr:sp macro="" textlink="">
      <xdr:nvSpPr>
        <xdr:cNvPr id="1712" name="Line 1"/>
        <xdr:cNvSpPr/>
      </xdr:nvSpPr>
      <xdr:spPr>
        <a:xfrm>
          <a:off x="1430316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138960</xdr:rowOff>
    </xdr:from>
    <xdr:to>
      <xdr:col>65</xdr:col>
      <xdr:colOff>40320</xdr:colOff>
      <xdr:row>100</xdr:row>
      <xdr:rowOff>33840</xdr:rowOff>
    </xdr:to>
    <xdr:sp macro="" textlink="">
      <xdr:nvSpPr>
        <xdr:cNvPr id="1713" name="CustomShape 1"/>
        <xdr:cNvSpPr/>
      </xdr:nvSpPr>
      <xdr:spPr>
        <a:xfrm>
          <a:off x="1401948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macro="" textlink="">
      <xdr:nvSpPr>
        <xdr:cNvPr id="1714" name="Line 1"/>
        <xdr:cNvSpPr/>
      </xdr:nvSpPr>
      <xdr:spPr>
        <a:xfrm>
          <a:off x="1430316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96</xdr:row>
      <xdr:rowOff>154440</xdr:rowOff>
    </xdr:from>
    <xdr:to>
      <xdr:col>65</xdr:col>
      <xdr:colOff>32400</xdr:colOff>
      <xdr:row>98</xdr:row>
      <xdr:rowOff>50400</xdr:rowOff>
    </xdr:to>
    <xdr:sp macro="" textlink="">
      <xdr:nvSpPr>
        <xdr:cNvPr id="1715" name="CustomShape 1"/>
        <xdr:cNvSpPr/>
      </xdr:nvSpPr>
      <xdr:spPr>
        <a:xfrm>
          <a:off x="13566960" y="16613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macro="" textlink="">
      <xdr:nvSpPr>
        <xdr:cNvPr id="1716" name="Line 1"/>
        <xdr:cNvSpPr/>
      </xdr:nvSpPr>
      <xdr:spPr>
        <a:xfrm>
          <a:off x="1430316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360</xdr:rowOff>
    </xdr:from>
    <xdr:to>
      <xdr:col>65</xdr:col>
      <xdr:colOff>32400</xdr:colOff>
      <xdr:row>96</xdr:row>
      <xdr:rowOff>66600</xdr:rowOff>
    </xdr:to>
    <xdr:sp macro="" textlink="">
      <xdr:nvSpPr>
        <xdr:cNvPr id="1717" name="CustomShape 1"/>
        <xdr:cNvSpPr/>
      </xdr:nvSpPr>
      <xdr:spPr>
        <a:xfrm>
          <a:off x="1356696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macro="" textlink="">
      <xdr:nvSpPr>
        <xdr:cNvPr id="1718" name="Line 1"/>
        <xdr:cNvSpPr/>
      </xdr:nvSpPr>
      <xdr:spPr>
        <a:xfrm>
          <a:off x="1430316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93</xdr:row>
      <xdr:rowOff>15840</xdr:rowOff>
    </xdr:from>
    <xdr:to>
      <xdr:col>65</xdr:col>
      <xdr:colOff>32400</xdr:colOff>
      <xdr:row>94</xdr:row>
      <xdr:rowOff>83160</xdr:rowOff>
    </xdr:to>
    <xdr:sp macro="" textlink="">
      <xdr:nvSpPr>
        <xdr:cNvPr id="1719" name="CustomShape 1"/>
        <xdr:cNvSpPr/>
      </xdr:nvSpPr>
      <xdr:spPr>
        <a:xfrm>
          <a:off x="1356696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macro="" textlink="">
      <xdr:nvSpPr>
        <xdr:cNvPr id="1720" name="Line 1"/>
        <xdr:cNvSpPr/>
      </xdr:nvSpPr>
      <xdr:spPr>
        <a:xfrm>
          <a:off x="1430316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91</xdr:row>
      <xdr:rowOff>32760</xdr:rowOff>
    </xdr:from>
    <xdr:to>
      <xdr:col>65</xdr:col>
      <xdr:colOff>32400</xdr:colOff>
      <xdr:row>92</xdr:row>
      <xdr:rowOff>99000</xdr:rowOff>
    </xdr:to>
    <xdr:sp macro="" textlink="">
      <xdr:nvSpPr>
        <xdr:cNvPr id="1721" name="CustomShape 1"/>
        <xdr:cNvSpPr/>
      </xdr:nvSpPr>
      <xdr:spPr>
        <a:xfrm>
          <a:off x="1356696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1722" name="Line 1"/>
        <xdr:cNvSpPr/>
      </xdr:nvSpPr>
      <xdr:spPr>
        <a:xfrm>
          <a:off x="1430316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48240</xdr:rowOff>
    </xdr:from>
    <xdr:to>
      <xdr:col>65</xdr:col>
      <xdr:colOff>32400</xdr:colOff>
      <xdr:row>90</xdr:row>
      <xdr:rowOff>115560</xdr:rowOff>
    </xdr:to>
    <xdr:sp macro="" textlink="">
      <xdr:nvSpPr>
        <xdr:cNvPr id="1723" name="CustomShape 1"/>
        <xdr:cNvSpPr/>
      </xdr:nvSpPr>
      <xdr:spPr>
        <a:xfrm>
          <a:off x="1356696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24" name="Line 1"/>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1725" name="CustomShape 1"/>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26"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111240</xdr:rowOff>
    </xdr:from>
    <xdr:to>
      <xdr:col>85</xdr:col>
      <xdr:colOff>126360</xdr:colOff>
      <xdr:row>99</xdr:row>
      <xdr:rowOff>95040</xdr:rowOff>
    </xdr:to>
    <xdr:sp macro="" textlink="">
      <xdr:nvSpPr>
        <xdr:cNvPr id="1727" name="Line 1"/>
        <xdr:cNvSpPr/>
      </xdr:nvSpPr>
      <xdr:spPr>
        <a:xfrm flipV="1">
          <a:off x="18746280" y="15541560"/>
          <a:ext cx="1440" cy="1526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99</xdr:row>
      <xdr:rowOff>109440</xdr:rowOff>
    </xdr:from>
    <xdr:to>
      <xdr:col>88</xdr:col>
      <xdr:colOff>47160</xdr:colOff>
      <xdr:row>101</xdr:row>
      <xdr:rowOff>4320</xdr:rowOff>
    </xdr:to>
    <xdr:sp macro="" textlink="">
      <xdr:nvSpPr>
        <xdr:cNvPr id="1728" name="CustomShape 1"/>
        <xdr:cNvSpPr/>
      </xdr:nvSpPr>
      <xdr:spPr>
        <a:xfrm>
          <a:off x="18743040" y="170827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95040</xdr:rowOff>
    </xdr:from>
    <xdr:to>
      <xdr:col>86</xdr:col>
      <xdr:colOff>25560</xdr:colOff>
      <xdr:row>99</xdr:row>
      <xdr:rowOff>95040</xdr:rowOff>
    </xdr:to>
    <xdr:sp macro="" textlink="">
      <xdr:nvSpPr>
        <xdr:cNvPr id="1729" name="Line 1"/>
        <xdr:cNvSpPr/>
      </xdr:nvSpPr>
      <xdr:spPr>
        <a:xfrm>
          <a:off x="18659160" y="17068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67680</xdr:rowOff>
    </xdr:from>
    <xdr:to>
      <xdr:col>88</xdr:col>
      <xdr:colOff>200520</xdr:colOff>
      <xdr:row>90</xdr:row>
      <xdr:rowOff>135000</xdr:rowOff>
    </xdr:to>
    <xdr:sp macro="" textlink="">
      <xdr:nvSpPr>
        <xdr:cNvPr id="1730" name="CustomShape 1"/>
        <xdr:cNvSpPr/>
      </xdr:nvSpPr>
      <xdr:spPr>
        <a:xfrm>
          <a:off x="18719280" y="15326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468,765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111240</xdr:rowOff>
    </xdr:from>
    <xdr:to>
      <xdr:col>86</xdr:col>
      <xdr:colOff>25560</xdr:colOff>
      <xdr:row>90</xdr:row>
      <xdr:rowOff>111240</xdr:rowOff>
    </xdr:to>
    <xdr:sp macro="" textlink="">
      <xdr:nvSpPr>
        <xdr:cNvPr id="1731" name="Line 1"/>
        <xdr:cNvSpPr/>
      </xdr:nvSpPr>
      <xdr:spPr>
        <a:xfrm>
          <a:off x="18659160" y="15541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98</xdr:row>
      <xdr:rowOff>72720</xdr:rowOff>
    </xdr:from>
    <xdr:to>
      <xdr:col>85</xdr:col>
      <xdr:colOff>126720</xdr:colOff>
      <xdr:row>98</xdr:row>
      <xdr:rowOff>103320</xdr:rowOff>
    </xdr:to>
    <xdr:sp macro="" textlink="">
      <xdr:nvSpPr>
        <xdr:cNvPr id="1732" name="Line 1"/>
        <xdr:cNvSpPr/>
      </xdr:nvSpPr>
      <xdr:spPr>
        <a:xfrm flipV="1">
          <a:off x="17795880" y="16874640"/>
          <a:ext cx="95220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39960</xdr:rowOff>
    </xdr:from>
    <xdr:to>
      <xdr:col>88</xdr:col>
      <xdr:colOff>123840</xdr:colOff>
      <xdr:row>99</xdr:row>
      <xdr:rowOff>107280</xdr:rowOff>
    </xdr:to>
    <xdr:sp macro="" textlink="">
      <xdr:nvSpPr>
        <xdr:cNvPr id="1733" name="CustomShape 1"/>
        <xdr:cNvSpPr/>
      </xdr:nvSpPr>
      <xdr:spPr>
        <a:xfrm>
          <a:off x="18731160" y="16841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51,651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51480</xdr:rowOff>
    </xdr:from>
    <xdr:to>
      <xdr:col>85</xdr:col>
      <xdr:colOff>177480</xdr:colOff>
      <xdr:row>98</xdr:row>
      <xdr:rowOff>152640</xdr:rowOff>
    </xdr:to>
    <xdr:sp macro="" textlink="">
      <xdr:nvSpPr>
        <xdr:cNvPr id="1734" name="CustomShape 1"/>
        <xdr:cNvSpPr/>
      </xdr:nvSpPr>
      <xdr:spPr>
        <a:xfrm>
          <a:off x="18697680" y="1685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98</xdr:row>
      <xdr:rowOff>18000</xdr:rowOff>
    </xdr:from>
    <xdr:to>
      <xdr:col>81</xdr:col>
      <xdr:colOff>51120</xdr:colOff>
      <xdr:row>98</xdr:row>
      <xdr:rowOff>103320</xdr:rowOff>
    </xdr:to>
    <xdr:sp macro="" textlink="">
      <xdr:nvSpPr>
        <xdr:cNvPr id="1735" name="Line 1"/>
        <xdr:cNvSpPr/>
      </xdr:nvSpPr>
      <xdr:spPr>
        <a:xfrm>
          <a:off x="16763760" y="16819920"/>
          <a:ext cx="1032120" cy="85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59760</xdr:rowOff>
    </xdr:from>
    <xdr:to>
      <xdr:col>81</xdr:col>
      <xdr:colOff>101880</xdr:colOff>
      <xdr:row>98</xdr:row>
      <xdr:rowOff>160920</xdr:rowOff>
    </xdr:to>
    <xdr:sp macro="" textlink="">
      <xdr:nvSpPr>
        <xdr:cNvPr id="1736" name="CustomShape 1"/>
        <xdr:cNvSpPr/>
      </xdr:nvSpPr>
      <xdr:spPr>
        <a:xfrm>
          <a:off x="17745480" y="16861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162720</xdr:rowOff>
    </xdr:from>
    <xdr:to>
      <xdr:col>82</xdr:col>
      <xdr:colOff>110160</xdr:colOff>
      <xdr:row>100</xdr:row>
      <xdr:rowOff>57600</xdr:rowOff>
    </xdr:to>
    <xdr:sp macro="" textlink="">
      <xdr:nvSpPr>
        <xdr:cNvPr id="1737" name="CustomShape 1"/>
        <xdr:cNvSpPr/>
      </xdr:nvSpPr>
      <xdr:spPr>
        <a:xfrm>
          <a:off x="17403840" y="16964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18000</xdr:rowOff>
    </xdr:from>
    <xdr:to>
      <xdr:col>76</xdr:col>
      <xdr:colOff>114120</xdr:colOff>
      <xdr:row>98</xdr:row>
      <xdr:rowOff>112680</xdr:rowOff>
    </xdr:to>
    <xdr:sp macro="" textlink="">
      <xdr:nvSpPr>
        <xdr:cNvPr id="1738" name="Line 1"/>
        <xdr:cNvSpPr/>
      </xdr:nvSpPr>
      <xdr:spPr>
        <a:xfrm flipV="1">
          <a:off x="15731640" y="16819920"/>
          <a:ext cx="1032120" cy="9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60480</xdr:rowOff>
    </xdr:from>
    <xdr:to>
      <xdr:col>76</xdr:col>
      <xdr:colOff>164520</xdr:colOff>
      <xdr:row>98</xdr:row>
      <xdr:rowOff>161640</xdr:rowOff>
    </xdr:to>
    <xdr:sp macro="" textlink="">
      <xdr:nvSpPr>
        <xdr:cNvPr id="1739" name="CustomShape 1"/>
        <xdr:cNvSpPr/>
      </xdr:nvSpPr>
      <xdr:spPr>
        <a:xfrm>
          <a:off x="16713000" y="16862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98</xdr:row>
      <xdr:rowOff>163080</xdr:rowOff>
    </xdr:from>
    <xdr:to>
      <xdr:col>77</xdr:col>
      <xdr:colOff>202320</xdr:colOff>
      <xdr:row>100</xdr:row>
      <xdr:rowOff>57960</xdr:rowOff>
    </xdr:to>
    <xdr:sp macro="" textlink="">
      <xdr:nvSpPr>
        <xdr:cNvPr id="1740" name="CustomShape 1"/>
        <xdr:cNvSpPr/>
      </xdr:nvSpPr>
      <xdr:spPr>
        <a:xfrm>
          <a:off x="16399800" y="16965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100080</xdr:rowOff>
    </xdr:from>
    <xdr:to>
      <xdr:col>71</xdr:col>
      <xdr:colOff>177480</xdr:colOff>
      <xdr:row>98</xdr:row>
      <xdr:rowOff>112680</xdr:rowOff>
    </xdr:to>
    <xdr:sp macro="" textlink="">
      <xdr:nvSpPr>
        <xdr:cNvPr id="1741" name="Line 1"/>
        <xdr:cNvSpPr/>
      </xdr:nvSpPr>
      <xdr:spPr>
        <a:xfrm>
          <a:off x="14728680" y="16902000"/>
          <a:ext cx="100296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42480</xdr:rowOff>
    </xdr:from>
    <xdr:to>
      <xdr:col>72</xdr:col>
      <xdr:colOff>37800</xdr:colOff>
      <xdr:row>98</xdr:row>
      <xdr:rowOff>143640</xdr:rowOff>
    </xdr:to>
    <xdr:sp macro="" textlink="">
      <xdr:nvSpPr>
        <xdr:cNvPr id="1742" name="CustomShape 1"/>
        <xdr:cNvSpPr/>
      </xdr:nvSpPr>
      <xdr:spPr>
        <a:xfrm>
          <a:off x="15681240" y="16844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169920</xdr:rowOff>
    </xdr:from>
    <xdr:to>
      <xdr:col>73</xdr:col>
      <xdr:colOff>46800</xdr:colOff>
      <xdr:row>98</xdr:row>
      <xdr:rowOff>65880</xdr:rowOff>
    </xdr:to>
    <xdr:sp macro="" textlink="">
      <xdr:nvSpPr>
        <xdr:cNvPr id="1743" name="CustomShape 1"/>
        <xdr:cNvSpPr/>
      </xdr:nvSpPr>
      <xdr:spPr>
        <a:xfrm>
          <a:off x="15368760" y="16629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58320</xdr:rowOff>
    </xdr:from>
    <xdr:to>
      <xdr:col>67</xdr:col>
      <xdr:colOff>101160</xdr:colOff>
      <xdr:row>98</xdr:row>
      <xdr:rowOff>159480</xdr:rowOff>
    </xdr:to>
    <xdr:sp macro="" textlink="">
      <xdr:nvSpPr>
        <xdr:cNvPr id="1744" name="CustomShape 1"/>
        <xdr:cNvSpPr/>
      </xdr:nvSpPr>
      <xdr:spPr>
        <a:xfrm>
          <a:off x="14677920" y="1686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161280</xdr:rowOff>
    </xdr:from>
    <xdr:to>
      <xdr:col>68</xdr:col>
      <xdr:colOff>110520</xdr:colOff>
      <xdr:row>100</xdr:row>
      <xdr:rowOff>56160</xdr:rowOff>
    </xdr:to>
    <xdr:sp macro="" textlink="">
      <xdr:nvSpPr>
        <xdr:cNvPr id="1745" name="CustomShape 1"/>
        <xdr:cNvSpPr/>
      </xdr:nvSpPr>
      <xdr:spPr>
        <a:xfrm>
          <a:off x="14336280" y="16963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46"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47"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48"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49"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50"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22320</xdr:rowOff>
    </xdr:from>
    <xdr:to>
      <xdr:col>85</xdr:col>
      <xdr:colOff>177480</xdr:colOff>
      <xdr:row>98</xdr:row>
      <xdr:rowOff>123480</xdr:rowOff>
    </xdr:to>
    <xdr:sp macro="" textlink="">
      <xdr:nvSpPr>
        <xdr:cNvPr id="1751" name="CustomShape 1"/>
        <xdr:cNvSpPr/>
      </xdr:nvSpPr>
      <xdr:spPr>
        <a:xfrm>
          <a:off x="18697680" y="16824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54720</xdr:rowOff>
    </xdr:from>
    <xdr:to>
      <xdr:col>88</xdr:col>
      <xdr:colOff>123840</xdr:colOff>
      <xdr:row>98</xdr:row>
      <xdr:rowOff>122040</xdr:rowOff>
    </xdr:to>
    <xdr:sp macro="" textlink="">
      <xdr:nvSpPr>
        <xdr:cNvPr id="1752" name="CustomShape 1"/>
        <xdr:cNvSpPr/>
      </xdr:nvSpPr>
      <xdr:spPr>
        <a:xfrm>
          <a:off x="18731160" y="16685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60,586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98</xdr:row>
      <xdr:rowOff>53280</xdr:rowOff>
    </xdr:from>
    <xdr:to>
      <xdr:col>81</xdr:col>
      <xdr:colOff>101880</xdr:colOff>
      <xdr:row>98</xdr:row>
      <xdr:rowOff>154440</xdr:rowOff>
    </xdr:to>
    <xdr:sp macro="" textlink="">
      <xdr:nvSpPr>
        <xdr:cNvPr id="1753" name="CustomShape 1"/>
        <xdr:cNvSpPr/>
      </xdr:nvSpPr>
      <xdr:spPr>
        <a:xfrm>
          <a:off x="17745480" y="1685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9360</xdr:rowOff>
    </xdr:from>
    <xdr:to>
      <xdr:col>82</xdr:col>
      <xdr:colOff>110160</xdr:colOff>
      <xdr:row>98</xdr:row>
      <xdr:rowOff>76680</xdr:rowOff>
    </xdr:to>
    <xdr:sp macro="" textlink="">
      <xdr:nvSpPr>
        <xdr:cNvPr id="1754" name="CustomShape 1"/>
        <xdr:cNvSpPr/>
      </xdr:nvSpPr>
      <xdr:spPr>
        <a:xfrm>
          <a:off x="17403840" y="16639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138240</xdr:rowOff>
    </xdr:from>
    <xdr:to>
      <xdr:col>76</xdr:col>
      <xdr:colOff>164520</xdr:colOff>
      <xdr:row>98</xdr:row>
      <xdr:rowOff>68760</xdr:rowOff>
    </xdr:to>
    <xdr:sp macro="" textlink="">
      <xdr:nvSpPr>
        <xdr:cNvPr id="1755" name="CustomShape 1"/>
        <xdr:cNvSpPr/>
      </xdr:nvSpPr>
      <xdr:spPr>
        <a:xfrm>
          <a:off x="16713000" y="167688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95040</xdr:rowOff>
    </xdr:from>
    <xdr:to>
      <xdr:col>77</xdr:col>
      <xdr:colOff>202320</xdr:colOff>
      <xdr:row>97</xdr:row>
      <xdr:rowOff>162360</xdr:rowOff>
    </xdr:to>
    <xdr:sp macro="" textlink="">
      <xdr:nvSpPr>
        <xdr:cNvPr id="1756" name="CustomShape 1"/>
        <xdr:cNvSpPr/>
      </xdr:nvSpPr>
      <xdr:spPr>
        <a:xfrm>
          <a:off x="16399800" y="1655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62280</xdr:rowOff>
    </xdr:from>
    <xdr:to>
      <xdr:col>72</xdr:col>
      <xdr:colOff>37800</xdr:colOff>
      <xdr:row>98</xdr:row>
      <xdr:rowOff>163440</xdr:rowOff>
    </xdr:to>
    <xdr:sp macro="" textlink="">
      <xdr:nvSpPr>
        <xdr:cNvPr id="1757" name="CustomShape 1"/>
        <xdr:cNvSpPr/>
      </xdr:nvSpPr>
      <xdr:spPr>
        <a:xfrm>
          <a:off x="15681240" y="168642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98</xdr:row>
      <xdr:rowOff>165240</xdr:rowOff>
    </xdr:from>
    <xdr:to>
      <xdr:col>73</xdr:col>
      <xdr:colOff>46800</xdr:colOff>
      <xdr:row>100</xdr:row>
      <xdr:rowOff>60120</xdr:rowOff>
    </xdr:to>
    <xdr:sp macro="" textlink="">
      <xdr:nvSpPr>
        <xdr:cNvPr id="1758" name="CustomShape 1"/>
        <xdr:cNvSpPr/>
      </xdr:nvSpPr>
      <xdr:spPr>
        <a:xfrm>
          <a:off x="15368760" y="16967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49680</xdr:rowOff>
    </xdr:from>
    <xdr:to>
      <xdr:col>67</xdr:col>
      <xdr:colOff>101160</xdr:colOff>
      <xdr:row>98</xdr:row>
      <xdr:rowOff>150840</xdr:rowOff>
    </xdr:to>
    <xdr:sp macro="" textlink="">
      <xdr:nvSpPr>
        <xdr:cNvPr id="1759" name="CustomShape 1"/>
        <xdr:cNvSpPr/>
      </xdr:nvSpPr>
      <xdr:spPr>
        <a:xfrm>
          <a:off x="14677920" y="16851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5760</xdr:rowOff>
    </xdr:from>
    <xdr:to>
      <xdr:col>68</xdr:col>
      <xdr:colOff>110520</xdr:colOff>
      <xdr:row>98</xdr:row>
      <xdr:rowOff>73080</xdr:rowOff>
    </xdr:to>
    <xdr:sp macro="" textlink="">
      <xdr:nvSpPr>
        <xdr:cNvPr id="1760" name="CustomShape 1"/>
        <xdr:cNvSpPr/>
      </xdr:nvSpPr>
      <xdr:spPr>
        <a:xfrm>
          <a:off x="14336280" y="16636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61"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62"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63"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64"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65"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66"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67"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68"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1769" name="CustomShape 1"/>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70" name="Line 1"/>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1771" name="Line 1"/>
        <xdr:cNvSpPr/>
      </xdr:nvSpPr>
      <xdr:spPr>
        <a:xfrm>
          <a:off x="2103120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macro="" textlink="">
      <xdr:nvSpPr>
        <xdr:cNvPr id="1772" name="CustomShape 1"/>
        <xdr:cNvSpPr/>
      </xdr:nvSpPr>
      <xdr:spPr>
        <a:xfrm>
          <a:off x="2071944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macro="" textlink="">
      <xdr:nvSpPr>
        <xdr:cNvPr id="1773" name="Line 1"/>
        <xdr:cNvSpPr/>
      </xdr:nvSpPr>
      <xdr:spPr>
        <a:xfrm>
          <a:off x="2103120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131760</xdr:rowOff>
    </xdr:to>
    <xdr:sp macro="" textlink="">
      <xdr:nvSpPr>
        <xdr:cNvPr id="1774" name="CustomShape 1"/>
        <xdr:cNvSpPr/>
      </xdr:nvSpPr>
      <xdr:spPr>
        <a:xfrm>
          <a:off x="2036844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macro="" textlink="">
      <xdr:nvSpPr>
        <xdr:cNvPr id="1775" name="Line 1"/>
        <xdr:cNvSpPr/>
      </xdr:nvSpPr>
      <xdr:spPr>
        <a:xfrm>
          <a:off x="2103120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121680</xdr:rowOff>
    </xdr:from>
    <xdr:to>
      <xdr:col>95</xdr:col>
      <xdr:colOff>180720</xdr:colOff>
      <xdr:row>34</xdr:row>
      <xdr:rowOff>17640</xdr:rowOff>
    </xdr:to>
    <xdr:sp macro="" textlink="">
      <xdr:nvSpPr>
        <xdr:cNvPr id="1776" name="CustomShape 1"/>
        <xdr:cNvSpPr/>
      </xdr:nvSpPr>
      <xdr:spPr>
        <a:xfrm>
          <a:off x="20368440" y="560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1777" name="Line 1"/>
        <xdr:cNvSpPr/>
      </xdr:nvSpPr>
      <xdr:spPr>
        <a:xfrm>
          <a:off x="2103120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8280</xdr:rowOff>
    </xdr:from>
    <xdr:to>
      <xdr:col>95</xdr:col>
      <xdr:colOff>180720</xdr:colOff>
      <xdr:row>31</xdr:row>
      <xdr:rowOff>75600</xdr:rowOff>
    </xdr:to>
    <xdr:sp macro="" textlink="">
      <xdr:nvSpPr>
        <xdr:cNvPr id="1778" name="CustomShape 1"/>
        <xdr:cNvSpPr/>
      </xdr:nvSpPr>
      <xdr:spPr>
        <a:xfrm>
          <a:off x="20368440" y="515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79" name="Line 1"/>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1780" name="CustomShape 1"/>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81"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10080</xdr:rowOff>
    </xdr:from>
    <xdr:to>
      <xdr:col>116</xdr:col>
      <xdr:colOff>63000</xdr:colOff>
      <xdr:row>38</xdr:row>
      <xdr:rowOff>140040</xdr:rowOff>
    </xdr:to>
    <xdr:sp macro="" textlink="">
      <xdr:nvSpPr>
        <xdr:cNvPr id="1782" name="Line 1"/>
        <xdr:cNvSpPr/>
      </xdr:nvSpPr>
      <xdr:spPr>
        <a:xfrm flipV="1">
          <a:off x="25474320" y="5496480"/>
          <a:ext cx="1080" cy="1158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154440</xdr:rowOff>
    </xdr:from>
    <xdr:to>
      <xdr:col>117</xdr:col>
      <xdr:colOff>154440</xdr:colOff>
      <xdr:row>40</xdr:row>
      <xdr:rowOff>49320</xdr:rowOff>
    </xdr:to>
    <xdr:sp macro="" textlink="">
      <xdr:nvSpPr>
        <xdr:cNvPr id="1783" name="CustomShape 1"/>
        <xdr:cNvSpPr/>
      </xdr:nvSpPr>
      <xdr:spPr>
        <a:xfrm>
          <a:off x="25517880" y="6669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1784" name="Line 1"/>
        <xdr:cNvSpPr/>
      </xdr:nvSpPr>
      <xdr:spPr>
        <a:xfrm>
          <a:off x="25358400" y="665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30</xdr:row>
      <xdr:rowOff>139320</xdr:rowOff>
    </xdr:from>
    <xdr:to>
      <xdr:col>119</xdr:col>
      <xdr:colOff>60120</xdr:colOff>
      <xdr:row>32</xdr:row>
      <xdr:rowOff>34200</xdr:rowOff>
    </xdr:to>
    <xdr:sp macro="" textlink="">
      <xdr:nvSpPr>
        <xdr:cNvPr id="1785" name="CustomShape 1"/>
        <xdr:cNvSpPr/>
      </xdr:nvSpPr>
      <xdr:spPr>
        <a:xfrm>
          <a:off x="25459560" y="5282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10080</xdr:rowOff>
    </xdr:from>
    <xdr:to>
      <xdr:col>116</xdr:col>
      <xdr:colOff>152640</xdr:colOff>
      <xdr:row>32</xdr:row>
      <xdr:rowOff>10080</xdr:rowOff>
    </xdr:to>
    <xdr:sp macro="" textlink="">
      <xdr:nvSpPr>
        <xdr:cNvPr id="1786" name="Line 1"/>
        <xdr:cNvSpPr/>
      </xdr:nvSpPr>
      <xdr:spPr>
        <a:xfrm>
          <a:off x="25358400" y="5496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macro="" textlink="">
      <xdr:nvSpPr>
        <xdr:cNvPr id="1787" name="Line 1"/>
        <xdr:cNvSpPr/>
      </xdr:nvSpPr>
      <xdr:spPr>
        <a:xfrm>
          <a:off x="24494760" y="66549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25560</xdr:rowOff>
    </xdr:from>
    <xdr:to>
      <xdr:col>118</xdr:col>
      <xdr:colOff>202680</xdr:colOff>
      <xdr:row>38</xdr:row>
      <xdr:rowOff>92880</xdr:rowOff>
    </xdr:to>
    <xdr:sp macro="" textlink="">
      <xdr:nvSpPr>
        <xdr:cNvPr id="1788" name="CustomShape 1"/>
        <xdr:cNvSpPr/>
      </xdr:nvSpPr>
      <xdr:spPr>
        <a:xfrm>
          <a:off x="25471440" y="6369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164160</xdr:rowOff>
    </xdr:from>
    <xdr:to>
      <xdr:col>116</xdr:col>
      <xdr:colOff>114480</xdr:colOff>
      <xdr:row>38</xdr:row>
      <xdr:rowOff>94680</xdr:rowOff>
    </xdr:to>
    <xdr:sp macro="" textlink="">
      <xdr:nvSpPr>
        <xdr:cNvPr id="1789" name="CustomShape 1"/>
        <xdr:cNvSpPr/>
      </xdr:nvSpPr>
      <xdr:spPr>
        <a:xfrm>
          <a:off x="25425720" y="6507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129240</xdr:rowOff>
    </xdr:from>
    <xdr:to>
      <xdr:col>111</xdr:col>
      <xdr:colOff>177480</xdr:colOff>
      <xdr:row>38</xdr:row>
      <xdr:rowOff>140040</xdr:rowOff>
    </xdr:to>
    <xdr:sp macro="" textlink="">
      <xdr:nvSpPr>
        <xdr:cNvPr id="1790" name="Line 1"/>
        <xdr:cNvSpPr/>
      </xdr:nvSpPr>
      <xdr:spPr>
        <a:xfrm>
          <a:off x="23491800" y="6644160"/>
          <a:ext cx="100296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23040</xdr:rowOff>
    </xdr:from>
    <xdr:to>
      <xdr:col>112</xdr:col>
      <xdr:colOff>38520</xdr:colOff>
      <xdr:row>38</xdr:row>
      <xdr:rowOff>124200</xdr:rowOff>
    </xdr:to>
    <xdr:sp macro="" textlink="">
      <xdr:nvSpPr>
        <xdr:cNvPr id="1791" name="CustomShape 1"/>
        <xdr:cNvSpPr/>
      </xdr:nvSpPr>
      <xdr:spPr>
        <a:xfrm>
          <a:off x="24444360" y="6537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36</xdr:row>
      <xdr:rowOff>150480</xdr:rowOff>
    </xdr:from>
    <xdr:to>
      <xdr:col>113</xdr:col>
      <xdr:colOff>2520</xdr:colOff>
      <xdr:row>38</xdr:row>
      <xdr:rowOff>46440</xdr:rowOff>
    </xdr:to>
    <xdr:sp macro="" textlink="">
      <xdr:nvSpPr>
        <xdr:cNvPr id="1792" name="CustomShape 1"/>
        <xdr:cNvSpPr/>
      </xdr:nvSpPr>
      <xdr:spPr>
        <a:xfrm>
          <a:off x="24176160" y="6322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129240</xdr:rowOff>
    </xdr:from>
    <xdr:to>
      <xdr:col>107</xdr:col>
      <xdr:colOff>51120</xdr:colOff>
      <xdr:row>38</xdr:row>
      <xdr:rowOff>140040</xdr:rowOff>
    </xdr:to>
    <xdr:sp macro="" textlink="">
      <xdr:nvSpPr>
        <xdr:cNvPr id="1793" name="Line 1"/>
        <xdr:cNvSpPr/>
      </xdr:nvSpPr>
      <xdr:spPr>
        <a:xfrm flipV="1">
          <a:off x="22459680" y="6644160"/>
          <a:ext cx="103212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4680</xdr:rowOff>
    </xdr:from>
    <xdr:to>
      <xdr:col>107</xdr:col>
      <xdr:colOff>101880</xdr:colOff>
      <xdr:row>38</xdr:row>
      <xdr:rowOff>105840</xdr:rowOff>
    </xdr:to>
    <xdr:sp macro="" textlink="">
      <xdr:nvSpPr>
        <xdr:cNvPr id="1794" name="CustomShape 1"/>
        <xdr:cNvSpPr/>
      </xdr:nvSpPr>
      <xdr:spPr>
        <a:xfrm>
          <a:off x="23441400" y="6519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36</xdr:row>
      <xdr:rowOff>132120</xdr:rowOff>
    </xdr:from>
    <xdr:to>
      <xdr:col>108</xdr:col>
      <xdr:colOff>94680</xdr:colOff>
      <xdr:row>38</xdr:row>
      <xdr:rowOff>28080</xdr:rowOff>
    </xdr:to>
    <xdr:sp macro="" textlink="">
      <xdr:nvSpPr>
        <xdr:cNvPr id="1795" name="CustomShape 1"/>
        <xdr:cNvSpPr/>
      </xdr:nvSpPr>
      <xdr:spPr>
        <a:xfrm>
          <a:off x="23172840" y="6304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1796" name="Line 1"/>
        <xdr:cNvSpPr/>
      </xdr:nvSpPr>
      <xdr:spPr>
        <a:xfrm>
          <a:off x="21427920" y="6654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12240</xdr:rowOff>
    </xdr:from>
    <xdr:to>
      <xdr:col>102</xdr:col>
      <xdr:colOff>164520</xdr:colOff>
      <xdr:row>38</xdr:row>
      <xdr:rowOff>113400</xdr:rowOff>
    </xdr:to>
    <xdr:sp macro="" textlink="">
      <xdr:nvSpPr>
        <xdr:cNvPr id="1797" name="CustomShape 1"/>
        <xdr:cNvSpPr/>
      </xdr:nvSpPr>
      <xdr:spPr>
        <a:xfrm>
          <a:off x="22408920" y="652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36</xdr:row>
      <xdr:rowOff>139680</xdr:rowOff>
    </xdr:from>
    <xdr:to>
      <xdr:col>103</xdr:col>
      <xdr:colOff>158040</xdr:colOff>
      <xdr:row>38</xdr:row>
      <xdr:rowOff>35640</xdr:rowOff>
    </xdr:to>
    <xdr:sp macro="" textlink="">
      <xdr:nvSpPr>
        <xdr:cNvPr id="1798" name="CustomShape 1"/>
        <xdr:cNvSpPr/>
      </xdr:nvSpPr>
      <xdr:spPr>
        <a:xfrm>
          <a:off x="22140720" y="631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42840</xdr:rowOff>
    </xdr:from>
    <xdr:to>
      <xdr:col>98</xdr:col>
      <xdr:colOff>37800</xdr:colOff>
      <xdr:row>38</xdr:row>
      <xdr:rowOff>144000</xdr:rowOff>
    </xdr:to>
    <xdr:sp macro="" textlink="">
      <xdr:nvSpPr>
        <xdr:cNvPr id="1799" name="CustomShape 1"/>
        <xdr:cNvSpPr/>
      </xdr:nvSpPr>
      <xdr:spPr>
        <a:xfrm>
          <a:off x="21377880" y="655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36</xdr:row>
      <xdr:rowOff>170280</xdr:rowOff>
    </xdr:from>
    <xdr:to>
      <xdr:col>99</xdr:col>
      <xdr:colOff>2880</xdr:colOff>
      <xdr:row>38</xdr:row>
      <xdr:rowOff>66240</xdr:rowOff>
    </xdr:to>
    <xdr:sp macro="" textlink="">
      <xdr:nvSpPr>
        <xdr:cNvPr id="1800" name="CustomShape 1"/>
        <xdr:cNvSpPr/>
      </xdr:nvSpPr>
      <xdr:spPr>
        <a:xfrm>
          <a:off x="21108600" y="6342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801"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802"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803"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804"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805"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1806" name="CustomShape 1"/>
        <xdr:cNvSpPr/>
      </xdr:nvSpPr>
      <xdr:spPr>
        <a:xfrm>
          <a:off x="254257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14760</xdr:rowOff>
    </xdr:from>
    <xdr:to>
      <xdr:col>117</xdr:col>
      <xdr:colOff>154440</xdr:colOff>
      <xdr:row>39</xdr:row>
      <xdr:rowOff>82080</xdr:rowOff>
    </xdr:to>
    <xdr:sp macro="" textlink="">
      <xdr:nvSpPr>
        <xdr:cNvPr id="1807" name="CustomShape 1"/>
        <xdr:cNvSpPr/>
      </xdr:nvSpPr>
      <xdr:spPr>
        <a:xfrm>
          <a:off x="25517880" y="65296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1808" name="CustomShape 1"/>
        <xdr:cNvSpPr/>
      </xdr:nvSpPr>
      <xdr:spPr>
        <a:xfrm>
          <a:off x="2444436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macro="" textlink="">
      <xdr:nvSpPr>
        <xdr:cNvPr id="1809" name="CustomShape 1"/>
        <xdr:cNvSpPr/>
      </xdr:nvSpPr>
      <xdr:spPr>
        <a:xfrm>
          <a:off x="2436084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78840</xdr:rowOff>
    </xdr:from>
    <xdr:to>
      <xdr:col>107</xdr:col>
      <xdr:colOff>101880</xdr:colOff>
      <xdr:row>39</xdr:row>
      <xdr:rowOff>8640</xdr:rowOff>
    </xdr:to>
    <xdr:sp macro="" textlink="">
      <xdr:nvSpPr>
        <xdr:cNvPr id="1810" name="CustomShape 1"/>
        <xdr:cNvSpPr/>
      </xdr:nvSpPr>
      <xdr:spPr>
        <a:xfrm>
          <a:off x="23441400" y="659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39</xdr:row>
      <xdr:rowOff>10440</xdr:rowOff>
    </xdr:from>
    <xdr:to>
      <xdr:col>108</xdr:col>
      <xdr:colOff>26280</xdr:colOff>
      <xdr:row>40</xdr:row>
      <xdr:rowOff>76680</xdr:rowOff>
    </xdr:to>
    <xdr:sp macro="" textlink="">
      <xdr:nvSpPr>
        <xdr:cNvPr id="1811" name="CustomShape 1"/>
        <xdr:cNvSpPr/>
      </xdr:nvSpPr>
      <xdr:spPr>
        <a:xfrm>
          <a:off x="23240520" y="6696720"/>
          <a:ext cx="445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1812" name="CustomShape 1"/>
        <xdr:cNvSpPr/>
      </xdr:nvSpPr>
      <xdr:spPr>
        <a:xfrm>
          <a:off x="224089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macro="" textlink="">
      <xdr:nvSpPr>
        <xdr:cNvPr id="1813" name="CustomShape 1"/>
        <xdr:cNvSpPr/>
      </xdr:nvSpPr>
      <xdr:spPr>
        <a:xfrm>
          <a:off x="2229660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1814" name="CustomShape 1"/>
        <xdr:cNvSpPr/>
      </xdr:nvSpPr>
      <xdr:spPr>
        <a:xfrm>
          <a:off x="21377880" y="660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macro="" textlink="">
      <xdr:nvSpPr>
        <xdr:cNvPr id="1815" name="CustomShape 1"/>
        <xdr:cNvSpPr/>
      </xdr:nvSpPr>
      <xdr:spPr>
        <a:xfrm>
          <a:off x="212943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816"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817"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818"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819"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20"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21"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22"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23"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1824" name="CustomShape 1"/>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25" name="Line 1"/>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26" name="Line 1"/>
        <xdr:cNvSpPr/>
      </xdr:nvSpPr>
      <xdr:spPr>
        <a:xfrm>
          <a:off x="2103120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macro="" textlink="">
      <xdr:nvSpPr>
        <xdr:cNvPr id="1827" name="CustomShape 1"/>
        <xdr:cNvSpPr/>
      </xdr:nvSpPr>
      <xdr:spPr>
        <a:xfrm>
          <a:off x="2071944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macro="" textlink="">
      <xdr:nvSpPr>
        <xdr:cNvPr id="1828" name="Line 1"/>
        <xdr:cNvSpPr/>
      </xdr:nvSpPr>
      <xdr:spPr>
        <a:xfrm>
          <a:off x="2103120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45720</xdr:rowOff>
    </xdr:from>
    <xdr:to>
      <xdr:col>95</xdr:col>
      <xdr:colOff>180720</xdr:colOff>
      <xdr:row>57</xdr:row>
      <xdr:rowOff>113040</xdr:rowOff>
    </xdr:to>
    <xdr:sp macro="" textlink="">
      <xdr:nvSpPr>
        <xdr:cNvPr id="1829" name="CustomShape 1"/>
        <xdr:cNvSpPr/>
      </xdr:nvSpPr>
      <xdr:spPr>
        <a:xfrm>
          <a:off x="2036844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30" name="Line 1"/>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macro="" textlink="">
      <xdr:nvSpPr>
        <xdr:cNvPr id="1831" name="CustomShape 1"/>
        <xdr:cNvSpPr/>
      </xdr:nvSpPr>
      <xdr:spPr>
        <a:xfrm>
          <a:off x="2036844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32" name="Line 1"/>
        <xdr:cNvSpPr/>
      </xdr:nvSpPr>
      <xdr:spPr>
        <a:xfrm>
          <a:off x="2103120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macro="" textlink="">
      <xdr:nvSpPr>
        <xdr:cNvPr id="1833" name="CustomShape 1"/>
        <xdr:cNvSpPr/>
      </xdr:nvSpPr>
      <xdr:spPr>
        <a:xfrm>
          <a:off x="2036844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34" name="Line 1"/>
        <xdr:cNvSpPr/>
      </xdr:nvSpPr>
      <xdr:spPr>
        <a:xfrm>
          <a:off x="2103120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50</xdr:row>
      <xdr:rowOff>170280</xdr:rowOff>
    </xdr:to>
    <xdr:sp macro="" textlink="">
      <xdr:nvSpPr>
        <xdr:cNvPr id="1835" name="CustomShape 1"/>
        <xdr:cNvSpPr/>
      </xdr:nvSpPr>
      <xdr:spPr>
        <a:xfrm>
          <a:off x="2036844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36" name="Line 1"/>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47</xdr:row>
      <xdr:rowOff>65520</xdr:rowOff>
    </xdr:from>
    <xdr:to>
      <xdr:col>95</xdr:col>
      <xdr:colOff>160200</xdr:colOff>
      <xdr:row>48</xdr:row>
      <xdr:rowOff>131760</xdr:rowOff>
    </xdr:to>
    <xdr:sp macro="" textlink="">
      <xdr:nvSpPr>
        <xdr:cNvPr id="1837" name="CustomShape 1"/>
        <xdr:cNvSpPr/>
      </xdr:nvSpPr>
      <xdr:spPr>
        <a:xfrm>
          <a:off x="2026692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38"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50</xdr:row>
      <xdr:rowOff>11880</xdr:rowOff>
    </xdr:from>
    <xdr:to>
      <xdr:col>116</xdr:col>
      <xdr:colOff>63000</xdr:colOff>
      <xdr:row>59</xdr:row>
      <xdr:rowOff>44640</xdr:rowOff>
    </xdr:to>
    <xdr:sp macro="" textlink="">
      <xdr:nvSpPr>
        <xdr:cNvPr id="1839" name="Line 1"/>
        <xdr:cNvSpPr/>
      </xdr:nvSpPr>
      <xdr:spPr>
        <a:xfrm flipV="1">
          <a:off x="25474320" y="8584200"/>
          <a:ext cx="1080" cy="157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125280</xdr:rowOff>
    </xdr:to>
    <xdr:sp macro="" textlink="">
      <xdr:nvSpPr>
        <xdr:cNvPr id="1840" name="CustomShape 1"/>
        <xdr:cNvSpPr/>
      </xdr:nvSpPr>
      <xdr:spPr>
        <a:xfrm>
          <a:off x="25517880" y="10174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41" name="Line 1"/>
        <xdr:cNvSpPr/>
      </xdr:nvSpPr>
      <xdr:spPr>
        <a:xfrm>
          <a:off x="25358400" y="10159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48</xdr:row>
      <xdr:rowOff>139680</xdr:rowOff>
    </xdr:from>
    <xdr:to>
      <xdr:col>119</xdr:col>
      <xdr:colOff>60120</xdr:colOff>
      <xdr:row>50</xdr:row>
      <xdr:rowOff>35640</xdr:rowOff>
    </xdr:to>
    <xdr:sp macro="" textlink="">
      <xdr:nvSpPr>
        <xdr:cNvPr id="1842" name="CustomShape 1"/>
        <xdr:cNvSpPr/>
      </xdr:nvSpPr>
      <xdr:spPr>
        <a:xfrm>
          <a:off x="25459560" y="8369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82,723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11880</xdr:rowOff>
    </xdr:from>
    <xdr:to>
      <xdr:col>116</xdr:col>
      <xdr:colOff>152640</xdr:colOff>
      <xdr:row>50</xdr:row>
      <xdr:rowOff>11880</xdr:rowOff>
    </xdr:to>
    <xdr:sp macro="" textlink="">
      <xdr:nvSpPr>
        <xdr:cNvPr id="1843" name="Line 1"/>
        <xdr:cNvSpPr/>
      </xdr:nvSpPr>
      <xdr:spPr>
        <a:xfrm>
          <a:off x="25358400" y="8584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59</xdr:row>
      <xdr:rowOff>44640</xdr:rowOff>
    </xdr:from>
    <xdr:to>
      <xdr:col>116</xdr:col>
      <xdr:colOff>63720</xdr:colOff>
      <xdr:row>59</xdr:row>
      <xdr:rowOff>44640</xdr:rowOff>
    </xdr:to>
    <xdr:sp macro="" textlink="">
      <xdr:nvSpPr>
        <xdr:cNvPr id="1844" name="Line 1"/>
        <xdr:cNvSpPr/>
      </xdr:nvSpPr>
      <xdr:spPr>
        <a:xfrm>
          <a:off x="24494760" y="1015992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131040</xdr:rowOff>
    </xdr:from>
    <xdr:to>
      <xdr:col>118</xdr:col>
      <xdr:colOff>202680</xdr:colOff>
      <xdr:row>59</xdr:row>
      <xdr:rowOff>27000</xdr:rowOff>
    </xdr:to>
    <xdr:sp macro="" textlink="">
      <xdr:nvSpPr>
        <xdr:cNvPr id="1845" name="CustomShape 1"/>
        <xdr:cNvSpPr/>
      </xdr:nvSpPr>
      <xdr:spPr>
        <a:xfrm>
          <a:off x="25471440" y="9903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99000</xdr:rowOff>
    </xdr:from>
    <xdr:to>
      <xdr:col>116</xdr:col>
      <xdr:colOff>114480</xdr:colOff>
      <xdr:row>59</xdr:row>
      <xdr:rowOff>28800</xdr:rowOff>
    </xdr:to>
    <xdr:sp macro="" textlink="">
      <xdr:nvSpPr>
        <xdr:cNvPr id="1846" name="CustomShape 1"/>
        <xdr:cNvSpPr/>
      </xdr:nvSpPr>
      <xdr:spPr>
        <a:xfrm>
          <a:off x="25425720" y="10042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59</xdr:row>
      <xdr:rowOff>44640</xdr:rowOff>
    </xdr:from>
    <xdr:to>
      <xdr:col>111</xdr:col>
      <xdr:colOff>177480</xdr:colOff>
      <xdr:row>59</xdr:row>
      <xdr:rowOff>44640</xdr:rowOff>
    </xdr:to>
    <xdr:sp macro="" textlink="">
      <xdr:nvSpPr>
        <xdr:cNvPr id="1847" name="Line 1"/>
        <xdr:cNvSpPr/>
      </xdr:nvSpPr>
      <xdr:spPr>
        <a:xfrm>
          <a:off x="23491800" y="10159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102960</xdr:rowOff>
    </xdr:from>
    <xdr:to>
      <xdr:col>112</xdr:col>
      <xdr:colOff>38520</xdr:colOff>
      <xdr:row>59</xdr:row>
      <xdr:rowOff>32760</xdr:rowOff>
    </xdr:to>
    <xdr:sp macro="" textlink="">
      <xdr:nvSpPr>
        <xdr:cNvPr id="1848" name="CustomShape 1"/>
        <xdr:cNvSpPr/>
      </xdr:nvSpPr>
      <xdr:spPr>
        <a:xfrm>
          <a:off x="24444360" y="10046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57</xdr:row>
      <xdr:rowOff>59040</xdr:rowOff>
    </xdr:from>
    <xdr:to>
      <xdr:col>113</xdr:col>
      <xdr:colOff>2520</xdr:colOff>
      <xdr:row>58</xdr:row>
      <xdr:rowOff>126360</xdr:rowOff>
    </xdr:to>
    <xdr:sp macro="" textlink="">
      <xdr:nvSpPr>
        <xdr:cNvPr id="1849" name="CustomShape 1"/>
        <xdr:cNvSpPr/>
      </xdr:nvSpPr>
      <xdr:spPr>
        <a:xfrm>
          <a:off x="24176160" y="9831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44640</xdr:rowOff>
    </xdr:from>
    <xdr:to>
      <xdr:col>107</xdr:col>
      <xdr:colOff>51120</xdr:colOff>
      <xdr:row>59</xdr:row>
      <xdr:rowOff>44640</xdr:rowOff>
    </xdr:to>
    <xdr:sp macro="" textlink="">
      <xdr:nvSpPr>
        <xdr:cNvPr id="1850" name="Line 1"/>
        <xdr:cNvSpPr/>
      </xdr:nvSpPr>
      <xdr:spPr>
        <a:xfrm>
          <a:off x="22459680" y="10159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122040</xdr:rowOff>
    </xdr:from>
    <xdr:to>
      <xdr:col>107</xdr:col>
      <xdr:colOff>101880</xdr:colOff>
      <xdr:row>59</xdr:row>
      <xdr:rowOff>51840</xdr:rowOff>
    </xdr:to>
    <xdr:sp macro="" textlink="">
      <xdr:nvSpPr>
        <xdr:cNvPr id="1851" name="CustomShape 1"/>
        <xdr:cNvSpPr/>
      </xdr:nvSpPr>
      <xdr:spPr>
        <a:xfrm>
          <a:off x="23441400" y="1006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57</xdr:row>
      <xdr:rowOff>78120</xdr:rowOff>
    </xdr:from>
    <xdr:to>
      <xdr:col>108</xdr:col>
      <xdr:colOff>94680</xdr:colOff>
      <xdr:row>58</xdr:row>
      <xdr:rowOff>145440</xdr:rowOff>
    </xdr:to>
    <xdr:sp macro="" textlink="">
      <xdr:nvSpPr>
        <xdr:cNvPr id="1852" name="CustomShape 1"/>
        <xdr:cNvSpPr/>
      </xdr:nvSpPr>
      <xdr:spPr>
        <a:xfrm>
          <a:off x="23172840" y="9850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44640</xdr:rowOff>
    </xdr:from>
    <xdr:to>
      <xdr:col>102</xdr:col>
      <xdr:colOff>114120</xdr:colOff>
      <xdr:row>59</xdr:row>
      <xdr:rowOff>44640</xdr:rowOff>
    </xdr:to>
    <xdr:sp macro="" textlink="">
      <xdr:nvSpPr>
        <xdr:cNvPr id="1853" name="Line 1"/>
        <xdr:cNvSpPr/>
      </xdr:nvSpPr>
      <xdr:spPr>
        <a:xfrm>
          <a:off x="21427920" y="10159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121680</xdr:rowOff>
    </xdr:from>
    <xdr:to>
      <xdr:col>102</xdr:col>
      <xdr:colOff>164520</xdr:colOff>
      <xdr:row>59</xdr:row>
      <xdr:rowOff>51480</xdr:rowOff>
    </xdr:to>
    <xdr:sp macro="" textlink="">
      <xdr:nvSpPr>
        <xdr:cNvPr id="1854" name="CustomShape 1"/>
        <xdr:cNvSpPr/>
      </xdr:nvSpPr>
      <xdr:spPr>
        <a:xfrm>
          <a:off x="22408920" y="1006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77760</xdr:rowOff>
    </xdr:from>
    <xdr:to>
      <xdr:col>103</xdr:col>
      <xdr:colOff>158040</xdr:colOff>
      <xdr:row>58</xdr:row>
      <xdr:rowOff>145080</xdr:rowOff>
    </xdr:to>
    <xdr:sp macro="" textlink="">
      <xdr:nvSpPr>
        <xdr:cNvPr id="1855" name="CustomShape 1"/>
        <xdr:cNvSpPr/>
      </xdr:nvSpPr>
      <xdr:spPr>
        <a:xfrm>
          <a:off x="22140720" y="9850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116640</xdr:rowOff>
    </xdr:from>
    <xdr:to>
      <xdr:col>98</xdr:col>
      <xdr:colOff>37800</xdr:colOff>
      <xdr:row>59</xdr:row>
      <xdr:rowOff>46440</xdr:rowOff>
    </xdr:to>
    <xdr:sp macro="" textlink="">
      <xdr:nvSpPr>
        <xdr:cNvPr id="1856" name="CustomShape 1"/>
        <xdr:cNvSpPr/>
      </xdr:nvSpPr>
      <xdr:spPr>
        <a:xfrm>
          <a:off x="21377880" y="10060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57</xdr:row>
      <xdr:rowOff>72720</xdr:rowOff>
    </xdr:from>
    <xdr:to>
      <xdr:col>99</xdr:col>
      <xdr:colOff>2880</xdr:colOff>
      <xdr:row>58</xdr:row>
      <xdr:rowOff>140040</xdr:rowOff>
    </xdr:to>
    <xdr:sp macro="" textlink="">
      <xdr:nvSpPr>
        <xdr:cNvPr id="1857" name="CustomShape 1"/>
        <xdr:cNvSpPr/>
      </xdr:nvSpPr>
      <xdr:spPr>
        <a:xfrm>
          <a:off x="21108600" y="984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58"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59"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60"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61"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62"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165960</xdr:rowOff>
    </xdr:from>
    <xdr:to>
      <xdr:col>116</xdr:col>
      <xdr:colOff>114480</xdr:colOff>
      <xdr:row>59</xdr:row>
      <xdr:rowOff>95760</xdr:rowOff>
    </xdr:to>
    <xdr:sp macro="" textlink="">
      <xdr:nvSpPr>
        <xdr:cNvPr id="1863" name="CustomShape 1"/>
        <xdr:cNvSpPr/>
      </xdr:nvSpPr>
      <xdr:spPr>
        <a:xfrm>
          <a:off x="254257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58</xdr:row>
      <xdr:rowOff>90720</xdr:rowOff>
    </xdr:from>
    <xdr:to>
      <xdr:col>117</xdr:col>
      <xdr:colOff>154440</xdr:colOff>
      <xdr:row>59</xdr:row>
      <xdr:rowOff>158040</xdr:rowOff>
    </xdr:to>
    <xdr:sp macro="" textlink="">
      <xdr:nvSpPr>
        <xdr:cNvPr id="1864" name="CustomShape 1"/>
        <xdr:cNvSpPr/>
      </xdr:nvSpPr>
      <xdr:spPr>
        <a:xfrm>
          <a:off x="25517880" y="10034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165960</xdr:rowOff>
    </xdr:from>
    <xdr:to>
      <xdr:col>112</xdr:col>
      <xdr:colOff>38520</xdr:colOff>
      <xdr:row>59</xdr:row>
      <xdr:rowOff>95760</xdr:rowOff>
    </xdr:to>
    <xdr:sp macro="" textlink="">
      <xdr:nvSpPr>
        <xdr:cNvPr id="1865" name="CustomShape 1"/>
        <xdr:cNvSpPr/>
      </xdr:nvSpPr>
      <xdr:spPr>
        <a:xfrm>
          <a:off x="24444360" y="10109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59</xdr:row>
      <xdr:rowOff>97200</xdr:rowOff>
    </xdr:from>
    <xdr:to>
      <xdr:col>112</xdr:col>
      <xdr:colOff>93600</xdr:colOff>
      <xdr:row>60</xdr:row>
      <xdr:rowOff>163440</xdr:rowOff>
    </xdr:to>
    <xdr:sp macro="" textlink="">
      <xdr:nvSpPr>
        <xdr:cNvPr id="1866" name="CustomShape 1"/>
        <xdr:cNvSpPr/>
      </xdr:nvSpPr>
      <xdr:spPr>
        <a:xfrm>
          <a:off x="24360840" y="10212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165960</xdr:rowOff>
    </xdr:from>
    <xdr:to>
      <xdr:col>107</xdr:col>
      <xdr:colOff>101880</xdr:colOff>
      <xdr:row>59</xdr:row>
      <xdr:rowOff>95760</xdr:rowOff>
    </xdr:to>
    <xdr:sp macro="" textlink="">
      <xdr:nvSpPr>
        <xdr:cNvPr id="1867" name="CustomShape 1"/>
        <xdr:cNvSpPr/>
      </xdr:nvSpPr>
      <xdr:spPr>
        <a:xfrm>
          <a:off x="2344140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59</xdr:row>
      <xdr:rowOff>97200</xdr:rowOff>
    </xdr:from>
    <xdr:to>
      <xdr:col>107</xdr:col>
      <xdr:colOff>156960</xdr:colOff>
      <xdr:row>60</xdr:row>
      <xdr:rowOff>163440</xdr:rowOff>
    </xdr:to>
    <xdr:sp macro="" textlink="">
      <xdr:nvSpPr>
        <xdr:cNvPr id="1868" name="CustomShape 1"/>
        <xdr:cNvSpPr/>
      </xdr:nvSpPr>
      <xdr:spPr>
        <a:xfrm>
          <a:off x="23328720" y="10212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165960</xdr:rowOff>
    </xdr:from>
    <xdr:to>
      <xdr:col>102</xdr:col>
      <xdr:colOff>164520</xdr:colOff>
      <xdr:row>59</xdr:row>
      <xdr:rowOff>95760</xdr:rowOff>
    </xdr:to>
    <xdr:sp macro="" textlink="">
      <xdr:nvSpPr>
        <xdr:cNvPr id="1869" name="CustomShape 1"/>
        <xdr:cNvSpPr/>
      </xdr:nvSpPr>
      <xdr:spPr>
        <a:xfrm>
          <a:off x="224089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59</xdr:row>
      <xdr:rowOff>97200</xdr:rowOff>
    </xdr:from>
    <xdr:to>
      <xdr:col>102</xdr:col>
      <xdr:colOff>219240</xdr:colOff>
      <xdr:row>60</xdr:row>
      <xdr:rowOff>163440</xdr:rowOff>
    </xdr:to>
    <xdr:sp macro="" textlink="">
      <xdr:nvSpPr>
        <xdr:cNvPr id="1870" name="CustomShape 1"/>
        <xdr:cNvSpPr/>
      </xdr:nvSpPr>
      <xdr:spPr>
        <a:xfrm>
          <a:off x="22296600" y="10212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165960</xdr:rowOff>
    </xdr:from>
    <xdr:to>
      <xdr:col>98</xdr:col>
      <xdr:colOff>37800</xdr:colOff>
      <xdr:row>59</xdr:row>
      <xdr:rowOff>95760</xdr:rowOff>
    </xdr:to>
    <xdr:sp macro="" textlink="">
      <xdr:nvSpPr>
        <xdr:cNvPr id="1871" name="CustomShape 1"/>
        <xdr:cNvSpPr/>
      </xdr:nvSpPr>
      <xdr:spPr>
        <a:xfrm>
          <a:off x="21377880" y="10109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59</xdr:row>
      <xdr:rowOff>97200</xdr:rowOff>
    </xdr:from>
    <xdr:to>
      <xdr:col>98</xdr:col>
      <xdr:colOff>93240</xdr:colOff>
      <xdr:row>60</xdr:row>
      <xdr:rowOff>163440</xdr:rowOff>
    </xdr:to>
    <xdr:sp macro="" textlink="">
      <xdr:nvSpPr>
        <xdr:cNvPr id="1872" name="CustomShape 1"/>
        <xdr:cNvSpPr/>
      </xdr:nvSpPr>
      <xdr:spPr>
        <a:xfrm>
          <a:off x="21294360" y="10212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73" name="CustomShape 1"/>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74" name="CustomShape 1"/>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75" name="CustomShape 1"/>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76" name="CustomShape 1"/>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77" name="CustomShape 1"/>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78" name="CustomShape 1"/>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79" name="CustomShape 1"/>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80" name="CustomShape 1"/>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43560</xdr:rowOff>
    </xdr:to>
    <xdr:sp macro="" textlink="">
      <xdr:nvSpPr>
        <xdr:cNvPr id="1881" name="CustomShape 1"/>
        <xdr:cNvSpPr/>
      </xdr:nvSpPr>
      <xdr:spPr>
        <a:xfrm>
          <a:off x="2093544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82" name="Line 1"/>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80</xdr:row>
      <xdr:rowOff>121680</xdr:rowOff>
    </xdr:from>
    <xdr:to>
      <xdr:col>95</xdr:col>
      <xdr:colOff>180720</xdr:colOff>
      <xdr:row>82</xdr:row>
      <xdr:rowOff>17640</xdr:rowOff>
    </xdr:to>
    <xdr:sp macro="" textlink="">
      <xdr:nvSpPr>
        <xdr:cNvPr id="1883" name="CustomShape 1"/>
        <xdr:cNvSpPr/>
      </xdr:nvSpPr>
      <xdr:spPr>
        <a:xfrm>
          <a:off x="20368440" y="13837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99000</xdr:rowOff>
    </xdr:from>
    <xdr:to>
      <xdr:col>120</xdr:col>
      <xdr:colOff>114120</xdr:colOff>
      <xdr:row>79</xdr:row>
      <xdr:rowOff>99000</xdr:rowOff>
    </xdr:to>
    <xdr:sp macro="" textlink="">
      <xdr:nvSpPr>
        <xdr:cNvPr id="1884" name="Line 1"/>
        <xdr:cNvSpPr/>
      </xdr:nvSpPr>
      <xdr:spPr>
        <a:xfrm>
          <a:off x="21031200" y="13643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138960</xdr:rowOff>
    </xdr:from>
    <xdr:to>
      <xdr:col>95</xdr:col>
      <xdr:colOff>180720</xdr:colOff>
      <xdr:row>80</xdr:row>
      <xdr:rowOff>33840</xdr:rowOff>
    </xdr:to>
    <xdr:sp macro="" textlink="">
      <xdr:nvSpPr>
        <xdr:cNvPr id="1885" name="CustomShape 1"/>
        <xdr:cNvSpPr/>
      </xdr:nvSpPr>
      <xdr:spPr>
        <a:xfrm>
          <a:off x="20368440" y="135118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115200</xdr:rowOff>
    </xdr:from>
    <xdr:to>
      <xdr:col>120</xdr:col>
      <xdr:colOff>114120</xdr:colOff>
      <xdr:row>77</xdr:row>
      <xdr:rowOff>115200</xdr:rowOff>
    </xdr:to>
    <xdr:sp macro="" textlink="">
      <xdr:nvSpPr>
        <xdr:cNvPr id="1886" name="Line 1"/>
        <xdr:cNvSpPr/>
      </xdr:nvSpPr>
      <xdr:spPr>
        <a:xfrm>
          <a:off x="21031200" y="1331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154440</xdr:rowOff>
    </xdr:from>
    <xdr:to>
      <xdr:col>95</xdr:col>
      <xdr:colOff>180720</xdr:colOff>
      <xdr:row>78</xdr:row>
      <xdr:rowOff>50400</xdr:rowOff>
    </xdr:to>
    <xdr:sp macro="" textlink="">
      <xdr:nvSpPr>
        <xdr:cNvPr id="1887" name="CustomShape 1"/>
        <xdr:cNvSpPr/>
      </xdr:nvSpPr>
      <xdr:spPr>
        <a:xfrm>
          <a:off x="20368440" y="1318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131760</xdr:rowOff>
    </xdr:from>
    <xdr:to>
      <xdr:col>120</xdr:col>
      <xdr:colOff>114120</xdr:colOff>
      <xdr:row>75</xdr:row>
      <xdr:rowOff>131760</xdr:rowOff>
    </xdr:to>
    <xdr:sp macro="" textlink="">
      <xdr:nvSpPr>
        <xdr:cNvPr id="1888" name="Line 1"/>
        <xdr:cNvSpPr/>
      </xdr:nvSpPr>
      <xdr:spPr>
        <a:xfrm>
          <a:off x="21031200" y="12990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75</xdr:row>
      <xdr:rowOff>360</xdr:rowOff>
    </xdr:from>
    <xdr:to>
      <xdr:col>95</xdr:col>
      <xdr:colOff>180720</xdr:colOff>
      <xdr:row>76</xdr:row>
      <xdr:rowOff>66600</xdr:rowOff>
    </xdr:to>
    <xdr:sp macro="" textlink="">
      <xdr:nvSpPr>
        <xdr:cNvPr id="1889" name="CustomShape 1"/>
        <xdr:cNvSpPr/>
      </xdr:nvSpPr>
      <xdr:spPr>
        <a:xfrm>
          <a:off x="20368440" y="12858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147600</xdr:rowOff>
    </xdr:from>
    <xdr:to>
      <xdr:col>120</xdr:col>
      <xdr:colOff>114120</xdr:colOff>
      <xdr:row>73</xdr:row>
      <xdr:rowOff>147600</xdr:rowOff>
    </xdr:to>
    <xdr:sp macro="" textlink="">
      <xdr:nvSpPr>
        <xdr:cNvPr id="1890" name="Line 1"/>
        <xdr:cNvSpPr/>
      </xdr:nvSpPr>
      <xdr:spPr>
        <a:xfrm>
          <a:off x="21031200" y="1266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73</xdr:row>
      <xdr:rowOff>15840</xdr:rowOff>
    </xdr:from>
    <xdr:to>
      <xdr:col>95</xdr:col>
      <xdr:colOff>160200</xdr:colOff>
      <xdr:row>74</xdr:row>
      <xdr:rowOff>83160</xdr:rowOff>
    </xdr:to>
    <xdr:sp macro="" textlink="">
      <xdr:nvSpPr>
        <xdr:cNvPr id="1891" name="CustomShape 1"/>
        <xdr:cNvSpPr/>
      </xdr:nvSpPr>
      <xdr:spPr>
        <a:xfrm>
          <a:off x="20266920" y="1253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71</xdr:row>
      <xdr:rowOff>164520</xdr:rowOff>
    </xdr:from>
    <xdr:to>
      <xdr:col>120</xdr:col>
      <xdr:colOff>114120</xdr:colOff>
      <xdr:row>71</xdr:row>
      <xdr:rowOff>164520</xdr:rowOff>
    </xdr:to>
    <xdr:sp macro="" textlink="">
      <xdr:nvSpPr>
        <xdr:cNvPr id="1892" name="Line 1"/>
        <xdr:cNvSpPr/>
      </xdr:nvSpPr>
      <xdr:spPr>
        <a:xfrm>
          <a:off x="21031200" y="1233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71</xdr:row>
      <xdr:rowOff>32760</xdr:rowOff>
    </xdr:from>
    <xdr:to>
      <xdr:col>95</xdr:col>
      <xdr:colOff>160200</xdr:colOff>
      <xdr:row>72</xdr:row>
      <xdr:rowOff>99000</xdr:rowOff>
    </xdr:to>
    <xdr:sp macro="" textlink="">
      <xdr:nvSpPr>
        <xdr:cNvPr id="1893" name="CustomShape 1"/>
        <xdr:cNvSpPr/>
      </xdr:nvSpPr>
      <xdr:spPr>
        <a:xfrm>
          <a:off x="20266920" y="12205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9360</xdr:rowOff>
    </xdr:from>
    <xdr:to>
      <xdr:col>120</xdr:col>
      <xdr:colOff>114120</xdr:colOff>
      <xdr:row>70</xdr:row>
      <xdr:rowOff>9360</xdr:rowOff>
    </xdr:to>
    <xdr:sp macro="" textlink="">
      <xdr:nvSpPr>
        <xdr:cNvPr id="1894" name="Line 1"/>
        <xdr:cNvSpPr/>
      </xdr:nvSpPr>
      <xdr:spPr>
        <a:xfrm>
          <a:off x="21031200" y="12010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69</xdr:row>
      <xdr:rowOff>48240</xdr:rowOff>
    </xdr:from>
    <xdr:to>
      <xdr:col>95</xdr:col>
      <xdr:colOff>160200</xdr:colOff>
      <xdr:row>70</xdr:row>
      <xdr:rowOff>115560</xdr:rowOff>
    </xdr:to>
    <xdr:sp macro="" textlink="">
      <xdr:nvSpPr>
        <xdr:cNvPr id="1895" name="CustomShape 1"/>
        <xdr:cNvSpPr/>
      </xdr:nvSpPr>
      <xdr:spPr>
        <a:xfrm>
          <a:off x="20266920" y="11878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896" name="Line 1"/>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macro="" textlink="">
      <xdr:nvSpPr>
        <xdr:cNvPr id="1897" name="CustomShape 1"/>
        <xdr:cNvSpPr/>
      </xdr:nvSpPr>
      <xdr:spPr>
        <a:xfrm>
          <a:off x="2026692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98" name="CustomShape 1"/>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70</xdr:row>
      <xdr:rowOff>102600</xdr:rowOff>
    </xdr:from>
    <xdr:to>
      <xdr:col>116</xdr:col>
      <xdr:colOff>63000</xdr:colOff>
      <xdr:row>79</xdr:row>
      <xdr:rowOff>136800</xdr:rowOff>
    </xdr:to>
    <xdr:sp macro="" textlink="">
      <xdr:nvSpPr>
        <xdr:cNvPr id="1899" name="Line 1"/>
        <xdr:cNvSpPr/>
      </xdr:nvSpPr>
      <xdr:spPr>
        <a:xfrm flipV="1">
          <a:off x="25474320" y="12103920"/>
          <a:ext cx="1080" cy="1577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151200</xdr:rowOff>
    </xdr:from>
    <xdr:to>
      <xdr:col>119</xdr:col>
      <xdr:colOff>60120</xdr:colOff>
      <xdr:row>81</xdr:row>
      <xdr:rowOff>46080</xdr:rowOff>
    </xdr:to>
    <xdr:sp macro="" textlink="">
      <xdr:nvSpPr>
        <xdr:cNvPr id="1900" name="CustomShape 1"/>
        <xdr:cNvSpPr/>
      </xdr:nvSpPr>
      <xdr:spPr>
        <a:xfrm>
          <a:off x="25459560" y="13695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136800</xdr:rowOff>
    </xdr:from>
    <xdr:to>
      <xdr:col>116</xdr:col>
      <xdr:colOff>152640</xdr:colOff>
      <xdr:row>79</xdr:row>
      <xdr:rowOff>136800</xdr:rowOff>
    </xdr:to>
    <xdr:sp macro="" textlink="">
      <xdr:nvSpPr>
        <xdr:cNvPr id="1901" name="Line 1"/>
        <xdr:cNvSpPr/>
      </xdr:nvSpPr>
      <xdr:spPr>
        <a:xfrm>
          <a:off x="25358400" y="13681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35280</xdr:colOff>
      <xdr:row>69</xdr:row>
      <xdr:rowOff>59400</xdr:rowOff>
    </xdr:from>
    <xdr:to>
      <xdr:col>119</xdr:col>
      <xdr:colOff>136800</xdr:colOff>
      <xdr:row>70</xdr:row>
      <xdr:rowOff>126720</xdr:rowOff>
    </xdr:to>
    <xdr:sp macro="" textlink="">
      <xdr:nvSpPr>
        <xdr:cNvPr id="1902" name="CustomShape 1"/>
        <xdr:cNvSpPr/>
      </xdr:nvSpPr>
      <xdr:spPr>
        <a:xfrm>
          <a:off x="25447680" y="11889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70</xdr:row>
      <xdr:rowOff>102600</xdr:rowOff>
    </xdr:from>
    <xdr:to>
      <xdr:col>116</xdr:col>
      <xdr:colOff>152640</xdr:colOff>
      <xdr:row>70</xdr:row>
      <xdr:rowOff>102600</xdr:rowOff>
    </xdr:to>
    <xdr:sp macro="" textlink="">
      <xdr:nvSpPr>
        <xdr:cNvPr id="1903" name="Line 1"/>
        <xdr:cNvSpPr/>
      </xdr:nvSpPr>
      <xdr:spPr>
        <a:xfrm>
          <a:off x="25358400" y="12103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77</xdr:row>
      <xdr:rowOff>3960</xdr:rowOff>
    </xdr:from>
    <xdr:to>
      <xdr:col>116</xdr:col>
      <xdr:colOff>63720</xdr:colOff>
      <xdr:row>77</xdr:row>
      <xdr:rowOff>138600</xdr:rowOff>
    </xdr:to>
    <xdr:sp macro="" textlink="">
      <xdr:nvSpPr>
        <xdr:cNvPr id="1904" name="Line 1"/>
        <xdr:cNvSpPr/>
      </xdr:nvSpPr>
      <xdr:spPr>
        <a:xfrm flipV="1">
          <a:off x="24494760" y="13205520"/>
          <a:ext cx="981360" cy="134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75</xdr:row>
      <xdr:rowOff>18000</xdr:rowOff>
    </xdr:from>
    <xdr:to>
      <xdr:col>119</xdr:col>
      <xdr:colOff>60120</xdr:colOff>
      <xdr:row>76</xdr:row>
      <xdr:rowOff>84240</xdr:rowOff>
    </xdr:to>
    <xdr:sp macro="" textlink="">
      <xdr:nvSpPr>
        <xdr:cNvPr id="1905" name="CustomShape 1"/>
        <xdr:cNvSpPr/>
      </xdr:nvSpPr>
      <xdr:spPr>
        <a:xfrm>
          <a:off x="25459560" y="12876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75,414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156240</xdr:rowOff>
    </xdr:from>
    <xdr:to>
      <xdr:col>116</xdr:col>
      <xdr:colOff>114480</xdr:colOff>
      <xdr:row>76</xdr:row>
      <xdr:rowOff>85320</xdr:rowOff>
    </xdr:to>
    <xdr:sp macro="" textlink="">
      <xdr:nvSpPr>
        <xdr:cNvPr id="1906" name="CustomShape 1"/>
        <xdr:cNvSpPr/>
      </xdr:nvSpPr>
      <xdr:spPr>
        <a:xfrm>
          <a:off x="25425720" y="130147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77</xdr:row>
      <xdr:rowOff>50040</xdr:rowOff>
    </xdr:from>
    <xdr:to>
      <xdr:col>111</xdr:col>
      <xdr:colOff>177480</xdr:colOff>
      <xdr:row>77</xdr:row>
      <xdr:rowOff>138600</xdr:rowOff>
    </xdr:to>
    <xdr:sp macro="" textlink="">
      <xdr:nvSpPr>
        <xdr:cNvPr id="1907" name="Line 1"/>
        <xdr:cNvSpPr/>
      </xdr:nvSpPr>
      <xdr:spPr>
        <a:xfrm>
          <a:off x="23491800" y="13251600"/>
          <a:ext cx="1002960" cy="88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134640</xdr:rowOff>
    </xdr:from>
    <xdr:to>
      <xdr:col>112</xdr:col>
      <xdr:colOff>38520</xdr:colOff>
      <xdr:row>76</xdr:row>
      <xdr:rowOff>63720</xdr:rowOff>
    </xdr:to>
    <xdr:sp macro="" textlink="">
      <xdr:nvSpPr>
        <xdr:cNvPr id="1908" name="CustomShape 1"/>
        <xdr:cNvSpPr/>
      </xdr:nvSpPr>
      <xdr:spPr>
        <a:xfrm>
          <a:off x="24444360" y="129931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74</xdr:row>
      <xdr:rowOff>91440</xdr:rowOff>
    </xdr:from>
    <xdr:to>
      <xdr:col>113</xdr:col>
      <xdr:colOff>46800</xdr:colOff>
      <xdr:row>75</xdr:row>
      <xdr:rowOff>158760</xdr:rowOff>
    </xdr:to>
    <xdr:sp macro="" textlink="">
      <xdr:nvSpPr>
        <xdr:cNvPr id="1909" name="CustomShape 1"/>
        <xdr:cNvSpPr/>
      </xdr:nvSpPr>
      <xdr:spPr>
        <a:xfrm>
          <a:off x="24131880" y="1277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76</xdr:row>
      <xdr:rowOff>90360</xdr:rowOff>
    </xdr:from>
    <xdr:to>
      <xdr:col>107</xdr:col>
      <xdr:colOff>51120</xdr:colOff>
      <xdr:row>77</xdr:row>
      <xdr:rowOff>50040</xdr:rowOff>
    </xdr:to>
    <xdr:sp macro="" textlink="">
      <xdr:nvSpPr>
        <xdr:cNvPr id="1910" name="Line 1"/>
        <xdr:cNvSpPr/>
      </xdr:nvSpPr>
      <xdr:spPr>
        <a:xfrm>
          <a:off x="22459680" y="13120560"/>
          <a:ext cx="1032120" cy="13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4320</xdr:rowOff>
    </xdr:from>
    <xdr:to>
      <xdr:col>107</xdr:col>
      <xdr:colOff>101880</xdr:colOff>
      <xdr:row>76</xdr:row>
      <xdr:rowOff>105480</xdr:rowOff>
    </xdr:to>
    <xdr:sp macro="" textlink="">
      <xdr:nvSpPr>
        <xdr:cNvPr id="1911" name="CustomShape 1"/>
        <xdr:cNvSpPr/>
      </xdr:nvSpPr>
      <xdr:spPr>
        <a:xfrm>
          <a:off x="23441400" y="13034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74</xdr:row>
      <xdr:rowOff>133560</xdr:rowOff>
    </xdr:from>
    <xdr:to>
      <xdr:col>108</xdr:col>
      <xdr:colOff>110160</xdr:colOff>
      <xdr:row>76</xdr:row>
      <xdr:rowOff>28440</xdr:rowOff>
    </xdr:to>
    <xdr:sp macro="" textlink="">
      <xdr:nvSpPr>
        <xdr:cNvPr id="1912" name="CustomShape 1"/>
        <xdr:cNvSpPr/>
      </xdr:nvSpPr>
      <xdr:spPr>
        <a:xfrm>
          <a:off x="23099760" y="128206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74,171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75</xdr:row>
      <xdr:rowOff>128160</xdr:rowOff>
    </xdr:from>
    <xdr:to>
      <xdr:col>102</xdr:col>
      <xdr:colOff>114120</xdr:colOff>
      <xdr:row>76</xdr:row>
      <xdr:rowOff>90360</xdr:rowOff>
    </xdr:to>
    <xdr:sp macro="" textlink="">
      <xdr:nvSpPr>
        <xdr:cNvPr id="1913" name="Line 1"/>
        <xdr:cNvSpPr/>
      </xdr:nvSpPr>
      <xdr:spPr>
        <a:xfrm>
          <a:off x="21427920" y="12986640"/>
          <a:ext cx="1031760" cy="133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76</xdr:row>
      <xdr:rowOff>15840</xdr:rowOff>
    </xdr:from>
    <xdr:to>
      <xdr:col>102</xdr:col>
      <xdr:colOff>164520</xdr:colOff>
      <xdr:row>76</xdr:row>
      <xdr:rowOff>117000</xdr:rowOff>
    </xdr:to>
    <xdr:sp macro="" textlink="">
      <xdr:nvSpPr>
        <xdr:cNvPr id="1914" name="CustomShape 1"/>
        <xdr:cNvSpPr/>
      </xdr:nvSpPr>
      <xdr:spPr>
        <a:xfrm>
          <a:off x="22408920" y="13046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74</xdr:row>
      <xdr:rowOff>144720</xdr:rowOff>
    </xdr:from>
    <xdr:to>
      <xdr:col>103</xdr:col>
      <xdr:colOff>202320</xdr:colOff>
      <xdr:row>76</xdr:row>
      <xdr:rowOff>39600</xdr:rowOff>
    </xdr:to>
    <xdr:sp macro="" textlink="">
      <xdr:nvSpPr>
        <xdr:cNvPr id="1915" name="CustomShape 1"/>
        <xdr:cNvSpPr/>
      </xdr:nvSpPr>
      <xdr:spPr>
        <a:xfrm>
          <a:off x="22095720" y="12831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73,484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168480</xdr:rowOff>
    </xdr:from>
    <xdr:to>
      <xdr:col>98</xdr:col>
      <xdr:colOff>37800</xdr:colOff>
      <xdr:row>76</xdr:row>
      <xdr:rowOff>97560</xdr:rowOff>
    </xdr:to>
    <xdr:sp macro="" textlink="">
      <xdr:nvSpPr>
        <xdr:cNvPr id="1916" name="CustomShape 1"/>
        <xdr:cNvSpPr/>
      </xdr:nvSpPr>
      <xdr:spPr>
        <a:xfrm>
          <a:off x="21377880" y="130269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76</xdr:row>
      <xdr:rowOff>99360</xdr:rowOff>
    </xdr:from>
    <xdr:to>
      <xdr:col>99</xdr:col>
      <xdr:colOff>47160</xdr:colOff>
      <xdr:row>77</xdr:row>
      <xdr:rowOff>166680</xdr:rowOff>
    </xdr:to>
    <xdr:sp macro="" textlink="">
      <xdr:nvSpPr>
        <xdr:cNvPr id="1917" name="CustomShape 1"/>
        <xdr:cNvSpPr/>
      </xdr:nvSpPr>
      <xdr:spPr>
        <a:xfrm>
          <a:off x="21064320" y="13129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74,666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918" name="CustomShape 1"/>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919" name="CustomShape 1"/>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920" name="CustomShape 1"/>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921" name="CustomShape 1"/>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22" name="CustomShape 1"/>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124920</xdr:rowOff>
    </xdr:from>
    <xdr:to>
      <xdr:col>116</xdr:col>
      <xdr:colOff>114480</xdr:colOff>
      <xdr:row>77</xdr:row>
      <xdr:rowOff>54720</xdr:rowOff>
    </xdr:to>
    <xdr:sp macro="" textlink="">
      <xdr:nvSpPr>
        <xdr:cNvPr id="1923" name="CustomShape 1"/>
        <xdr:cNvSpPr/>
      </xdr:nvSpPr>
      <xdr:spPr>
        <a:xfrm>
          <a:off x="25425720" y="13155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113400</xdr:rowOff>
    </xdr:from>
    <xdr:to>
      <xdr:col>119</xdr:col>
      <xdr:colOff>60120</xdr:colOff>
      <xdr:row>78</xdr:row>
      <xdr:rowOff>9360</xdr:rowOff>
    </xdr:to>
    <xdr:sp macro="" textlink="">
      <xdr:nvSpPr>
        <xdr:cNvPr id="1924" name="CustomShape 1"/>
        <xdr:cNvSpPr/>
      </xdr:nvSpPr>
      <xdr:spPr>
        <a:xfrm>
          <a:off x="25459560" y="13143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66,801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77</xdr:row>
      <xdr:rowOff>87840</xdr:rowOff>
    </xdr:from>
    <xdr:to>
      <xdr:col>112</xdr:col>
      <xdr:colOff>38520</xdr:colOff>
      <xdr:row>78</xdr:row>
      <xdr:rowOff>18360</xdr:rowOff>
    </xdr:to>
    <xdr:sp macro="" textlink="">
      <xdr:nvSpPr>
        <xdr:cNvPr id="1925" name="CustomShape 1"/>
        <xdr:cNvSpPr/>
      </xdr:nvSpPr>
      <xdr:spPr>
        <a:xfrm>
          <a:off x="24444360" y="132894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78</xdr:row>
      <xdr:rowOff>20160</xdr:rowOff>
    </xdr:from>
    <xdr:to>
      <xdr:col>113</xdr:col>
      <xdr:colOff>46800</xdr:colOff>
      <xdr:row>79</xdr:row>
      <xdr:rowOff>87480</xdr:rowOff>
    </xdr:to>
    <xdr:sp macro="" textlink="">
      <xdr:nvSpPr>
        <xdr:cNvPr id="1926" name="CustomShape 1"/>
        <xdr:cNvSpPr/>
      </xdr:nvSpPr>
      <xdr:spPr>
        <a:xfrm>
          <a:off x="24131880" y="13393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58,559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77</xdr:row>
      <xdr:rowOff>-360</xdr:rowOff>
    </xdr:from>
    <xdr:to>
      <xdr:col>107</xdr:col>
      <xdr:colOff>101880</xdr:colOff>
      <xdr:row>77</xdr:row>
      <xdr:rowOff>100800</xdr:rowOff>
    </xdr:to>
    <xdr:sp macro="" textlink="">
      <xdr:nvSpPr>
        <xdr:cNvPr id="1927" name="CustomShape 1"/>
        <xdr:cNvSpPr/>
      </xdr:nvSpPr>
      <xdr:spPr>
        <a:xfrm>
          <a:off x="23441400" y="1320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77</xdr:row>
      <xdr:rowOff>102240</xdr:rowOff>
    </xdr:from>
    <xdr:to>
      <xdr:col>108</xdr:col>
      <xdr:colOff>110160</xdr:colOff>
      <xdr:row>78</xdr:row>
      <xdr:rowOff>169560</xdr:rowOff>
    </xdr:to>
    <xdr:sp macro="" textlink="">
      <xdr:nvSpPr>
        <xdr:cNvPr id="1928" name="CustomShape 1"/>
        <xdr:cNvSpPr/>
      </xdr:nvSpPr>
      <xdr:spPr>
        <a:xfrm>
          <a:off x="23099760" y="13303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76</xdr:row>
      <xdr:rowOff>39600</xdr:rowOff>
    </xdr:from>
    <xdr:to>
      <xdr:col>102</xdr:col>
      <xdr:colOff>164520</xdr:colOff>
      <xdr:row>76</xdr:row>
      <xdr:rowOff>140760</xdr:rowOff>
    </xdr:to>
    <xdr:sp macro="" textlink="">
      <xdr:nvSpPr>
        <xdr:cNvPr id="1929" name="CustomShape 1"/>
        <xdr:cNvSpPr/>
      </xdr:nvSpPr>
      <xdr:spPr>
        <a:xfrm>
          <a:off x="22408920" y="1306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76</xdr:row>
      <xdr:rowOff>142560</xdr:rowOff>
    </xdr:from>
    <xdr:to>
      <xdr:col>103</xdr:col>
      <xdr:colOff>202320</xdr:colOff>
      <xdr:row>78</xdr:row>
      <xdr:rowOff>38520</xdr:rowOff>
    </xdr:to>
    <xdr:sp macro="" textlink="">
      <xdr:nvSpPr>
        <xdr:cNvPr id="1930" name="CustomShape 1"/>
        <xdr:cNvSpPr/>
      </xdr:nvSpPr>
      <xdr:spPr>
        <a:xfrm>
          <a:off x="22095720" y="13172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78120</xdr:rowOff>
    </xdr:from>
    <xdr:to>
      <xdr:col>98</xdr:col>
      <xdr:colOff>37800</xdr:colOff>
      <xdr:row>76</xdr:row>
      <xdr:rowOff>7200</xdr:rowOff>
    </xdr:to>
    <xdr:sp macro="" textlink="">
      <xdr:nvSpPr>
        <xdr:cNvPr id="1931" name="CustomShape 1"/>
        <xdr:cNvSpPr/>
      </xdr:nvSpPr>
      <xdr:spPr>
        <a:xfrm>
          <a:off x="21377880" y="129366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74</xdr:row>
      <xdr:rowOff>34920</xdr:rowOff>
    </xdr:from>
    <xdr:to>
      <xdr:col>99</xdr:col>
      <xdr:colOff>47160</xdr:colOff>
      <xdr:row>75</xdr:row>
      <xdr:rowOff>102240</xdr:rowOff>
    </xdr:to>
    <xdr:sp macro="" textlink="">
      <xdr:nvSpPr>
        <xdr:cNvPr id="1932" name="CustomShape 1"/>
        <xdr:cNvSpPr/>
      </xdr:nvSpPr>
      <xdr:spPr>
        <a:xfrm>
          <a:off x="21064320" y="1272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33" name="CustomShape 1"/>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34" name="CustomShape 1"/>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35" name="CustomShape 1"/>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36" name="CustomShape 1"/>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37" name="CustomShape 1"/>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38" name="CustomShape 1"/>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39" name="CustomShape 1"/>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40" name="CustomShape 1"/>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43560</xdr:rowOff>
    </xdr:to>
    <xdr:sp macro="" textlink="">
      <xdr:nvSpPr>
        <xdr:cNvPr id="1941" name="CustomShape 1"/>
        <xdr:cNvSpPr/>
      </xdr:nvSpPr>
      <xdr:spPr>
        <a:xfrm>
          <a:off x="2093544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42" name="Line 1"/>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43" name="Line 1"/>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44" name="CustomShape 1"/>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45" name="Line 1"/>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46" name="CustomShape 1"/>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47" name="CustomShape 1"/>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48" name="Line 1"/>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49" name="CustomShape 1"/>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50" name="Line 1"/>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51" name="CustomShape 1"/>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52" name="Line 1"/>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53" name="Line 1"/>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54" name="CustomShape 1"/>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55"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56" name="Line 1"/>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57"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58" name="CustomShape 1"/>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59" name="Line 1"/>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60"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61" name="CustomShape 1"/>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62" name="Line 1"/>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63"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64" name="CustomShape 1"/>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65"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66" name="CustomShape 1"/>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67" name="CustomShape 1"/>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68" name="CustomShape 1"/>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69" name="CustomShape 1"/>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70" name="CustomShape 1"/>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71" name="CustomShape 1"/>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72"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73" name="CustomShape 1"/>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74"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75" name="CustomShape 1"/>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76"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77" name="CustomShape 1"/>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78"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79" name="CustomShape 1"/>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80"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81" name="CustomShape 1"/>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82"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83"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84"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歳出決算総額は、住民一人当たり1,123,792円となっており、昨年度と比較して1.1倍増加している。主な構成項目である人件費は、住民一人当たり170,601円となっており、類似団体を大きく上回っている。これは、物件費で計上されていた非正規職員賃金が令和２年度より会計年度任用職員へ移行したことにより、人件費計上となったためである。適正な職員数・給与水準に努め人件費の抑制を図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扶助費は、住民一人当たりの138,679円となっており、類似団体平均値と比較して住民一人当たりのコストが大幅に高い水準となっている。高齢化率が高いことや障害福祉サービス費及び児童福祉費が近年増加傾向にある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普通建設事業は、住民一人当たり194,024円で、昨年度より減少したものの、類似団体平均値を上回っている。今後も保有する公共施設等の老朽化対策事業が想定されるため、事業の平準化を図り一定の時期に事業が集中しないよう計画的に実施していく。</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公債費は、住民一人当たり125,194円となっており、類似団体平均値と比較して住民一人当たりのコストが高い水準となっている。保有する公共施設及び町道の改良・機能強化に係る地方債が増加していることが主な要因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85"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86"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87"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88"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89"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90"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991"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992"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993"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994"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995"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996"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997"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998"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999"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2000"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2001"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2002"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2003"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2004"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05" name="Line 1"/>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2006"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2007"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2008" name="Line 1"/>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2009" name="Line 1"/>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2010" name="Line 1"/>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11" name="Line 1"/>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2012"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2013" name="CustomShape 1"/>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2014" name="CustomShape 1"/>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15"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16"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2017"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18"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2019"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20"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2021"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22"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2023" name="CustomShape 1"/>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24" name="Line 1"/>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25" name="CustomShape 1"/>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2026" name="Line 1"/>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macro="" textlink="">
      <xdr:nvSpPr>
        <xdr:cNvPr id="2027" name="CustomShape 1"/>
        <xdr:cNvSpPr/>
      </xdr:nvSpPr>
      <xdr:spPr>
        <a:xfrm>
          <a:off x="28584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2028" name="Line 1"/>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macro="" textlink="">
      <xdr:nvSpPr>
        <xdr:cNvPr id="2029" name="CustomShape 1"/>
        <xdr:cNvSpPr/>
      </xdr:nvSpPr>
      <xdr:spPr>
        <a:xfrm>
          <a:off x="28584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2030" name="Line 1"/>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8280</xdr:rowOff>
    </xdr:from>
    <xdr:to>
      <xdr:col>3</xdr:col>
      <xdr:colOff>180720</xdr:colOff>
      <xdr:row>35</xdr:row>
      <xdr:rowOff>75600</xdr:rowOff>
    </xdr:to>
    <xdr:sp macro="" textlink="">
      <xdr:nvSpPr>
        <xdr:cNvPr id="2031" name="CustomShape 1"/>
        <xdr:cNvSpPr/>
      </xdr:nvSpPr>
      <xdr:spPr>
        <a:xfrm>
          <a:off x="212760" y="5837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2032" name="Line 1"/>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31</xdr:row>
      <xdr:rowOff>141480</xdr:rowOff>
    </xdr:from>
    <xdr:to>
      <xdr:col>3</xdr:col>
      <xdr:colOff>180720</xdr:colOff>
      <xdr:row>33</xdr:row>
      <xdr:rowOff>36360</xdr:rowOff>
    </xdr:to>
    <xdr:sp macro="" textlink="">
      <xdr:nvSpPr>
        <xdr:cNvPr id="2033" name="CustomShape 1"/>
        <xdr:cNvSpPr/>
      </xdr:nvSpPr>
      <xdr:spPr>
        <a:xfrm>
          <a:off x="212760" y="545616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2034" name="Line 1"/>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29</xdr:row>
      <xdr:rowOff>102960</xdr:rowOff>
    </xdr:from>
    <xdr:to>
      <xdr:col>3</xdr:col>
      <xdr:colOff>180720</xdr:colOff>
      <xdr:row>30</xdr:row>
      <xdr:rowOff>170280</xdr:rowOff>
    </xdr:to>
    <xdr:sp macro="" textlink="">
      <xdr:nvSpPr>
        <xdr:cNvPr id="2035" name="CustomShape 1"/>
        <xdr:cNvSpPr/>
      </xdr:nvSpPr>
      <xdr:spPr>
        <a:xfrm>
          <a:off x="212760" y="507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36" name="Line 1"/>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macro="" textlink="">
      <xdr:nvSpPr>
        <xdr:cNvPr id="2037" name="CustomShape 1"/>
        <xdr:cNvSpPr/>
      </xdr:nvSpPr>
      <xdr:spPr>
        <a:xfrm>
          <a:off x="212760" y="4694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38"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7560</xdr:rowOff>
    </xdr:from>
    <xdr:to>
      <xdr:col>24</xdr:col>
      <xdr:colOff>62640</xdr:colOff>
      <xdr:row>38</xdr:row>
      <xdr:rowOff>169560</xdr:rowOff>
    </xdr:to>
    <xdr:sp macro="" textlink="">
      <xdr:nvSpPr>
        <xdr:cNvPr id="2039" name="Line 1"/>
        <xdr:cNvSpPr/>
      </xdr:nvSpPr>
      <xdr:spPr>
        <a:xfrm flipV="1">
          <a:off x="5319360" y="5322240"/>
          <a:ext cx="1080" cy="1362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39</xdr:row>
      <xdr:rowOff>12600</xdr:rowOff>
    </xdr:from>
    <xdr:to>
      <xdr:col>26</xdr:col>
      <xdr:colOff>201960</xdr:colOff>
      <xdr:row>40</xdr:row>
      <xdr:rowOff>78840</xdr:rowOff>
    </xdr:to>
    <xdr:sp macro="" textlink="">
      <xdr:nvSpPr>
        <xdr:cNvPr id="2040" name="CustomShape 1"/>
        <xdr:cNvSpPr/>
      </xdr:nvSpPr>
      <xdr:spPr>
        <a:xfrm>
          <a:off x="5316120" y="6698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169560</xdr:rowOff>
    </xdr:from>
    <xdr:to>
      <xdr:col>24</xdr:col>
      <xdr:colOff>152280</xdr:colOff>
      <xdr:row>38</xdr:row>
      <xdr:rowOff>169560</xdr:rowOff>
    </xdr:to>
    <xdr:sp macro="" textlink="">
      <xdr:nvSpPr>
        <xdr:cNvPr id="2041" name="Line 1"/>
        <xdr:cNvSpPr/>
      </xdr:nvSpPr>
      <xdr:spPr>
        <a:xfrm>
          <a:off x="5203440" y="6684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29</xdr:row>
      <xdr:rowOff>135720</xdr:rowOff>
    </xdr:from>
    <xdr:to>
      <xdr:col>27</xdr:col>
      <xdr:colOff>60480</xdr:colOff>
      <xdr:row>31</xdr:row>
      <xdr:rowOff>31680</xdr:rowOff>
    </xdr:to>
    <xdr:sp macro="" textlink="">
      <xdr:nvSpPr>
        <xdr:cNvPr id="2042" name="CustomShape 1"/>
        <xdr:cNvSpPr/>
      </xdr:nvSpPr>
      <xdr:spPr>
        <a:xfrm>
          <a:off x="5304240" y="5107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13,394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7560</xdr:rowOff>
    </xdr:from>
    <xdr:to>
      <xdr:col>24</xdr:col>
      <xdr:colOff>152280</xdr:colOff>
      <xdr:row>31</xdr:row>
      <xdr:rowOff>7560</xdr:rowOff>
    </xdr:to>
    <xdr:sp macro="" textlink="">
      <xdr:nvSpPr>
        <xdr:cNvPr id="2043" name="Line 1"/>
        <xdr:cNvSpPr/>
      </xdr:nvSpPr>
      <xdr:spPr>
        <a:xfrm>
          <a:off x="5203440" y="5322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32</xdr:row>
      <xdr:rowOff>105840</xdr:rowOff>
    </xdr:from>
    <xdr:to>
      <xdr:col>24</xdr:col>
      <xdr:colOff>63360</xdr:colOff>
      <xdr:row>34</xdr:row>
      <xdr:rowOff>55800</xdr:rowOff>
    </xdr:to>
    <xdr:sp macro="" textlink="">
      <xdr:nvSpPr>
        <xdr:cNvPr id="2044" name="Line 1"/>
        <xdr:cNvSpPr/>
      </xdr:nvSpPr>
      <xdr:spPr>
        <a:xfrm>
          <a:off x="4339800" y="5592240"/>
          <a:ext cx="981360" cy="29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35</xdr:row>
      <xdr:rowOff>38160</xdr:rowOff>
    </xdr:from>
    <xdr:to>
      <xdr:col>26</xdr:col>
      <xdr:colOff>201960</xdr:colOff>
      <xdr:row>36</xdr:row>
      <xdr:rowOff>104400</xdr:rowOff>
    </xdr:to>
    <xdr:sp macro="" textlink="">
      <xdr:nvSpPr>
        <xdr:cNvPr id="2045" name="CustomShape 1"/>
        <xdr:cNvSpPr/>
      </xdr:nvSpPr>
      <xdr:spPr>
        <a:xfrm>
          <a:off x="5316120" y="6038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9,310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49680</xdr:rowOff>
    </xdr:from>
    <xdr:to>
      <xdr:col>24</xdr:col>
      <xdr:colOff>113760</xdr:colOff>
      <xdr:row>35</xdr:row>
      <xdr:rowOff>150840</xdr:rowOff>
    </xdr:to>
    <xdr:sp macro="" textlink="">
      <xdr:nvSpPr>
        <xdr:cNvPr id="2046" name="CustomShape 1"/>
        <xdr:cNvSpPr/>
      </xdr:nvSpPr>
      <xdr:spPr>
        <a:xfrm>
          <a:off x="5270400" y="605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32</xdr:row>
      <xdr:rowOff>105840</xdr:rowOff>
    </xdr:from>
    <xdr:to>
      <xdr:col>19</xdr:col>
      <xdr:colOff>177480</xdr:colOff>
      <xdr:row>32</xdr:row>
      <xdr:rowOff>155880</xdr:rowOff>
    </xdr:to>
    <xdr:sp macro="" textlink="">
      <xdr:nvSpPr>
        <xdr:cNvPr id="2047" name="Line 1"/>
        <xdr:cNvSpPr/>
      </xdr:nvSpPr>
      <xdr:spPr>
        <a:xfrm flipV="1">
          <a:off x="3336840" y="5592240"/>
          <a:ext cx="1002960" cy="50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34</xdr:row>
      <xdr:rowOff>159840</xdr:rowOff>
    </xdr:from>
    <xdr:to>
      <xdr:col>20</xdr:col>
      <xdr:colOff>38520</xdr:colOff>
      <xdr:row>35</xdr:row>
      <xdr:rowOff>89640</xdr:rowOff>
    </xdr:to>
    <xdr:sp macro="" textlink="">
      <xdr:nvSpPr>
        <xdr:cNvPr id="2048" name="CustomShape 1"/>
        <xdr:cNvSpPr/>
      </xdr:nvSpPr>
      <xdr:spPr>
        <a:xfrm>
          <a:off x="4289400" y="598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35</xdr:row>
      <xdr:rowOff>91080</xdr:rowOff>
    </xdr:from>
    <xdr:to>
      <xdr:col>21</xdr:col>
      <xdr:colOff>2520</xdr:colOff>
      <xdr:row>36</xdr:row>
      <xdr:rowOff>157320</xdr:rowOff>
    </xdr:to>
    <xdr:sp macro="" textlink="">
      <xdr:nvSpPr>
        <xdr:cNvPr id="2049" name="CustomShape 1"/>
        <xdr:cNvSpPr/>
      </xdr:nvSpPr>
      <xdr:spPr>
        <a:xfrm>
          <a:off x="4021200" y="609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32</xdr:row>
      <xdr:rowOff>155880</xdr:rowOff>
    </xdr:from>
    <xdr:to>
      <xdr:col>15</xdr:col>
      <xdr:colOff>50760</xdr:colOff>
      <xdr:row>33</xdr:row>
      <xdr:rowOff>54000</xdr:rowOff>
    </xdr:to>
    <xdr:sp macro="" textlink="">
      <xdr:nvSpPr>
        <xdr:cNvPr id="2050" name="Line 1"/>
        <xdr:cNvSpPr/>
      </xdr:nvSpPr>
      <xdr:spPr>
        <a:xfrm flipV="1">
          <a:off x="2304720" y="5642280"/>
          <a:ext cx="1032120" cy="69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157320</xdr:rowOff>
    </xdr:from>
    <xdr:to>
      <xdr:col>15</xdr:col>
      <xdr:colOff>101160</xdr:colOff>
      <xdr:row>35</xdr:row>
      <xdr:rowOff>87120</xdr:rowOff>
    </xdr:to>
    <xdr:sp macro="" textlink="">
      <xdr:nvSpPr>
        <xdr:cNvPr id="2051" name="CustomShape 1"/>
        <xdr:cNvSpPr/>
      </xdr:nvSpPr>
      <xdr:spPr>
        <a:xfrm>
          <a:off x="3286080" y="598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35</xdr:row>
      <xdr:rowOff>88560</xdr:rowOff>
    </xdr:from>
    <xdr:to>
      <xdr:col>16</xdr:col>
      <xdr:colOff>94680</xdr:colOff>
      <xdr:row>36</xdr:row>
      <xdr:rowOff>154800</xdr:rowOff>
    </xdr:to>
    <xdr:sp macro="" textlink="">
      <xdr:nvSpPr>
        <xdr:cNvPr id="2052" name="CustomShape 1"/>
        <xdr:cNvSpPr/>
      </xdr:nvSpPr>
      <xdr:spPr>
        <a:xfrm>
          <a:off x="3017160" y="60890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54000</xdr:rowOff>
    </xdr:from>
    <xdr:to>
      <xdr:col>10</xdr:col>
      <xdr:colOff>114120</xdr:colOff>
      <xdr:row>33</xdr:row>
      <xdr:rowOff>146160</xdr:rowOff>
    </xdr:to>
    <xdr:sp macro="" textlink="">
      <xdr:nvSpPr>
        <xdr:cNvPr id="2053" name="Line 1"/>
        <xdr:cNvSpPr/>
      </xdr:nvSpPr>
      <xdr:spPr>
        <a:xfrm flipV="1">
          <a:off x="1272960" y="5711760"/>
          <a:ext cx="103176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16560</xdr:rowOff>
    </xdr:from>
    <xdr:to>
      <xdr:col>10</xdr:col>
      <xdr:colOff>164520</xdr:colOff>
      <xdr:row>35</xdr:row>
      <xdr:rowOff>117720</xdr:rowOff>
    </xdr:to>
    <xdr:sp macro="" textlink="">
      <xdr:nvSpPr>
        <xdr:cNvPr id="2054" name="CustomShape 1"/>
        <xdr:cNvSpPr/>
      </xdr:nvSpPr>
      <xdr:spPr>
        <a:xfrm>
          <a:off x="2253960" y="6017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35</xdr:row>
      <xdr:rowOff>119160</xdr:rowOff>
    </xdr:from>
    <xdr:to>
      <xdr:col>11</xdr:col>
      <xdr:colOff>158040</xdr:colOff>
      <xdr:row>37</xdr:row>
      <xdr:rowOff>14040</xdr:rowOff>
    </xdr:to>
    <xdr:sp macro="" textlink="">
      <xdr:nvSpPr>
        <xdr:cNvPr id="2055" name="CustomShape 1"/>
        <xdr:cNvSpPr/>
      </xdr:nvSpPr>
      <xdr:spPr>
        <a:xfrm>
          <a:off x="1985760" y="6119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52560</xdr:rowOff>
    </xdr:from>
    <xdr:to>
      <xdr:col>6</xdr:col>
      <xdr:colOff>37800</xdr:colOff>
      <xdr:row>35</xdr:row>
      <xdr:rowOff>153720</xdr:rowOff>
    </xdr:to>
    <xdr:sp macro="" textlink="">
      <xdr:nvSpPr>
        <xdr:cNvPr id="2056" name="CustomShape 1"/>
        <xdr:cNvSpPr/>
      </xdr:nvSpPr>
      <xdr:spPr>
        <a:xfrm>
          <a:off x="1222920" y="60530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35</xdr:row>
      <xdr:rowOff>155520</xdr:rowOff>
    </xdr:from>
    <xdr:to>
      <xdr:col>7</xdr:col>
      <xdr:colOff>2880</xdr:colOff>
      <xdr:row>37</xdr:row>
      <xdr:rowOff>50400</xdr:rowOff>
    </xdr:to>
    <xdr:sp macro="" textlink="">
      <xdr:nvSpPr>
        <xdr:cNvPr id="2057" name="CustomShape 1"/>
        <xdr:cNvSpPr/>
      </xdr:nvSpPr>
      <xdr:spPr>
        <a:xfrm>
          <a:off x="953640" y="6156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58"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59"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60"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61"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62"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5400</xdr:rowOff>
    </xdr:from>
    <xdr:to>
      <xdr:col>24</xdr:col>
      <xdr:colOff>113760</xdr:colOff>
      <xdr:row>34</xdr:row>
      <xdr:rowOff>106560</xdr:rowOff>
    </xdr:to>
    <xdr:sp macro="" textlink="">
      <xdr:nvSpPr>
        <xdr:cNvPr id="2063" name="CustomShape 1"/>
        <xdr:cNvSpPr/>
      </xdr:nvSpPr>
      <xdr:spPr>
        <a:xfrm>
          <a:off x="5270400" y="583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33</xdr:row>
      <xdr:rowOff>37800</xdr:rowOff>
    </xdr:from>
    <xdr:to>
      <xdr:col>27</xdr:col>
      <xdr:colOff>60480</xdr:colOff>
      <xdr:row>34</xdr:row>
      <xdr:rowOff>105120</xdr:rowOff>
    </xdr:to>
    <xdr:sp macro="" textlink="">
      <xdr:nvSpPr>
        <xdr:cNvPr id="2064" name="CustomShape 1"/>
        <xdr:cNvSpPr/>
      </xdr:nvSpPr>
      <xdr:spPr>
        <a:xfrm>
          <a:off x="5304240" y="5695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32</xdr:row>
      <xdr:rowOff>55080</xdr:rowOff>
    </xdr:from>
    <xdr:to>
      <xdr:col>20</xdr:col>
      <xdr:colOff>38520</xdr:colOff>
      <xdr:row>32</xdr:row>
      <xdr:rowOff>156240</xdr:rowOff>
    </xdr:to>
    <xdr:sp macro="" textlink="">
      <xdr:nvSpPr>
        <xdr:cNvPr id="2065" name="CustomShape 1"/>
        <xdr:cNvSpPr/>
      </xdr:nvSpPr>
      <xdr:spPr>
        <a:xfrm>
          <a:off x="4289400" y="5541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31</xdr:row>
      <xdr:rowOff>12600</xdr:rowOff>
    </xdr:from>
    <xdr:to>
      <xdr:col>21</xdr:col>
      <xdr:colOff>46800</xdr:colOff>
      <xdr:row>32</xdr:row>
      <xdr:rowOff>78840</xdr:rowOff>
    </xdr:to>
    <xdr:sp macro="" textlink="">
      <xdr:nvSpPr>
        <xdr:cNvPr id="2066" name="CustomShape 1"/>
        <xdr:cNvSpPr/>
      </xdr:nvSpPr>
      <xdr:spPr>
        <a:xfrm>
          <a:off x="3976920" y="53272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32</xdr:row>
      <xdr:rowOff>105120</xdr:rowOff>
    </xdr:from>
    <xdr:to>
      <xdr:col>15</xdr:col>
      <xdr:colOff>101160</xdr:colOff>
      <xdr:row>33</xdr:row>
      <xdr:rowOff>34920</xdr:rowOff>
    </xdr:to>
    <xdr:sp macro="" textlink="">
      <xdr:nvSpPr>
        <xdr:cNvPr id="2067" name="CustomShape 1"/>
        <xdr:cNvSpPr/>
      </xdr:nvSpPr>
      <xdr:spPr>
        <a:xfrm>
          <a:off x="3286080" y="559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31</xdr:row>
      <xdr:rowOff>62640</xdr:rowOff>
    </xdr:from>
    <xdr:to>
      <xdr:col>16</xdr:col>
      <xdr:colOff>110520</xdr:colOff>
      <xdr:row>32</xdr:row>
      <xdr:rowOff>128880</xdr:rowOff>
    </xdr:to>
    <xdr:sp macro="" textlink="">
      <xdr:nvSpPr>
        <xdr:cNvPr id="2068" name="CustomShape 1"/>
        <xdr:cNvSpPr/>
      </xdr:nvSpPr>
      <xdr:spPr>
        <a:xfrm>
          <a:off x="2944440" y="5377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3600</xdr:rowOff>
    </xdr:from>
    <xdr:to>
      <xdr:col>10</xdr:col>
      <xdr:colOff>164520</xdr:colOff>
      <xdr:row>33</xdr:row>
      <xdr:rowOff>104760</xdr:rowOff>
    </xdr:to>
    <xdr:sp macro="" textlink="">
      <xdr:nvSpPr>
        <xdr:cNvPr id="2069" name="CustomShape 1"/>
        <xdr:cNvSpPr/>
      </xdr:nvSpPr>
      <xdr:spPr>
        <a:xfrm>
          <a:off x="2253960" y="5661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31</xdr:row>
      <xdr:rowOff>132480</xdr:rowOff>
    </xdr:from>
    <xdr:to>
      <xdr:col>11</xdr:col>
      <xdr:colOff>202320</xdr:colOff>
      <xdr:row>33</xdr:row>
      <xdr:rowOff>27360</xdr:rowOff>
    </xdr:to>
    <xdr:sp macro="" textlink="">
      <xdr:nvSpPr>
        <xdr:cNvPr id="2070" name="CustomShape 1"/>
        <xdr:cNvSpPr/>
      </xdr:nvSpPr>
      <xdr:spPr>
        <a:xfrm>
          <a:off x="1940760" y="5447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11,348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33</xdr:row>
      <xdr:rowOff>95400</xdr:rowOff>
    </xdr:from>
    <xdr:to>
      <xdr:col>6</xdr:col>
      <xdr:colOff>37800</xdr:colOff>
      <xdr:row>34</xdr:row>
      <xdr:rowOff>25920</xdr:rowOff>
    </xdr:to>
    <xdr:sp macro="" textlink="">
      <xdr:nvSpPr>
        <xdr:cNvPr id="2071" name="CustomShape 1"/>
        <xdr:cNvSpPr/>
      </xdr:nvSpPr>
      <xdr:spPr>
        <a:xfrm>
          <a:off x="1222920" y="575316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32</xdr:row>
      <xdr:rowOff>52200</xdr:rowOff>
    </xdr:from>
    <xdr:to>
      <xdr:col>7</xdr:col>
      <xdr:colOff>47160</xdr:colOff>
      <xdr:row>33</xdr:row>
      <xdr:rowOff>119520</xdr:rowOff>
    </xdr:to>
    <xdr:sp macro="" textlink="">
      <xdr:nvSpPr>
        <xdr:cNvPr id="2072" name="CustomShape 1"/>
        <xdr:cNvSpPr/>
      </xdr:nvSpPr>
      <xdr:spPr>
        <a:xfrm>
          <a:off x="909360" y="5538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73"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74"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75"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76"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77"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78"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79"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190,560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80"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2081" name="CustomShape 1"/>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82" name="Line 1"/>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2083" name="Line 1"/>
        <xdr:cNvSpPr/>
      </xdr:nvSpPr>
      <xdr:spPr>
        <a:xfrm>
          <a:off x="87624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macro="" textlink="">
      <xdr:nvSpPr>
        <xdr:cNvPr id="2084" name="CustomShape 1"/>
        <xdr:cNvSpPr/>
      </xdr:nvSpPr>
      <xdr:spPr>
        <a:xfrm>
          <a:off x="564120" y="1008288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macro="" textlink="">
      <xdr:nvSpPr>
        <xdr:cNvPr id="2085" name="Line 1"/>
        <xdr:cNvSpPr/>
      </xdr:nvSpPr>
      <xdr:spPr>
        <a:xfrm>
          <a:off x="87624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macro="" textlink="">
      <xdr:nvSpPr>
        <xdr:cNvPr id="2086" name="CustomShape 1"/>
        <xdr:cNvSpPr/>
      </xdr:nvSpPr>
      <xdr:spPr>
        <a:xfrm>
          <a:off x="111600" y="97556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macro="" textlink="">
      <xdr:nvSpPr>
        <xdr:cNvPr id="2087" name="Line 1"/>
        <xdr:cNvSpPr/>
      </xdr:nvSpPr>
      <xdr:spPr>
        <a:xfrm>
          <a:off x="87624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macro="" textlink="">
      <xdr:nvSpPr>
        <xdr:cNvPr id="2088" name="CustomShape 1"/>
        <xdr:cNvSpPr/>
      </xdr:nvSpPr>
      <xdr:spPr>
        <a:xfrm>
          <a:off x="111600" y="9429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macro="" textlink="">
      <xdr:nvSpPr>
        <xdr:cNvPr id="2089" name="Line 1"/>
        <xdr:cNvSpPr/>
      </xdr:nvSpPr>
      <xdr:spPr>
        <a:xfrm>
          <a:off x="87624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macro="" textlink="">
      <xdr:nvSpPr>
        <xdr:cNvPr id="2090" name="CustomShape 1"/>
        <xdr:cNvSpPr/>
      </xdr:nvSpPr>
      <xdr:spPr>
        <a:xfrm>
          <a:off x="111600" y="9102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2091" name="Line 1"/>
        <xdr:cNvSpPr/>
      </xdr:nvSpPr>
      <xdr:spPr>
        <a:xfrm>
          <a:off x="87624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macro="" textlink="">
      <xdr:nvSpPr>
        <xdr:cNvPr id="2092" name="CustomShape 1"/>
        <xdr:cNvSpPr/>
      </xdr:nvSpPr>
      <xdr:spPr>
        <a:xfrm>
          <a:off x="111600" y="8776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2093" name="Line 1"/>
        <xdr:cNvSpPr/>
      </xdr:nvSpPr>
      <xdr:spPr>
        <a:xfrm>
          <a:off x="87624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49</xdr:row>
      <xdr:rowOff>48240</xdr:rowOff>
    </xdr:from>
    <xdr:to>
      <xdr:col>3</xdr:col>
      <xdr:colOff>176040</xdr:colOff>
      <xdr:row>50</xdr:row>
      <xdr:rowOff>115560</xdr:rowOff>
    </xdr:to>
    <xdr:sp macro="" textlink="">
      <xdr:nvSpPr>
        <xdr:cNvPr id="2094" name="CustomShape 1"/>
        <xdr:cNvSpPr/>
      </xdr:nvSpPr>
      <xdr:spPr>
        <a:xfrm>
          <a:off x="5760" y="844920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095" name="Line 1"/>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macro="" textlink="">
      <xdr:nvSpPr>
        <xdr:cNvPr id="2096" name="CustomShape 1"/>
        <xdr:cNvSpPr/>
      </xdr:nvSpPr>
      <xdr:spPr>
        <a:xfrm>
          <a:off x="5760" y="8123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97"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154800</xdr:rowOff>
    </xdr:from>
    <xdr:to>
      <xdr:col>24</xdr:col>
      <xdr:colOff>62640</xdr:colOff>
      <xdr:row>58</xdr:row>
      <xdr:rowOff>112680</xdr:rowOff>
    </xdr:to>
    <xdr:sp macro="" textlink="">
      <xdr:nvSpPr>
        <xdr:cNvPr id="2098" name="Line 1"/>
        <xdr:cNvSpPr/>
      </xdr:nvSpPr>
      <xdr:spPr>
        <a:xfrm flipV="1">
          <a:off x="5319360" y="8727120"/>
          <a:ext cx="1080" cy="1329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127080</xdr:rowOff>
    </xdr:from>
    <xdr:to>
      <xdr:col>27</xdr:col>
      <xdr:colOff>60480</xdr:colOff>
      <xdr:row>60</xdr:row>
      <xdr:rowOff>21960</xdr:rowOff>
    </xdr:to>
    <xdr:sp macro="" textlink="">
      <xdr:nvSpPr>
        <xdr:cNvPr id="2099" name="CustomShape 1"/>
        <xdr:cNvSpPr/>
      </xdr:nvSpPr>
      <xdr:spPr>
        <a:xfrm>
          <a:off x="5304240" y="10071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112680</xdr:rowOff>
    </xdr:from>
    <xdr:to>
      <xdr:col>24</xdr:col>
      <xdr:colOff>152280</xdr:colOff>
      <xdr:row>58</xdr:row>
      <xdr:rowOff>112680</xdr:rowOff>
    </xdr:to>
    <xdr:sp macro="" textlink="">
      <xdr:nvSpPr>
        <xdr:cNvPr id="2100" name="Line 1"/>
        <xdr:cNvSpPr/>
      </xdr:nvSpPr>
      <xdr:spPr>
        <a:xfrm>
          <a:off x="5203440" y="10056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111240</xdr:rowOff>
    </xdr:from>
    <xdr:to>
      <xdr:col>27</xdr:col>
      <xdr:colOff>137160</xdr:colOff>
      <xdr:row>51</xdr:row>
      <xdr:rowOff>7200</xdr:rowOff>
    </xdr:to>
    <xdr:sp macro="" textlink="">
      <xdr:nvSpPr>
        <xdr:cNvPr id="2101" name="CustomShape 1"/>
        <xdr:cNvSpPr/>
      </xdr:nvSpPr>
      <xdr:spPr>
        <a:xfrm>
          <a:off x="5292360" y="8512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910,839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154800</xdr:rowOff>
    </xdr:from>
    <xdr:to>
      <xdr:col>24</xdr:col>
      <xdr:colOff>152280</xdr:colOff>
      <xdr:row>50</xdr:row>
      <xdr:rowOff>154800</xdr:rowOff>
    </xdr:to>
    <xdr:sp macro="" textlink="">
      <xdr:nvSpPr>
        <xdr:cNvPr id="2102" name="Line 1"/>
        <xdr:cNvSpPr/>
      </xdr:nvSpPr>
      <xdr:spPr>
        <a:xfrm>
          <a:off x="5203440" y="8727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129960</xdr:rowOff>
    </xdr:from>
    <xdr:to>
      <xdr:col>24</xdr:col>
      <xdr:colOff>63360</xdr:colOff>
      <xdr:row>57</xdr:row>
      <xdr:rowOff>63360</xdr:rowOff>
    </xdr:to>
    <xdr:sp macro="" textlink="">
      <xdr:nvSpPr>
        <xdr:cNvPr id="2103" name="Line 1"/>
        <xdr:cNvSpPr/>
      </xdr:nvSpPr>
      <xdr:spPr>
        <a:xfrm flipV="1">
          <a:off x="4339800" y="9731160"/>
          <a:ext cx="981360" cy="10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81720</xdr:rowOff>
    </xdr:from>
    <xdr:to>
      <xdr:col>27</xdr:col>
      <xdr:colOff>137160</xdr:colOff>
      <xdr:row>57</xdr:row>
      <xdr:rowOff>149040</xdr:rowOff>
    </xdr:to>
    <xdr:sp macro="" textlink="">
      <xdr:nvSpPr>
        <xdr:cNvPr id="2104" name="CustomShape 1"/>
        <xdr:cNvSpPr/>
      </xdr:nvSpPr>
      <xdr:spPr>
        <a:xfrm>
          <a:off x="5292360" y="9682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287,323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93240</xdr:rowOff>
    </xdr:from>
    <xdr:to>
      <xdr:col>24</xdr:col>
      <xdr:colOff>113760</xdr:colOff>
      <xdr:row>57</xdr:row>
      <xdr:rowOff>23040</xdr:rowOff>
    </xdr:to>
    <xdr:sp macro="" textlink="">
      <xdr:nvSpPr>
        <xdr:cNvPr id="2105" name="CustomShape 1"/>
        <xdr:cNvSpPr/>
      </xdr:nvSpPr>
      <xdr:spPr>
        <a:xfrm>
          <a:off x="5270400" y="969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63360</xdr:rowOff>
    </xdr:from>
    <xdr:to>
      <xdr:col>19</xdr:col>
      <xdr:colOff>177480</xdr:colOff>
      <xdr:row>57</xdr:row>
      <xdr:rowOff>123840</xdr:rowOff>
    </xdr:to>
    <xdr:sp macro="" textlink="">
      <xdr:nvSpPr>
        <xdr:cNvPr id="2106" name="Line 1"/>
        <xdr:cNvSpPr/>
      </xdr:nvSpPr>
      <xdr:spPr>
        <a:xfrm flipV="1">
          <a:off x="3336840" y="9835920"/>
          <a:ext cx="1002960" cy="60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57</xdr:row>
      <xdr:rowOff>117360</xdr:rowOff>
    </xdr:from>
    <xdr:to>
      <xdr:col>20</xdr:col>
      <xdr:colOff>38520</xdr:colOff>
      <xdr:row>58</xdr:row>
      <xdr:rowOff>47880</xdr:rowOff>
    </xdr:to>
    <xdr:sp macro="" textlink="">
      <xdr:nvSpPr>
        <xdr:cNvPr id="2107" name="CustomShape 1"/>
        <xdr:cNvSpPr/>
      </xdr:nvSpPr>
      <xdr:spPr>
        <a:xfrm>
          <a:off x="4289400" y="9889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58</xdr:row>
      <xdr:rowOff>49680</xdr:rowOff>
    </xdr:from>
    <xdr:to>
      <xdr:col>21</xdr:col>
      <xdr:colOff>90360</xdr:colOff>
      <xdr:row>59</xdr:row>
      <xdr:rowOff>117000</xdr:rowOff>
    </xdr:to>
    <xdr:sp macro="" textlink="">
      <xdr:nvSpPr>
        <xdr:cNvPr id="2108" name="CustomShape 1"/>
        <xdr:cNvSpPr/>
      </xdr:nvSpPr>
      <xdr:spPr>
        <a:xfrm>
          <a:off x="3931920" y="9993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167,487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123840</xdr:rowOff>
    </xdr:from>
    <xdr:to>
      <xdr:col>15</xdr:col>
      <xdr:colOff>50760</xdr:colOff>
      <xdr:row>57</xdr:row>
      <xdr:rowOff>164880</xdr:rowOff>
    </xdr:to>
    <xdr:sp macro="" textlink="">
      <xdr:nvSpPr>
        <xdr:cNvPr id="2109" name="Line 1"/>
        <xdr:cNvSpPr/>
      </xdr:nvSpPr>
      <xdr:spPr>
        <a:xfrm flipV="1">
          <a:off x="2304720" y="9896400"/>
          <a:ext cx="103212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57</xdr:row>
      <xdr:rowOff>122400</xdr:rowOff>
    </xdr:from>
    <xdr:to>
      <xdr:col>15</xdr:col>
      <xdr:colOff>101160</xdr:colOff>
      <xdr:row>58</xdr:row>
      <xdr:rowOff>52920</xdr:rowOff>
    </xdr:to>
    <xdr:sp macro="" textlink="">
      <xdr:nvSpPr>
        <xdr:cNvPr id="2110" name="CustomShape 1"/>
        <xdr:cNvSpPr/>
      </xdr:nvSpPr>
      <xdr:spPr>
        <a:xfrm>
          <a:off x="3286080" y="9894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58</xdr:row>
      <xdr:rowOff>54720</xdr:rowOff>
    </xdr:from>
    <xdr:to>
      <xdr:col>16</xdr:col>
      <xdr:colOff>154800</xdr:colOff>
      <xdr:row>59</xdr:row>
      <xdr:rowOff>122040</xdr:rowOff>
    </xdr:to>
    <xdr:sp macro="" textlink="">
      <xdr:nvSpPr>
        <xdr:cNvPr id="2111" name="CustomShape 1"/>
        <xdr:cNvSpPr/>
      </xdr:nvSpPr>
      <xdr:spPr>
        <a:xfrm>
          <a:off x="2900160" y="9998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56</xdr:row>
      <xdr:rowOff>106920</xdr:rowOff>
    </xdr:from>
    <xdr:to>
      <xdr:col>10</xdr:col>
      <xdr:colOff>114120</xdr:colOff>
      <xdr:row>57</xdr:row>
      <xdr:rowOff>164880</xdr:rowOff>
    </xdr:to>
    <xdr:sp macro="" textlink="">
      <xdr:nvSpPr>
        <xdr:cNvPr id="2112" name="Line 1"/>
        <xdr:cNvSpPr/>
      </xdr:nvSpPr>
      <xdr:spPr>
        <a:xfrm>
          <a:off x="1272960" y="9708120"/>
          <a:ext cx="1031760" cy="22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104760</xdr:rowOff>
    </xdr:from>
    <xdr:to>
      <xdr:col>10</xdr:col>
      <xdr:colOff>164520</xdr:colOff>
      <xdr:row>58</xdr:row>
      <xdr:rowOff>35280</xdr:rowOff>
    </xdr:to>
    <xdr:sp macro="" textlink="">
      <xdr:nvSpPr>
        <xdr:cNvPr id="2113" name="CustomShape 1"/>
        <xdr:cNvSpPr/>
      </xdr:nvSpPr>
      <xdr:spPr>
        <a:xfrm>
          <a:off x="2253960" y="98773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56</xdr:row>
      <xdr:rowOff>61560</xdr:rowOff>
    </xdr:from>
    <xdr:to>
      <xdr:col>12</xdr:col>
      <xdr:colOff>27720</xdr:colOff>
      <xdr:row>57</xdr:row>
      <xdr:rowOff>128880</xdr:rowOff>
    </xdr:to>
    <xdr:sp macro="" textlink="">
      <xdr:nvSpPr>
        <xdr:cNvPr id="2114" name="CustomShape 1"/>
        <xdr:cNvSpPr/>
      </xdr:nvSpPr>
      <xdr:spPr>
        <a:xfrm>
          <a:off x="1896840" y="9662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111960</xdr:rowOff>
    </xdr:from>
    <xdr:to>
      <xdr:col>6</xdr:col>
      <xdr:colOff>37800</xdr:colOff>
      <xdr:row>58</xdr:row>
      <xdr:rowOff>42480</xdr:rowOff>
    </xdr:to>
    <xdr:sp macro="" textlink="">
      <xdr:nvSpPr>
        <xdr:cNvPr id="2115" name="CustomShape 1"/>
        <xdr:cNvSpPr/>
      </xdr:nvSpPr>
      <xdr:spPr>
        <a:xfrm>
          <a:off x="1222920" y="988452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58</xdr:row>
      <xdr:rowOff>43920</xdr:rowOff>
    </xdr:from>
    <xdr:to>
      <xdr:col>7</xdr:col>
      <xdr:colOff>91440</xdr:colOff>
      <xdr:row>59</xdr:row>
      <xdr:rowOff>111240</xdr:rowOff>
    </xdr:to>
    <xdr:sp macro="" textlink="">
      <xdr:nvSpPr>
        <xdr:cNvPr id="2116" name="CustomShape 1"/>
        <xdr:cNvSpPr/>
      </xdr:nvSpPr>
      <xdr:spPr>
        <a:xfrm>
          <a:off x="865800" y="9987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117"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118"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119"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120"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121"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79200</xdr:rowOff>
    </xdr:from>
    <xdr:to>
      <xdr:col>24</xdr:col>
      <xdr:colOff>113760</xdr:colOff>
      <xdr:row>57</xdr:row>
      <xdr:rowOff>9000</xdr:rowOff>
    </xdr:to>
    <xdr:sp macro="" textlink="">
      <xdr:nvSpPr>
        <xdr:cNvPr id="2122" name="CustomShape 1"/>
        <xdr:cNvSpPr/>
      </xdr:nvSpPr>
      <xdr:spPr>
        <a:xfrm>
          <a:off x="5270400" y="9680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55</xdr:row>
      <xdr:rowOff>113040</xdr:rowOff>
    </xdr:from>
    <xdr:to>
      <xdr:col>27</xdr:col>
      <xdr:colOff>137160</xdr:colOff>
      <xdr:row>57</xdr:row>
      <xdr:rowOff>7920</xdr:rowOff>
    </xdr:to>
    <xdr:sp macro="" textlink="">
      <xdr:nvSpPr>
        <xdr:cNvPr id="2123" name="CustomShape 1"/>
        <xdr:cNvSpPr/>
      </xdr:nvSpPr>
      <xdr:spPr>
        <a:xfrm>
          <a:off x="5292360" y="9542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295,921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12600</xdr:rowOff>
    </xdr:from>
    <xdr:to>
      <xdr:col>20</xdr:col>
      <xdr:colOff>38520</xdr:colOff>
      <xdr:row>57</xdr:row>
      <xdr:rowOff>113760</xdr:rowOff>
    </xdr:to>
    <xdr:sp macro="" textlink="">
      <xdr:nvSpPr>
        <xdr:cNvPr id="2124" name="CustomShape 1"/>
        <xdr:cNvSpPr/>
      </xdr:nvSpPr>
      <xdr:spPr>
        <a:xfrm>
          <a:off x="4289400" y="9785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55</xdr:row>
      <xdr:rowOff>141480</xdr:rowOff>
    </xdr:from>
    <xdr:to>
      <xdr:col>21</xdr:col>
      <xdr:colOff>90360</xdr:colOff>
      <xdr:row>57</xdr:row>
      <xdr:rowOff>36360</xdr:rowOff>
    </xdr:to>
    <xdr:sp macro="" textlink="">
      <xdr:nvSpPr>
        <xdr:cNvPr id="2125" name="CustomShape 1"/>
        <xdr:cNvSpPr/>
      </xdr:nvSpPr>
      <xdr:spPr>
        <a:xfrm>
          <a:off x="3931920" y="95709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231,704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73080</xdr:rowOff>
    </xdr:from>
    <xdr:to>
      <xdr:col>15</xdr:col>
      <xdr:colOff>101160</xdr:colOff>
      <xdr:row>58</xdr:row>
      <xdr:rowOff>3600</xdr:rowOff>
    </xdr:to>
    <xdr:sp macro="" textlink="">
      <xdr:nvSpPr>
        <xdr:cNvPr id="2126" name="CustomShape 1"/>
        <xdr:cNvSpPr/>
      </xdr:nvSpPr>
      <xdr:spPr>
        <a:xfrm>
          <a:off x="3286080" y="98456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56</xdr:row>
      <xdr:rowOff>29880</xdr:rowOff>
    </xdr:from>
    <xdr:to>
      <xdr:col>16</xdr:col>
      <xdr:colOff>154800</xdr:colOff>
      <xdr:row>57</xdr:row>
      <xdr:rowOff>97200</xdr:rowOff>
    </xdr:to>
    <xdr:sp macro="" textlink="">
      <xdr:nvSpPr>
        <xdr:cNvPr id="2127" name="CustomShape 1"/>
        <xdr:cNvSpPr/>
      </xdr:nvSpPr>
      <xdr:spPr>
        <a:xfrm>
          <a:off x="2900160" y="9631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114480</xdr:rowOff>
    </xdr:from>
    <xdr:to>
      <xdr:col>10</xdr:col>
      <xdr:colOff>164520</xdr:colOff>
      <xdr:row>58</xdr:row>
      <xdr:rowOff>45000</xdr:rowOff>
    </xdr:to>
    <xdr:sp macro="" textlink="">
      <xdr:nvSpPr>
        <xdr:cNvPr id="2128" name="CustomShape 1"/>
        <xdr:cNvSpPr/>
      </xdr:nvSpPr>
      <xdr:spPr>
        <a:xfrm>
          <a:off x="2253960" y="98870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58</xdr:row>
      <xdr:rowOff>46440</xdr:rowOff>
    </xdr:from>
    <xdr:to>
      <xdr:col>12</xdr:col>
      <xdr:colOff>27720</xdr:colOff>
      <xdr:row>59</xdr:row>
      <xdr:rowOff>113760</xdr:rowOff>
    </xdr:to>
    <xdr:sp macro="" textlink="">
      <xdr:nvSpPr>
        <xdr:cNvPr id="2129" name="CustomShape 1"/>
        <xdr:cNvSpPr/>
      </xdr:nvSpPr>
      <xdr:spPr>
        <a:xfrm>
          <a:off x="1896840" y="999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56160</xdr:rowOff>
    </xdr:from>
    <xdr:to>
      <xdr:col>6</xdr:col>
      <xdr:colOff>37800</xdr:colOff>
      <xdr:row>56</xdr:row>
      <xdr:rowOff>157320</xdr:rowOff>
    </xdr:to>
    <xdr:sp macro="" textlink="">
      <xdr:nvSpPr>
        <xdr:cNvPr id="2130" name="CustomShape 1"/>
        <xdr:cNvSpPr/>
      </xdr:nvSpPr>
      <xdr:spPr>
        <a:xfrm>
          <a:off x="1222920" y="96573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55</xdr:row>
      <xdr:rowOff>13680</xdr:rowOff>
    </xdr:from>
    <xdr:to>
      <xdr:col>7</xdr:col>
      <xdr:colOff>91440</xdr:colOff>
      <xdr:row>56</xdr:row>
      <xdr:rowOff>79920</xdr:rowOff>
    </xdr:to>
    <xdr:sp macro="" textlink="">
      <xdr:nvSpPr>
        <xdr:cNvPr id="2131" name="CustomShape 1"/>
        <xdr:cNvSpPr/>
      </xdr:nvSpPr>
      <xdr:spPr>
        <a:xfrm>
          <a:off x="865800" y="94431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309,947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32"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33"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34"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35"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36"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37"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38"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213,388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39"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2140" name="CustomShape 1"/>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41" name="Line 1"/>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80</xdr:row>
      <xdr:rowOff>121680</xdr:rowOff>
    </xdr:from>
    <xdr:to>
      <xdr:col>3</xdr:col>
      <xdr:colOff>180720</xdr:colOff>
      <xdr:row>82</xdr:row>
      <xdr:rowOff>17640</xdr:rowOff>
    </xdr:to>
    <xdr:sp macro="" textlink="">
      <xdr:nvSpPr>
        <xdr:cNvPr id="2142" name="CustomShape 1"/>
        <xdr:cNvSpPr/>
      </xdr:nvSpPr>
      <xdr:spPr>
        <a:xfrm>
          <a:off x="212760" y="13837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macro="" textlink="">
      <xdr:nvSpPr>
        <xdr:cNvPr id="2143" name="Line 1"/>
        <xdr:cNvSpPr/>
      </xdr:nvSpPr>
      <xdr:spPr>
        <a:xfrm>
          <a:off x="87624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macro="" textlink="">
      <xdr:nvSpPr>
        <xdr:cNvPr id="2144" name="CustomShape 1"/>
        <xdr:cNvSpPr/>
      </xdr:nvSpPr>
      <xdr:spPr>
        <a:xfrm>
          <a:off x="111600" y="134575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macro="" textlink="">
      <xdr:nvSpPr>
        <xdr:cNvPr id="2145" name="Line 1"/>
        <xdr:cNvSpPr/>
      </xdr:nvSpPr>
      <xdr:spPr>
        <a:xfrm>
          <a:off x="87624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macro="" textlink="">
      <xdr:nvSpPr>
        <xdr:cNvPr id="2146" name="CustomShape 1"/>
        <xdr:cNvSpPr/>
      </xdr:nvSpPr>
      <xdr:spPr>
        <a:xfrm>
          <a:off x="111600" y="13075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47" name="Line 1"/>
        <xdr:cNvSpPr/>
      </xdr:nvSpPr>
      <xdr:spPr>
        <a:xfrm>
          <a:off x="87624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macro="" textlink="">
      <xdr:nvSpPr>
        <xdr:cNvPr id="2148" name="CustomShape 1"/>
        <xdr:cNvSpPr/>
      </xdr:nvSpPr>
      <xdr:spPr>
        <a:xfrm>
          <a:off x="111600" y="12695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macro="" textlink="">
      <xdr:nvSpPr>
        <xdr:cNvPr id="2149" name="Line 1"/>
        <xdr:cNvSpPr/>
      </xdr:nvSpPr>
      <xdr:spPr>
        <a:xfrm>
          <a:off x="87624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macro="" textlink="">
      <xdr:nvSpPr>
        <xdr:cNvPr id="2150" name="CustomShape 1"/>
        <xdr:cNvSpPr/>
      </xdr:nvSpPr>
      <xdr:spPr>
        <a:xfrm>
          <a:off x="111600" y="12314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macro="" textlink="">
      <xdr:nvSpPr>
        <xdr:cNvPr id="2151" name="Line 1"/>
        <xdr:cNvSpPr/>
      </xdr:nvSpPr>
      <xdr:spPr>
        <a:xfrm>
          <a:off x="87624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macro="" textlink="">
      <xdr:nvSpPr>
        <xdr:cNvPr id="2152" name="CustomShape 1"/>
        <xdr:cNvSpPr/>
      </xdr:nvSpPr>
      <xdr:spPr>
        <a:xfrm>
          <a:off x="111600" y="11932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53" name="Line 1"/>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54" name="CustomShape 1"/>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55"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2520</xdr:rowOff>
    </xdr:from>
    <xdr:to>
      <xdr:col>24</xdr:col>
      <xdr:colOff>62640</xdr:colOff>
      <xdr:row>78</xdr:row>
      <xdr:rowOff>42480</xdr:rowOff>
    </xdr:to>
    <xdr:sp macro="" textlink="">
      <xdr:nvSpPr>
        <xdr:cNvPr id="2156" name="Line 1"/>
        <xdr:cNvSpPr/>
      </xdr:nvSpPr>
      <xdr:spPr>
        <a:xfrm flipV="1">
          <a:off x="5319360" y="12003840"/>
          <a:ext cx="1080" cy="141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78</xdr:row>
      <xdr:rowOff>56880</xdr:rowOff>
    </xdr:from>
    <xdr:to>
      <xdr:col>27</xdr:col>
      <xdr:colOff>137160</xdr:colOff>
      <xdr:row>79</xdr:row>
      <xdr:rowOff>124200</xdr:rowOff>
    </xdr:to>
    <xdr:sp macro="" textlink="">
      <xdr:nvSpPr>
        <xdr:cNvPr id="2157" name="CustomShape 1"/>
        <xdr:cNvSpPr/>
      </xdr:nvSpPr>
      <xdr:spPr>
        <a:xfrm>
          <a:off x="5292360" y="13429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42480</xdr:rowOff>
    </xdr:from>
    <xdr:to>
      <xdr:col>24</xdr:col>
      <xdr:colOff>152280</xdr:colOff>
      <xdr:row>78</xdr:row>
      <xdr:rowOff>42480</xdr:rowOff>
    </xdr:to>
    <xdr:sp macro="" textlink="">
      <xdr:nvSpPr>
        <xdr:cNvPr id="2158" name="Line 1"/>
        <xdr:cNvSpPr/>
      </xdr:nvSpPr>
      <xdr:spPr>
        <a:xfrm>
          <a:off x="5203440" y="13415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68</xdr:row>
      <xdr:rowOff>130680</xdr:rowOff>
    </xdr:from>
    <xdr:to>
      <xdr:col>27</xdr:col>
      <xdr:colOff>137160</xdr:colOff>
      <xdr:row>70</xdr:row>
      <xdr:rowOff>26640</xdr:rowOff>
    </xdr:to>
    <xdr:sp macro="" textlink="">
      <xdr:nvSpPr>
        <xdr:cNvPr id="2159" name="CustomShape 1"/>
        <xdr:cNvSpPr/>
      </xdr:nvSpPr>
      <xdr:spPr>
        <a:xfrm>
          <a:off x="5292360" y="11789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308,014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2520</xdr:rowOff>
    </xdr:from>
    <xdr:to>
      <xdr:col>24</xdr:col>
      <xdr:colOff>152280</xdr:colOff>
      <xdr:row>70</xdr:row>
      <xdr:rowOff>2520</xdr:rowOff>
    </xdr:to>
    <xdr:sp macro="" textlink="">
      <xdr:nvSpPr>
        <xdr:cNvPr id="2160" name="Line 1"/>
        <xdr:cNvSpPr/>
      </xdr:nvSpPr>
      <xdr:spPr>
        <a:xfrm>
          <a:off x="5203440" y="1200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72</xdr:row>
      <xdr:rowOff>90000</xdr:rowOff>
    </xdr:from>
    <xdr:to>
      <xdr:col>24</xdr:col>
      <xdr:colOff>63360</xdr:colOff>
      <xdr:row>73</xdr:row>
      <xdr:rowOff>72720</xdr:rowOff>
    </xdr:to>
    <xdr:sp macro="" textlink="">
      <xdr:nvSpPr>
        <xdr:cNvPr id="2161" name="Line 1"/>
        <xdr:cNvSpPr/>
      </xdr:nvSpPr>
      <xdr:spPr>
        <a:xfrm flipV="1">
          <a:off x="4339800" y="12434400"/>
          <a:ext cx="981360" cy="154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105840</xdr:rowOff>
    </xdr:from>
    <xdr:to>
      <xdr:col>27</xdr:col>
      <xdr:colOff>137160</xdr:colOff>
      <xdr:row>76</xdr:row>
      <xdr:rowOff>171360</xdr:rowOff>
    </xdr:to>
    <xdr:sp macro="" textlink="">
      <xdr:nvSpPr>
        <xdr:cNvPr id="2162" name="CustomShape 1"/>
        <xdr:cNvSpPr/>
      </xdr:nvSpPr>
      <xdr:spPr>
        <a:xfrm>
          <a:off x="5292360" y="12964320"/>
          <a:ext cx="759600" cy="237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173,847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117360</xdr:rowOff>
    </xdr:from>
    <xdr:to>
      <xdr:col>24</xdr:col>
      <xdr:colOff>113760</xdr:colOff>
      <xdr:row>76</xdr:row>
      <xdr:rowOff>46440</xdr:rowOff>
    </xdr:to>
    <xdr:sp macro="" textlink="">
      <xdr:nvSpPr>
        <xdr:cNvPr id="2163" name="CustomShape 1"/>
        <xdr:cNvSpPr/>
      </xdr:nvSpPr>
      <xdr:spPr>
        <a:xfrm>
          <a:off x="5270400" y="12975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73</xdr:row>
      <xdr:rowOff>72720</xdr:rowOff>
    </xdr:from>
    <xdr:to>
      <xdr:col>19</xdr:col>
      <xdr:colOff>177480</xdr:colOff>
      <xdr:row>73</xdr:row>
      <xdr:rowOff>147960</xdr:rowOff>
    </xdr:to>
    <xdr:sp macro="" textlink="">
      <xdr:nvSpPr>
        <xdr:cNvPr id="2164" name="Line 1"/>
        <xdr:cNvSpPr/>
      </xdr:nvSpPr>
      <xdr:spPr>
        <a:xfrm flipV="1">
          <a:off x="3336840" y="12588480"/>
          <a:ext cx="1002960" cy="75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75</xdr:row>
      <xdr:rowOff>144360</xdr:rowOff>
    </xdr:from>
    <xdr:to>
      <xdr:col>20</xdr:col>
      <xdr:colOff>38520</xdr:colOff>
      <xdr:row>76</xdr:row>
      <xdr:rowOff>73440</xdr:rowOff>
    </xdr:to>
    <xdr:sp macro="" textlink="">
      <xdr:nvSpPr>
        <xdr:cNvPr id="2165" name="CustomShape 1"/>
        <xdr:cNvSpPr/>
      </xdr:nvSpPr>
      <xdr:spPr>
        <a:xfrm>
          <a:off x="4289400" y="130028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76</xdr:row>
      <xdr:rowOff>74880</xdr:rowOff>
    </xdr:from>
    <xdr:to>
      <xdr:col>21</xdr:col>
      <xdr:colOff>90360</xdr:colOff>
      <xdr:row>77</xdr:row>
      <xdr:rowOff>142200</xdr:rowOff>
    </xdr:to>
    <xdr:sp macro="" textlink="">
      <xdr:nvSpPr>
        <xdr:cNvPr id="2166" name="CustomShape 1"/>
        <xdr:cNvSpPr/>
      </xdr:nvSpPr>
      <xdr:spPr>
        <a:xfrm>
          <a:off x="3931920" y="13105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73</xdr:row>
      <xdr:rowOff>146520</xdr:rowOff>
    </xdr:from>
    <xdr:to>
      <xdr:col>15</xdr:col>
      <xdr:colOff>50760</xdr:colOff>
      <xdr:row>73</xdr:row>
      <xdr:rowOff>147960</xdr:rowOff>
    </xdr:to>
    <xdr:sp macro="" textlink="">
      <xdr:nvSpPr>
        <xdr:cNvPr id="2167" name="Line 1"/>
        <xdr:cNvSpPr/>
      </xdr:nvSpPr>
      <xdr:spPr>
        <a:xfrm>
          <a:off x="2304720" y="12662280"/>
          <a:ext cx="103212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3600</xdr:rowOff>
    </xdr:from>
    <xdr:to>
      <xdr:col>15</xdr:col>
      <xdr:colOff>101160</xdr:colOff>
      <xdr:row>76</xdr:row>
      <xdr:rowOff>104760</xdr:rowOff>
    </xdr:to>
    <xdr:sp macro="" textlink="">
      <xdr:nvSpPr>
        <xdr:cNvPr id="2168" name="CustomShape 1"/>
        <xdr:cNvSpPr/>
      </xdr:nvSpPr>
      <xdr:spPr>
        <a:xfrm>
          <a:off x="3286080" y="1303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76</xdr:row>
      <xdr:rowOff>106560</xdr:rowOff>
    </xdr:from>
    <xdr:to>
      <xdr:col>16</xdr:col>
      <xdr:colOff>154800</xdr:colOff>
      <xdr:row>78</xdr:row>
      <xdr:rowOff>2520</xdr:rowOff>
    </xdr:to>
    <xdr:sp macro="" textlink="">
      <xdr:nvSpPr>
        <xdr:cNvPr id="2169" name="CustomShape 1"/>
        <xdr:cNvSpPr/>
      </xdr:nvSpPr>
      <xdr:spPr>
        <a:xfrm>
          <a:off x="2900160" y="13136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73</xdr:row>
      <xdr:rowOff>146520</xdr:rowOff>
    </xdr:from>
    <xdr:to>
      <xdr:col>10</xdr:col>
      <xdr:colOff>114120</xdr:colOff>
      <xdr:row>74</xdr:row>
      <xdr:rowOff>13680</xdr:rowOff>
    </xdr:to>
    <xdr:sp macro="" textlink="">
      <xdr:nvSpPr>
        <xdr:cNvPr id="2170" name="Line 1"/>
        <xdr:cNvSpPr/>
      </xdr:nvSpPr>
      <xdr:spPr>
        <a:xfrm flipV="1">
          <a:off x="1272960" y="12662280"/>
          <a:ext cx="103176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16200</xdr:rowOff>
    </xdr:from>
    <xdr:to>
      <xdr:col>10</xdr:col>
      <xdr:colOff>164520</xdr:colOff>
      <xdr:row>76</xdr:row>
      <xdr:rowOff>117360</xdr:rowOff>
    </xdr:to>
    <xdr:sp macro="" textlink="">
      <xdr:nvSpPr>
        <xdr:cNvPr id="2171" name="CustomShape 1"/>
        <xdr:cNvSpPr/>
      </xdr:nvSpPr>
      <xdr:spPr>
        <a:xfrm>
          <a:off x="2253960" y="13046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76</xdr:row>
      <xdr:rowOff>118800</xdr:rowOff>
    </xdr:from>
    <xdr:to>
      <xdr:col>12</xdr:col>
      <xdr:colOff>27720</xdr:colOff>
      <xdr:row>78</xdr:row>
      <xdr:rowOff>14760</xdr:rowOff>
    </xdr:to>
    <xdr:sp macro="" textlink="">
      <xdr:nvSpPr>
        <xdr:cNvPr id="2172" name="CustomShape 1"/>
        <xdr:cNvSpPr/>
      </xdr:nvSpPr>
      <xdr:spPr>
        <a:xfrm>
          <a:off x="1896840" y="13149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28080</xdr:rowOff>
    </xdr:from>
    <xdr:to>
      <xdr:col>6</xdr:col>
      <xdr:colOff>37800</xdr:colOff>
      <xdr:row>76</xdr:row>
      <xdr:rowOff>129240</xdr:rowOff>
    </xdr:to>
    <xdr:sp macro="" textlink="">
      <xdr:nvSpPr>
        <xdr:cNvPr id="2173" name="CustomShape 1"/>
        <xdr:cNvSpPr/>
      </xdr:nvSpPr>
      <xdr:spPr>
        <a:xfrm>
          <a:off x="1222920" y="13058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76</xdr:row>
      <xdr:rowOff>130680</xdr:rowOff>
    </xdr:from>
    <xdr:to>
      <xdr:col>7</xdr:col>
      <xdr:colOff>91440</xdr:colOff>
      <xdr:row>78</xdr:row>
      <xdr:rowOff>26640</xdr:rowOff>
    </xdr:to>
    <xdr:sp macro="" textlink="">
      <xdr:nvSpPr>
        <xdr:cNvPr id="2174" name="CustomShape 1"/>
        <xdr:cNvSpPr/>
      </xdr:nvSpPr>
      <xdr:spPr>
        <a:xfrm>
          <a:off x="865800" y="13160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75"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76"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77"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78"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79"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72</xdr:row>
      <xdr:rowOff>39240</xdr:rowOff>
    </xdr:from>
    <xdr:to>
      <xdr:col>24</xdr:col>
      <xdr:colOff>113760</xdr:colOff>
      <xdr:row>72</xdr:row>
      <xdr:rowOff>140400</xdr:rowOff>
    </xdr:to>
    <xdr:sp macro="" textlink="">
      <xdr:nvSpPr>
        <xdr:cNvPr id="2180" name="CustomShape 1"/>
        <xdr:cNvSpPr/>
      </xdr:nvSpPr>
      <xdr:spPr>
        <a:xfrm>
          <a:off x="5270400" y="1238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71</xdr:row>
      <xdr:rowOff>73080</xdr:rowOff>
    </xdr:from>
    <xdr:to>
      <xdr:col>27</xdr:col>
      <xdr:colOff>137160</xdr:colOff>
      <xdr:row>72</xdr:row>
      <xdr:rowOff>139320</xdr:rowOff>
    </xdr:to>
    <xdr:sp macro="" textlink="">
      <xdr:nvSpPr>
        <xdr:cNvPr id="2181" name="CustomShape 1"/>
        <xdr:cNvSpPr/>
      </xdr:nvSpPr>
      <xdr:spPr>
        <a:xfrm>
          <a:off x="5292360" y="12245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251,511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73</xdr:row>
      <xdr:rowOff>21960</xdr:rowOff>
    </xdr:from>
    <xdr:to>
      <xdr:col>20</xdr:col>
      <xdr:colOff>38520</xdr:colOff>
      <xdr:row>73</xdr:row>
      <xdr:rowOff>123120</xdr:rowOff>
    </xdr:to>
    <xdr:sp macro="" textlink="">
      <xdr:nvSpPr>
        <xdr:cNvPr id="2182" name="CustomShape 1"/>
        <xdr:cNvSpPr/>
      </xdr:nvSpPr>
      <xdr:spPr>
        <a:xfrm>
          <a:off x="4289400" y="12537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71</xdr:row>
      <xdr:rowOff>150840</xdr:rowOff>
    </xdr:from>
    <xdr:to>
      <xdr:col>21</xdr:col>
      <xdr:colOff>90360</xdr:colOff>
      <xdr:row>73</xdr:row>
      <xdr:rowOff>45720</xdr:rowOff>
    </xdr:to>
    <xdr:sp macro="" textlink="">
      <xdr:nvSpPr>
        <xdr:cNvPr id="2183" name="CustomShape 1"/>
        <xdr:cNvSpPr/>
      </xdr:nvSpPr>
      <xdr:spPr>
        <a:xfrm>
          <a:off x="3931920" y="123235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73</xdr:row>
      <xdr:rowOff>97200</xdr:rowOff>
    </xdr:from>
    <xdr:to>
      <xdr:col>15</xdr:col>
      <xdr:colOff>101160</xdr:colOff>
      <xdr:row>74</xdr:row>
      <xdr:rowOff>27720</xdr:rowOff>
    </xdr:to>
    <xdr:sp macro="" textlink="">
      <xdr:nvSpPr>
        <xdr:cNvPr id="2184" name="CustomShape 1"/>
        <xdr:cNvSpPr/>
      </xdr:nvSpPr>
      <xdr:spPr>
        <a:xfrm>
          <a:off x="3286080" y="126129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72</xdr:row>
      <xdr:rowOff>54000</xdr:rowOff>
    </xdr:from>
    <xdr:to>
      <xdr:col>16</xdr:col>
      <xdr:colOff>154800</xdr:colOff>
      <xdr:row>73</xdr:row>
      <xdr:rowOff>121320</xdr:rowOff>
    </xdr:to>
    <xdr:sp macro="" textlink="">
      <xdr:nvSpPr>
        <xdr:cNvPr id="2185" name="CustomShape 1"/>
        <xdr:cNvSpPr/>
      </xdr:nvSpPr>
      <xdr:spPr>
        <a:xfrm>
          <a:off x="2900160" y="12398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221,389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73</xdr:row>
      <xdr:rowOff>95760</xdr:rowOff>
    </xdr:from>
    <xdr:to>
      <xdr:col>10</xdr:col>
      <xdr:colOff>164520</xdr:colOff>
      <xdr:row>74</xdr:row>
      <xdr:rowOff>26280</xdr:rowOff>
    </xdr:to>
    <xdr:sp macro="" textlink="">
      <xdr:nvSpPr>
        <xdr:cNvPr id="2186" name="CustomShape 1"/>
        <xdr:cNvSpPr/>
      </xdr:nvSpPr>
      <xdr:spPr>
        <a:xfrm>
          <a:off x="2253960" y="126115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72</xdr:row>
      <xdr:rowOff>52560</xdr:rowOff>
    </xdr:from>
    <xdr:to>
      <xdr:col>12</xdr:col>
      <xdr:colOff>27720</xdr:colOff>
      <xdr:row>73</xdr:row>
      <xdr:rowOff>119880</xdr:rowOff>
    </xdr:to>
    <xdr:sp macro="" textlink="">
      <xdr:nvSpPr>
        <xdr:cNvPr id="2187" name="CustomShape 1"/>
        <xdr:cNvSpPr/>
      </xdr:nvSpPr>
      <xdr:spPr>
        <a:xfrm>
          <a:off x="1896840" y="12396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221,601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73</xdr:row>
      <xdr:rowOff>134280</xdr:rowOff>
    </xdr:from>
    <xdr:to>
      <xdr:col>6</xdr:col>
      <xdr:colOff>37800</xdr:colOff>
      <xdr:row>74</xdr:row>
      <xdr:rowOff>64800</xdr:rowOff>
    </xdr:to>
    <xdr:sp macro="" textlink="">
      <xdr:nvSpPr>
        <xdr:cNvPr id="2188" name="CustomShape 1"/>
        <xdr:cNvSpPr/>
      </xdr:nvSpPr>
      <xdr:spPr>
        <a:xfrm>
          <a:off x="1222920" y="1265004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72</xdr:row>
      <xdr:rowOff>91080</xdr:rowOff>
    </xdr:from>
    <xdr:to>
      <xdr:col>7</xdr:col>
      <xdr:colOff>91440</xdr:colOff>
      <xdr:row>73</xdr:row>
      <xdr:rowOff>158400</xdr:rowOff>
    </xdr:to>
    <xdr:sp macro="" textlink="">
      <xdr:nvSpPr>
        <xdr:cNvPr id="2189" name="CustomShape 1"/>
        <xdr:cNvSpPr/>
      </xdr:nvSpPr>
      <xdr:spPr>
        <a:xfrm>
          <a:off x="865800" y="12435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216,562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90"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91"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92"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193"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194"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195"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196"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97"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2198" name="CustomShape 1"/>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199" name="Line 1"/>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2200" name="Line 1"/>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98</xdr:row>
      <xdr:rowOff>84600</xdr:rowOff>
    </xdr:from>
    <xdr:to>
      <xdr:col>3</xdr:col>
      <xdr:colOff>168480</xdr:colOff>
      <xdr:row>99</xdr:row>
      <xdr:rowOff>151920</xdr:rowOff>
    </xdr:to>
    <xdr:sp macro="" textlink="">
      <xdr:nvSpPr>
        <xdr:cNvPr id="2201" name="CustomShape 1"/>
        <xdr:cNvSpPr/>
      </xdr:nvSpPr>
      <xdr:spPr>
        <a:xfrm>
          <a:off x="564120" y="16886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2202" name="Line 1"/>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96</xdr:row>
      <xdr:rowOff>45720</xdr:rowOff>
    </xdr:from>
    <xdr:to>
      <xdr:col>3</xdr:col>
      <xdr:colOff>160560</xdr:colOff>
      <xdr:row>97</xdr:row>
      <xdr:rowOff>113040</xdr:rowOff>
    </xdr:to>
    <xdr:sp macro="" textlink="">
      <xdr:nvSpPr>
        <xdr:cNvPr id="2203" name="CustomShape 1"/>
        <xdr:cNvSpPr/>
      </xdr:nvSpPr>
      <xdr:spPr>
        <a:xfrm>
          <a:off x="111600" y="1650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2204" name="Line 1"/>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94</xdr:row>
      <xdr:rowOff>8280</xdr:rowOff>
    </xdr:from>
    <xdr:to>
      <xdr:col>3</xdr:col>
      <xdr:colOff>160560</xdr:colOff>
      <xdr:row>95</xdr:row>
      <xdr:rowOff>75600</xdr:rowOff>
    </xdr:to>
    <xdr:sp macro="" textlink="">
      <xdr:nvSpPr>
        <xdr:cNvPr id="2205" name="CustomShape 1"/>
        <xdr:cNvSpPr/>
      </xdr:nvSpPr>
      <xdr:spPr>
        <a:xfrm>
          <a:off x="111600" y="16124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2206" name="Line 1"/>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2207" name="CustomShape 1"/>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2208" name="Line 1"/>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2209" name="CustomShape 1"/>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10" name="Line 1"/>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87</xdr:row>
      <xdr:rowOff>65520</xdr:rowOff>
    </xdr:from>
    <xdr:to>
      <xdr:col>3</xdr:col>
      <xdr:colOff>176040</xdr:colOff>
      <xdr:row>88</xdr:row>
      <xdr:rowOff>131760</xdr:rowOff>
    </xdr:to>
    <xdr:sp macro="" textlink="">
      <xdr:nvSpPr>
        <xdr:cNvPr id="2211" name="CustomShape 1"/>
        <xdr:cNvSpPr/>
      </xdr:nvSpPr>
      <xdr:spPr>
        <a:xfrm>
          <a:off x="5760" y="14981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12"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19800</xdr:rowOff>
    </xdr:from>
    <xdr:to>
      <xdr:col>24</xdr:col>
      <xdr:colOff>62640</xdr:colOff>
      <xdr:row>98</xdr:row>
      <xdr:rowOff>155880</xdr:rowOff>
    </xdr:to>
    <xdr:sp macro="" textlink="">
      <xdr:nvSpPr>
        <xdr:cNvPr id="2213" name="Line 1"/>
        <xdr:cNvSpPr/>
      </xdr:nvSpPr>
      <xdr:spPr>
        <a:xfrm flipV="1">
          <a:off x="5319360" y="15450120"/>
          <a:ext cx="1080" cy="1507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170280</xdr:rowOff>
    </xdr:from>
    <xdr:to>
      <xdr:col>27</xdr:col>
      <xdr:colOff>60480</xdr:colOff>
      <xdr:row>100</xdr:row>
      <xdr:rowOff>65160</xdr:rowOff>
    </xdr:to>
    <xdr:sp macro="" textlink="">
      <xdr:nvSpPr>
        <xdr:cNvPr id="2214" name="CustomShape 1"/>
        <xdr:cNvSpPr/>
      </xdr:nvSpPr>
      <xdr:spPr>
        <a:xfrm>
          <a:off x="5304240" y="16972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155880</xdr:rowOff>
    </xdr:from>
    <xdr:to>
      <xdr:col>24</xdr:col>
      <xdr:colOff>152280</xdr:colOff>
      <xdr:row>98</xdr:row>
      <xdr:rowOff>155880</xdr:rowOff>
    </xdr:to>
    <xdr:sp macro="" textlink="">
      <xdr:nvSpPr>
        <xdr:cNvPr id="2215" name="Line 1"/>
        <xdr:cNvSpPr/>
      </xdr:nvSpPr>
      <xdr:spPr>
        <a:xfrm>
          <a:off x="5203440" y="16957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88</xdr:row>
      <xdr:rowOff>147960</xdr:rowOff>
    </xdr:from>
    <xdr:to>
      <xdr:col>27</xdr:col>
      <xdr:colOff>137160</xdr:colOff>
      <xdr:row>90</xdr:row>
      <xdr:rowOff>43920</xdr:rowOff>
    </xdr:to>
    <xdr:sp macro="" textlink="">
      <xdr:nvSpPr>
        <xdr:cNvPr id="2216" name="CustomShape 1"/>
        <xdr:cNvSpPr/>
      </xdr:nvSpPr>
      <xdr:spPr>
        <a:xfrm>
          <a:off x="5292360" y="1523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823,037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19800</xdr:rowOff>
    </xdr:from>
    <xdr:to>
      <xdr:col>24</xdr:col>
      <xdr:colOff>152280</xdr:colOff>
      <xdr:row>90</xdr:row>
      <xdr:rowOff>19800</xdr:rowOff>
    </xdr:to>
    <xdr:sp macro="" textlink="">
      <xdr:nvSpPr>
        <xdr:cNvPr id="2217" name="Line 1"/>
        <xdr:cNvSpPr/>
      </xdr:nvSpPr>
      <xdr:spPr>
        <a:xfrm>
          <a:off x="5203440" y="15450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98</xdr:row>
      <xdr:rowOff>74880</xdr:rowOff>
    </xdr:from>
    <xdr:to>
      <xdr:col>24</xdr:col>
      <xdr:colOff>63360</xdr:colOff>
      <xdr:row>98</xdr:row>
      <xdr:rowOff>83880</xdr:rowOff>
    </xdr:to>
    <xdr:sp macro="" textlink="">
      <xdr:nvSpPr>
        <xdr:cNvPr id="2218" name="Line 1"/>
        <xdr:cNvSpPr/>
      </xdr:nvSpPr>
      <xdr:spPr>
        <a:xfrm flipV="1">
          <a:off x="4339800" y="16876800"/>
          <a:ext cx="9813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97</xdr:row>
      <xdr:rowOff>51840</xdr:rowOff>
    </xdr:from>
    <xdr:to>
      <xdr:col>27</xdr:col>
      <xdr:colOff>60480</xdr:colOff>
      <xdr:row>98</xdr:row>
      <xdr:rowOff>119160</xdr:rowOff>
    </xdr:to>
    <xdr:sp macro="" textlink="">
      <xdr:nvSpPr>
        <xdr:cNvPr id="2219" name="CustomShape 1"/>
        <xdr:cNvSpPr/>
      </xdr:nvSpPr>
      <xdr:spPr>
        <a:xfrm>
          <a:off x="5304240" y="16682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98</xdr:row>
      <xdr:rowOff>19440</xdr:rowOff>
    </xdr:from>
    <xdr:to>
      <xdr:col>24</xdr:col>
      <xdr:colOff>113760</xdr:colOff>
      <xdr:row>98</xdr:row>
      <xdr:rowOff>120600</xdr:rowOff>
    </xdr:to>
    <xdr:sp macro="" textlink="">
      <xdr:nvSpPr>
        <xdr:cNvPr id="2220" name="CustomShape 1"/>
        <xdr:cNvSpPr/>
      </xdr:nvSpPr>
      <xdr:spPr>
        <a:xfrm>
          <a:off x="5270400" y="16821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98</xdr:row>
      <xdr:rowOff>78480</xdr:rowOff>
    </xdr:from>
    <xdr:to>
      <xdr:col>19</xdr:col>
      <xdr:colOff>177480</xdr:colOff>
      <xdr:row>98</xdr:row>
      <xdr:rowOff>83880</xdr:rowOff>
    </xdr:to>
    <xdr:sp macro="" textlink="">
      <xdr:nvSpPr>
        <xdr:cNvPr id="2221" name="Line 1"/>
        <xdr:cNvSpPr/>
      </xdr:nvSpPr>
      <xdr:spPr>
        <a:xfrm>
          <a:off x="3336840" y="16880400"/>
          <a:ext cx="100296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98</xdr:row>
      <xdr:rowOff>28440</xdr:rowOff>
    </xdr:from>
    <xdr:to>
      <xdr:col>20</xdr:col>
      <xdr:colOff>38520</xdr:colOff>
      <xdr:row>98</xdr:row>
      <xdr:rowOff>129600</xdr:rowOff>
    </xdr:to>
    <xdr:sp macro="" textlink="">
      <xdr:nvSpPr>
        <xdr:cNvPr id="2222" name="CustomShape 1"/>
        <xdr:cNvSpPr/>
      </xdr:nvSpPr>
      <xdr:spPr>
        <a:xfrm>
          <a:off x="4289400" y="16830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155880</xdr:rowOff>
    </xdr:from>
    <xdr:to>
      <xdr:col>21</xdr:col>
      <xdr:colOff>46800</xdr:colOff>
      <xdr:row>98</xdr:row>
      <xdr:rowOff>51840</xdr:rowOff>
    </xdr:to>
    <xdr:sp macro="" textlink="">
      <xdr:nvSpPr>
        <xdr:cNvPr id="2223" name="CustomShape 1"/>
        <xdr:cNvSpPr/>
      </xdr:nvSpPr>
      <xdr:spPr>
        <a:xfrm>
          <a:off x="3976920" y="16615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98</xdr:row>
      <xdr:rowOff>78480</xdr:rowOff>
    </xdr:from>
    <xdr:to>
      <xdr:col>15</xdr:col>
      <xdr:colOff>50760</xdr:colOff>
      <xdr:row>98</xdr:row>
      <xdr:rowOff>97560</xdr:rowOff>
    </xdr:to>
    <xdr:sp macro="" textlink="">
      <xdr:nvSpPr>
        <xdr:cNvPr id="2224" name="Line 1"/>
        <xdr:cNvSpPr/>
      </xdr:nvSpPr>
      <xdr:spPr>
        <a:xfrm flipV="1">
          <a:off x="2304720" y="16880400"/>
          <a:ext cx="10321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98</xdr:row>
      <xdr:rowOff>18000</xdr:rowOff>
    </xdr:from>
    <xdr:to>
      <xdr:col>15</xdr:col>
      <xdr:colOff>101160</xdr:colOff>
      <xdr:row>98</xdr:row>
      <xdr:rowOff>119160</xdr:rowOff>
    </xdr:to>
    <xdr:sp macro="" textlink="">
      <xdr:nvSpPr>
        <xdr:cNvPr id="2225" name="CustomShape 1"/>
        <xdr:cNvSpPr/>
      </xdr:nvSpPr>
      <xdr:spPr>
        <a:xfrm>
          <a:off x="3286080" y="1681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145440</xdr:rowOff>
    </xdr:from>
    <xdr:to>
      <xdr:col>16</xdr:col>
      <xdr:colOff>110520</xdr:colOff>
      <xdr:row>98</xdr:row>
      <xdr:rowOff>41400</xdr:rowOff>
    </xdr:to>
    <xdr:sp macro="" textlink="">
      <xdr:nvSpPr>
        <xdr:cNvPr id="2226" name="CustomShape 1"/>
        <xdr:cNvSpPr/>
      </xdr:nvSpPr>
      <xdr:spPr>
        <a:xfrm>
          <a:off x="2944440" y="16604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98</xdr:row>
      <xdr:rowOff>97560</xdr:rowOff>
    </xdr:from>
    <xdr:to>
      <xdr:col>10</xdr:col>
      <xdr:colOff>114120</xdr:colOff>
      <xdr:row>98</xdr:row>
      <xdr:rowOff>108000</xdr:rowOff>
    </xdr:to>
    <xdr:sp macro="" textlink="">
      <xdr:nvSpPr>
        <xdr:cNvPr id="2227" name="Line 1"/>
        <xdr:cNvSpPr/>
      </xdr:nvSpPr>
      <xdr:spPr>
        <a:xfrm flipV="1">
          <a:off x="1272960" y="16899480"/>
          <a:ext cx="103176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98</xdr:row>
      <xdr:rowOff>20160</xdr:rowOff>
    </xdr:from>
    <xdr:to>
      <xdr:col>10</xdr:col>
      <xdr:colOff>164520</xdr:colOff>
      <xdr:row>98</xdr:row>
      <xdr:rowOff>121320</xdr:rowOff>
    </xdr:to>
    <xdr:sp macro="" textlink="">
      <xdr:nvSpPr>
        <xdr:cNvPr id="2228" name="CustomShape 1"/>
        <xdr:cNvSpPr/>
      </xdr:nvSpPr>
      <xdr:spPr>
        <a:xfrm>
          <a:off x="2253960" y="16822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147600</xdr:rowOff>
    </xdr:from>
    <xdr:to>
      <xdr:col>11</xdr:col>
      <xdr:colOff>202320</xdr:colOff>
      <xdr:row>98</xdr:row>
      <xdr:rowOff>43560</xdr:rowOff>
    </xdr:to>
    <xdr:sp macro="" textlink="">
      <xdr:nvSpPr>
        <xdr:cNvPr id="2229" name="CustomShape 1"/>
        <xdr:cNvSpPr/>
      </xdr:nvSpPr>
      <xdr:spPr>
        <a:xfrm>
          <a:off x="1940760" y="16606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17280</xdr:rowOff>
    </xdr:from>
    <xdr:to>
      <xdr:col>6</xdr:col>
      <xdr:colOff>37800</xdr:colOff>
      <xdr:row>98</xdr:row>
      <xdr:rowOff>118440</xdr:rowOff>
    </xdr:to>
    <xdr:sp macro="" textlink="">
      <xdr:nvSpPr>
        <xdr:cNvPr id="2230" name="CustomShape 1"/>
        <xdr:cNvSpPr/>
      </xdr:nvSpPr>
      <xdr:spPr>
        <a:xfrm>
          <a:off x="1222920" y="168192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144720</xdr:rowOff>
    </xdr:from>
    <xdr:to>
      <xdr:col>7</xdr:col>
      <xdr:colOff>47160</xdr:colOff>
      <xdr:row>98</xdr:row>
      <xdr:rowOff>40680</xdr:rowOff>
    </xdr:to>
    <xdr:sp macro="" textlink="">
      <xdr:nvSpPr>
        <xdr:cNvPr id="2231" name="CustomShape 1"/>
        <xdr:cNvSpPr/>
      </xdr:nvSpPr>
      <xdr:spPr>
        <a:xfrm>
          <a:off x="909360" y="16603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32"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33"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34"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35"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36"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98</xdr:row>
      <xdr:rowOff>24840</xdr:rowOff>
    </xdr:from>
    <xdr:to>
      <xdr:col>24</xdr:col>
      <xdr:colOff>113760</xdr:colOff>
      <xdr:row>98</xdr:row>
      <xdr:rowOff>126000</xdr:rowOff>
    </xdr:to>
    <xdr:sp macro="" textlink="">
      <xdr:nvSpPr>
        <xdr:cNvPr id="2237" name="CustomShape 1"/>
        <xdr:cNvSpPr/>
      </xdr:nvSpPr>
      <xdr:spPr>
        <a:xfrm>
          <a:off x="5270400" y="16826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8280</xdr:rowOff>
    </xdr:from>
    <xdr:to>
      <xdr:col>27</xdr:col>
      <xdr:colOff>60480</xdr:colOff>
      <xdr:row>99</xdr:row>
      <xdr:rowOff>75600</xdr:rowOff>
    </xdr:to>
    <xdr:sp macro="" textlink="">
      <xdr:nvSpPr>
        <xdr:cNvPr id="2238" name="CustomShape 1"/>
        <xdr:cNvSpPr/>
      </xdr:nvSpPr>
      <xdr:spPr>
        <a:xfrm>
          <a:off x="5304240" y="16810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98</xdr:row>
      <xdr:rowOff>33840</xdr:rowOff>
    </xdr:from>
    <xdr:to>
      <xdr:col>20</xdr:col>
      <xdr:colOff>38520</xdr:colOff>
      <xdr:row>98</xdr:row>
      <xdr:rowOff>135000</xdr:rowOff>
    </xdr:to>
    <xdr:sp macro="" textlink="">
      <xdr:nvSpPr>
        <xdr:cNvPr id="2239" name="CustomShape 1"/>
        <xdr:cNvSpPr/>
      </xdr:nvSpPr>
      <xdr:spPr>
        <a:xfrm>
          <a:off x="4289400" y="1683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136440</xdr:rowOff>
    </xdr:from>
    <xdr:to>
      <xdr:col>21</xdr:col>
      <xdr:colOff>46800</xdr:colOff>
      <xdr:row>100</xdr:row>
      <xdr:rowOff>31320</xdr:rowOff>
    </xdr:to>
    <xdr:sp macro="" textlink="">
      <xdr:nvSpPr>
        <xdr:cNvPr id="2240" name="CustomShape 1"/>
        <xdr:cNvSpPr/>
      </xdr:nvSpPr>
      <xdr:spPr>
        <a:xfrm>
          <a:off x="3976920" y="16938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98</xdr:row>
      <xdr:rowOff>28440</xdr:rowOff>
    </xdr:from>
    <xdr:to>
      <xdr:col>15</xdr:col>
      <xdr:colOff>101160</xdr:colOff>
      <xdr:row>98</xdr:row>
      <xdr:rowOff>129600</xdr:rowOff>
    </xdr:to>
    <xdr:sp macro="" textlink="">
      <xdr:nvSpPr>
        <xdr:cNvPr id="2241" name="CustomShape 1"/>
        <xdr:cNvSpPr/>
      </xdr:nvSpPr>
      <xdr:spPr>
        <a:xfrm>
          <a:off x="3286080" y="16830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131040</xdr:rowOff>
    </xdr:from>
    <xdr:to>
      <xdr:col>16</xdr:col>
      <xdr:colOff>110520</xdr:colOff>
      <xdr:row>100</xdr:row>
      <xdr:rowOff>25920</xdr:rowOff>
    </xdr:to>
    <xdr:sp macro="" textlink="">
      <xdr:nvSpPr>
        <xdr:cNvPr id="2242" name="CustomShape 1"/>
        <xdr:cNvSpPr/>
      </xdr:nvSpPr>
      <xdr:spPr>
        <a:xfrm>
          <a:off x="2944440" y="16932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98</xdr:row>
      <xdr:rowOff>47160</xdr:rowOff>
    </xdr:from>
    <xdr:to>
      <xdr:col>10</xdr:col>
      <xdr:colOff>164520</xdr:colOff>
      <xdr:row>98</xdr:row>
      <xdr:rowOff>148320</xdr:rowOff>
    </xdr:to>
    <xdr:sp macro="" textlink="">
      <xdr:nvSpPr>
        <xdr:cNvPr id="2243" name="CustomShape 1"/>
        <xdr:cNvSpPr/>
      </xdr:nvSpPr>
      <xdr:spPr>
        <a:xfrm>
          <a:off x="2253960" y="1684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98</xdr:row>
      <xdr:rowOff>150120</xdr:rowOff>
    </xdr:from>
    <xdr:to>
      <xdr:col>11</xdr:col>
      <xdr:colOff>202320</xdr:colOff>
      <xdr:row>100</xdr:row>
      <xdr:rowOff>45000</xdr:rowOff>
    </xdr:to>
    <xdr:sp macro="" textlink="">
      <xdr:nvSpPr>
        <xdr:cNvPr id="2244" name="CustomShape 1"/>
        <xdr:cNvSpPr/>
      </xdr:nvSpPr>
      <xdr:spPr>
        <a:xfrm>
          <a:off x="1940760" y="1695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57600</xdr:rowOff>
    </xdr:from>
    <xdr:to>
      <xdr:col>6</xdr:col>
      <xdr:colOff>37800</xdr:colOff>
      <xdr:row>98</xdr:row>
      <xdr:rowOff>158760</xdr:rowOff>
    </xdr:to>
    <xdr:sp macro="" textlink="">
      <xdr:nvSpPr>
        <xdr:cNvPr id="2245" name="CustomShape 1"/>
        <xdr:cNvSpPr/>
      </xdr:nvSpPr>
      <xdr:spPr>
        <a:xfrm>
          <a:off x="1222920" y="168595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160560</xdr:rowOff>
    </xdr:from>
    <xdr:to>
      <xdr:col>7</xdr:col>
      <xdr:colOff>47160</xdr:colOff>
      <xdr:row>100</xdr:row>
      <xdr:rowOff>55440</xdr:rowOff>
    </xdr:to>
    <xdr:sp macro="" textlink="">
      <xdr:nvSpPr>
        <xdr:cNvPr id="2246" name="CustomShape 1"/>
        <xdr:cNvSpPr/>
      </xdr:nvSpPr>
      <xdr:spPr>
        <a:xfrm>
          <a:off x="909360" y="1696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47"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48"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49"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50"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51"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52"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53"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54"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2255" name="CustomShape 1"/>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56" name="Line 1"/>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2257" name="Line 1"/>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macro="" textlink="">
      <xdr:nvSpPr>
        <xdr:cNvPr id="2258" name="CustomShape 1"/>
        <xdr:cNvSpPr/>
      </xdr:nvSpPr>
      <xdr:spPr>
        <a:xfrm>
          <a:off x="729252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2259" name="Line 1"/>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45720</xdr:rowOff>
    </xdr:from>
    <xdr:to>
      <xdr:col>34</xdr:col>
      <xdr:colOff>108000</xdr:colOff>
      <xdr:row>37</xdr:row>
      <xdr:rowOff>113040</xdr:rowOff>
    </xdr:to>
    <xdr:sp macro="" textlink="">
      <xdr:nvSpPr>
        <xdr:cNvPr id="2260" name="CustomShape 1"/>
        <xdr:cNvSpPr/>
      </xdr:nvSpPr>
      <xdr:spPr>
        <a:xfrm>
          <a:off x="701280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2261" name="Line 1"/>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8280</xdr:rowOff>
    </xdr:from>
    <xdr:to>
      <xdr:col>34</xdr:col>
      <xdr:colOff>88200</xdr:colOff>
      <xdr:row>35</xdr:row>
      <xdr:rowOff>75600</xdr:rowOff>
    </xdr:to>
    <xdr:sp macro="" textlink="">
      <xdr:nvSpPr>
        <xdr:cNvPr id="2262" name="CustomShape 1"/>
        <xdr:cNvSpPr/>
      </xdr:nvSpPr>
      <xdr:spPr>
        <a:xfrm>
          <a:off x="691236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2263" name="Line 1"/>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31</xdr:row>
      <xdr:rowOff>141480</xdr:rowOff>
    </xdr:from>
    <xdr:to>
      <xdr:col>34</xdr:col>
      <xdr:colOff>88200</xdr:colOff>
      <xdr:row>33</xdr:row>
      <xdr:rowOff>36360</xdr:rowOff>
    </xdr:to>
    <xdr:sp macro="" textlink="">
      <xdr:nvSpPr>
        <xdr:cNvPr id="2264" name="CustomShape 1"/>
        <xdr:cNvSpPr/>
      </xdr:nvSpPr>
      <xdr:spPr>
        <a:xfrm>
          <a:off x="691236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2265" name="Line 1"/>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29</xdr:row>
      <xdr:rowOff>102960</xdr:rowOff>
    </xdr:from>
    <xdr:to>
      <xdr:col>34</xdr:col>
      <xdr:colOff>88200</xdr:colOff>
      <xdr:row>30</xdr:row>
      <xdr:rowOff>170280</xdr:rowOff>
    </xdr:to>
    <xdr:sp macro="" textlink="">
      <xdr:nvSpPr>
        <xdr:cNvPr id="2266" name="CustomShape 1"/>
        <xdr:cNvSpPr/>
      </xdr:nvSpPr>
      <xdr:spPr>
        <a:xfrm>
          <a:off x="6912360" y="507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67" name="Line 1"/>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27</xdr:row>
      <xdr:rowOff>65520</xdr:rowOff>
    </xdr:from>
    <xdr:to>
      <xdr:col>34</xdr:col>
      <xdr:colOff>88200</xdr:colOff>
      <xdr:row>28</xdr:row>
      <xdr:rowOff>131760</xdr:rowOff>
    </xdr:to>
    <xdr:sp macro="" textlink="">
      <xdr:nvSpPr>
        <xdr:cNvPr id="2268" name="CustomShape 1"/>
        <xdr:cNvSpPr/>
      </xdr:nvSpPr>
      <xdr:spPr>
        <a:xfrm>
          <a:off x="691236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69"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101880</xdr:rowOff>
    </xdr:from>
    <xdr:to>
      <xdr:col>54</xdr:col>
      <xdr:colOff>189720</xdr:colOff>
      <xdr:row>39</xdr:row>
      <xdr:rowOff>44640</xdr:rowOff>
    </xdr:to>
    <xdr:sp macro="" textlink="">
      <xdr:nvSpPr>
        <xdr:cNvPr id="2270" name="Line 1"/>
        <xdr:cNvSpPr/>
      </xdr:nvSpPr>
      <xdr:spPr>
        <a:xfrm flipV="1">
          <a:off x="12018240" y="5416560"/>
          <a:ext cx="1440" cy="1314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59040</xdr:rowOff>
    </xdr:from>
    <xdr:to>
      <xdr:col>56</xdr:col>
      <xdr:colOff>90720</xdr:colOff>
      <xdr:row>40</xdr:row>
      <xdr:rowOff>125280</xdr:rowOff>
    </xdr:to>
    <xdr:sp macro="" textlink="">
      <xdr:nvSpPr>
        <xdr:cNvPr id="2271" name="CustomShape 1"/>
        <xdr:cNvSpPr/>
      </xdr:nvSpPr>
      <xdr:spPr>
        <a:xfrm>
          <a:off x="12090600" y="6745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macro="" textlink="">
      <xdr:nvSpPr>
        <xdr:cNvPr id="2272" name="Line 1"/>
        <xdr:cNvSpPr/>
      </xdr:nvSpPr>
      <xdr:spPr>
        <a:xfrm>
          <a:off x="11931480" y="6730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30</xdr:row>
      <xdr:rowOff>59040</xdr:rowOff>
    </xdr:from>
    <xdr:to>
      <xdr:col>57</xdr:col>
      <xdr:colOff>215640</xdr:colOff>
      <xdr:row>31</xdr:row>
      <xdr:rowOff>126360</xdr:rowOff>
    </xdr:to>
    <xdr:sp macro="" textlink="">
      <xdr:nvSpPr>
        <xdr:cNvPr id="2273" name="CustomShape 1"/>
        <xdr:cNvSpPr/>
      </xdr:nvSpPr>
      <xdr:spPr>
        <a:xfrm>
          <a:off x="12031560" y="5202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17,249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101880</xdr:rowOff>
    </xdr:from>
    <xdr:to>
      <xdr:col>55</xdr:col>
      <xdr:colOff>88920</xdr:colOff>
      <xdr:row>31</xdr:row>
      <xdr:rowOff>101880</xdr:rowOff>
    </xdr:to>
    <xdr:sp macro="" textlink="">
      <xdr:nvSpPr>
        <xdr:cNvPr id="2274" name="Line 1"/>
        <xdr:cNvSpPr/>
      </xdr:nvSpPr>
      <xdr:spPr>
        <a:xfrm>
          <a:off x="11931480" y="5416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39</xdr:row>
      <xdr:rowOff>44640</xdr:rowOff>
    </xdr:from>
    <xdr:to>
      <xdr:col>54</xdr:col>
      <xdr:colOff>218880</xdr:colOff>
      <xdr:row>39</xdr:row>
      <xdr:rowOff>44640</xdr:rowOff>
    </xdr:to>
    <xdr:sp macro="" textlink="">
      <xdr:nvSpPr>
        <xdr:cNvPr id="2275" name="Line 1"/>
        <xdr:cNvSpPr/>
      </xdr:nvSpPr>
      <xdr:spPr>
        <a:xfrm>
          <a:off x="11067840" y="6730920"/>
          <a:ext cx="981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37</xdr:row>
      <xdr:rowOff>119160</xdr:rowOff>
    </xdr:from>
    <xdr:to>
      <xdr:col>57</xdr:col>
      <xdr:colOff>138960</xdr:colOff>
      <xdr:row>39</xdr:row>
      <xdr:rowOff>15120</xdr:rowOff>
    </xdr:to>
    <xdr:sp macro="" textlink="">
      <xdr:nvSpPr>
        <xdr:cNvPr id="2276" name="CustomShape 1"/>
        <xdr:cNvSpPr/>
      </xdr:nvSpPr>
      <xdr:spPr>
        <a:xfrm>
          <a:off x="12043440" y="6462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86760</xdr:rowOff>
    </xdr:from>
    <xdr:to>
      <xdr:col>55</xdr:col>
      <xdr:colOff>51120</xdr:colOff>
      <xdr:row>39</xdr:row>
      <xdr:rowOff>16560</xdr:rowOff>
    </xdr:to>
    <xdr:sp macro="" textlink="">
      <xdr:nvSpPr>
        <xdr:cNvPr id="2277" name="CustomShape 1"/>
        <xdr:cNvSpPr/>
      </xdr:nvSpPr>
      <xdr:spPr>
        <a:xfrm>
          <a:off x="11969640" y="6601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39</xdr:row>
      <xdr:rowOff>44640</xdr:rowOff>
    </xdr:from>
    <xdr:to>
      <xdr:col>50</xdr:col>
      <xdr:colOff>114120</xdr:colOff>
      <xdr:row>39</xdr:row>
      <xdr:rowOff>44640</xdr:rowOff>
    </xdr:to>
    <xdr:sp macro="" textlink="">
      <xdr:nvSpPr>
        <xdr:cNvPr id="2278" name="Line 1"/>
        <xdr:cNvSpPr/>
      </xdr:nvSpPr>
      <xdr:spPr>
        <a:xfrm>
          <a:off x="1003572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74520</xdr:rowOff>
    </xdr:from>
    <xdr:to>
      <xdr:col>50</xdr:col>
      <xdr:colOff>164520</xdr:colOff>
      <xdr:row>39</xdr:row>
      <xdr:rowOff>4320</xdr:rowOff>
    </xdr:to>
    <xdr:sp macro="" textlink="">
      <xdr:nvSpPr>
        <xdr:cNvPr id="2279" name="CustomShape 1"/>
        <xdr:cNvSpPr/>
      </xdr:nvSpPr>
      <xdr:spPr>
        <a:xfrm>
          <a:off x="11017080" y="6589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37</xdr:row>
      <xdr:rowOff>30600</xdr:rowOff>
    </xdr:from>
    <xdr:to>
      <xdr:col>51</xdr:col>
      <xdr:colOff>158040</xdr:colOff>
      <xdr:row>38</xdr:row>
      <xdr:rowOff>97920</xdr:rowOff>
    </xdr:to>
    <xdr:sp macro="" textlink="">
      <xdr:nvSpPr>
        <xdr:cNvPr id="2280" name="CustomShape 1"/>
        <xdr:cNvSpPr/>
      </xdr:nvSpPr>
      <xdr:spPr>
        <a:xfrm>
          <a:off x="10748880" y="6374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39</xdr:row>
      <xdr:rowOff>44640</xdr:rowOff>
    </xdr:from>
    <xdr:to>
      <xdr:col>45</xdr:col>
      <xdr:colOff>177480</xdr:colOff>
      <xdr:row>39</xdr:row>
      <xdr:rowOff>44640</xdr:rowOff>
    </xdr:to>
    <xdr:sp macro="" textlink="">
      <xdr:nvSpPr>
        <xdr:cNvPr id="2281" name="Line 1"/>
        <xdr:cNvSpPr/>
      </xdr:nvSpPr>
      <xdr:spPr>
        <a:xfrm>
          <a:off x="9032760" y="6730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72360</xdr:rowOff>
    </xdr:from>
    <xdr:to>
      <xdr:col>46</xdr:col>
      <xdr:colOff>38520</xdr:colOff>
      <xdr:row>39</xdr:row>
      <xdr:rowOff>2160</xdr:rowOff>
    </xdr:to>
    <xdr:sp macro="" textlink="">
      <xdr:nvSpPr>
        <xdr:cNvPr id="2282" name="CustomShape 1"/>
        <xdr:cNvSpPr/>
      </xdr:nvSpPr>
      <xdr:spPr>
        <a:xfrm>
          <a:off x="9985320" y="6587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37</xdr:row>
      <xdr:rowOff>28440</xdr:rowOff>
    </xdr:from>
    <xdr:to>
      <xdr:col>47</xdr:col>
      <xdr:colOff>2520</xdr:colOff>
      <xdr:row>38</xdr:row>
      <xdr:rowOff>95760</xdr:rowOff>
    </xdr:to>
    <xdr:sp macro="" textlink="">
      <xdr:nvSpPr>
        <xdr:cNvPr id="2283" name="CustomShape 1"/>
        <xdr:cNvSpPr/>
      </xdr:nvSpPr>
      <xdr:spPr>
        <a:xfrm>
          <a:off x="9717120" y="6372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39</xdr:row>
      <xdr:rowOff>44640</xdr:rowOff>
    </xdr:from>
    <xdr:to>
      <xdr:col>41</xdr:col>
      <xdr:colOff>50760</xdr:colOff>
      <xdr:row>39</xdr:row>
      <xdr:rowOff>44640</xdr:rowOff>
    </xdr:to>
    <xdr:sp macro="" textlink="">
      <xdr:nvSpPr>
        <xdr:cNvPr id="2284" name="Line 1"/>
        <xdr:cNvSpPr/>
      </xdr:nvSpPr>
      <xdr:spPr>
        <a:xfrm>
          <a:off x="800100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74520</xdr:rowOff>
    </xdr:from>
    <xdr:to>
      <xdr:col>41</xdr:col>
      <xdr:colOff>101160</xdr:colOff>
      <xdr:row>39</xdr:row>
      <xdr:rowOff>4320</xdr:rowOff>
    </xdr:to>
    <xdr:sp macro="" textlink="">
      <xdr:nvSpPr>
        <xdr:cNvPr id="2285" name="CustomShape 1"/>
        <xdr:cNvSpPr/>
      </xdr:nvSpPr>
      <xdr:spPr>
        <a:xfrm>
          <a:off x="8982000" y="6589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37</xdr:row>
      <xdr:rowOff>30600</xdr:rowOff>
    </xdr:from>
    <xdr:to>
      <xdr:col>42</xdr:col>
      <xdr:colOff>94680</xdr:colOff>
      <xdr:row>38</xdr:row>
      <xdr:rowOff>97920</xdr:rowOff>
    </xdr:to>
    <xdr:sp macro="" textlink="">
      <xdr:nvSpPr>
        <xdr:cNvPr id="2286" name="CustomShape 1"/>
        <xdr:cNvSpPr/>
      </xdr:nvSpPr>
      <xdr:spPr>
        <a:xfrm>
          <a:off x="8713080" y="6374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67680</xdr:rowOff>
    </xdr:from>
    <xdr:to>
      <xdr:col>36</xdr:col>
      <xdr:colOff>165240</xdr:colOff>
      <xdr:row>38</xdr:row>
      <xdr:rowOff>168840</xdr:rowOff>
    </xdr:to>
    <xdr:sp macro="" textlink="">
      <xdr:nvSpPr>
        <xdr:cNvPr id="2287" name="CustomShape 1"/>
        <xdr:cNvSpPr/>
      </xdr:nvSpPr>
      <xdr:spPr>
        <a:xfrm>
          <a:off x="7950600" y="658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37</xdr:row>
      <xdr:rowOff>23760</xdr:rowOff>
    </xdr:from>
    <xdr:to>
      <xdr:col>37</xdr:col>
      <xdr:colOff>157680</xdr:colOff>
      <xdr:row>38</xdr:row>
      <xdr:rowOff>91080</xdr:rowOff>
    </xdr:to>
    <xdr:sp macro="" textlink="">
      <xdr:nvSpPr>
        <xdr:cNvPr id="2288" name="CustomShape 1"/>
        <xdr:cNvSpPr/>
      </xdr:nvSpPr>
      <xdr:spPr>
        <a:xfrm>
          <a:off x="7681680" y="6367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289"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290"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291"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292"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293"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165960</xdr:rowOff>
    </xdr:from>
    <xdr:to>
      <xdr:col>55</xdr:col>
      <xdr:colOff>51120</xdr:colOff>
      <xdr:row>39</xdr:row>
      <xdr:rowOff>95760</xdr:rowOff>
    </xdr:to>
    <xdr:sp macro="" textlink="">
      <xdr:nvSpPr>
        <xdr:cNvPr id="2294" name="CustomShape 1"/>
        <xdr:cNvSpPr/>
      </xdr:nvSpPr>
      <xdr:spPr>
        <a:xfrm>
          <a:off x="1196964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90720</xdr:rowOff>
    </xdr:from>
    <xdr:to>
      <xdr:col>56</xdr:col>
      <xdr:colOff>90720</xdr:colOff>
      <xdr:row>39</xdr:row>
      <xdr:rowOff>158040</xdr:rowOff>
    </xdr:to>
    <xdr:sp macro="" textlink="">
      <xdr:nvSpPr>
        <xdr:cNvPr id="2295" name="CustomShape 1"/>
        <xdr:cNvSpPr/>
      </xdr:nvSpPr>
      <xdr:spPr>
        <a:xfrm>
          <a:off x="12090600" y="6605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165960</xdr:rowOff>
    </xdr:from>
    <xdr:to>
      <xdr:col>50</xdr:col>
      <xdr:colOff>164520</xdr:colOff>
      <xdr:row>39</xdr:row>
      <xdr:rowOff>95760</xdr:rowOff>
    </xdr:to>
    <xdr:sp macro="" textlink="">
      <xdr:nvSpPr>
        <xdr:cNvPr id="2296" name="CustomShape 1"/>
        <xdr:cNvSpPr/>
      </xdr:nvSpPr>
      <xdr:spPr>
        <a:xfrm>
          <a:off x="1101708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170280</xdr:colOff>
      <xdr:row>39</xdr:row>
      <xdr:rowOff>97200</xdr:rowOff>
    </xdr:from>
    <xdr:to>
      <xdr:col>50</xdr:col>
      <xdr:colOff>219240</xdr:colOff>
      <xdr:row>40</xdr:row>
      <xdr:rowOff>163440</xdr:rowOff>
    </xdr:to>
    <xdr:sp macro="" textlink="">
      <xdr:nvSpPr>
        <xdr:cNvPr id="2297" name="CustomShape 1"/>
        <xdr:cNvSpPr/>
      </xdr:nvSpPr>
      <xdr:spPr>
        <a:xfrm>
          <a:off x="109047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165960</xdr:rowOff>
    </xdr:from>
    <xdr:to>
      <xdr:col>46</xdr:col>
      <xdr:colOff>38520</xdr:colOff>
      <xdr:row>39</xdr:row>
      <xdr:rowOff>95760</xdr:rowOff>
    </xdr:to>
    <xdr:sp macro="" textlink="">
      <xdr:nvSpPr>
        <xdr:cNvPr id="2298" name="CustomShape 1"/>
        <xdr:cNvSpPr/>
      </xdr:nvSpPr>
      <xdr:spPr>
        <a:xfrm>
          <a:off x="998532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43560</xdr:colOff>
      <xdr:row>39</xdr:row>
      <xdr:rowOff>97200</xdr:rowOff>
    </xdr:from>
    <xdr:to>
      <xdr:col>46</xdr:col>
      <xdr:colOff>93600</xdr:colOff>
      <xdr:row>40</xdr:row>
      <xdr:rowOff>163440</xdr:rowOff>
    </xdr:to>
    <xdr:sp macro="" textlink="">
      <xdr:nvSpPr>
        <xdr:cNvPr id="2299" name="CustomShape 1"/>
        <xdr:cNvSpPr/>
      </xdr:nvSpPr>
      <xdr:spPr>
        <a:xfrm>
          <a:off x="990180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165960</xdr:rowOff>
    </xdr:from>
    <xdr:to>
      <xdr:col>41</xdr:col>
      <xdr:colOff>101160</xdr:colOff>
      <xdr:row>39</xdr:row>
      <xdr:rowOff>95760</xdr:rowOff>
    </xdr:to>
    <xdr:sp macro="" textlink="">
      <xdr:nvSpPr>
        <xdr:cNvPr id="2300" name="CustomShape 1"/>
        <xdr:cNvSpPr/>
      </xdr:nvSpPr>
      <xdr:spPr>
        <a:xfrm>
          <a:off x="89820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107640</xdr:colOff>
      <xdr:row>39</xdr:row>
      <xdr:rowOff>97200</xdr:rowOff>
    </xdr:from>
    <xdr:to>
      <xdr:col>41</xdr:col>
      <xdr:colOff>156600</xdr:colOff>
      <xdr:row>40</xdr:row>
      <xdr:rowOff>163440</xdr:rowOff>
    </xdr:to>
    <xdr:sp macro="" textlink="">
      <xdr:nvSpPr>
        <xdr:cNvPr id="2301" name="CustomShape 1"/>
        <xdr:cNvSpPr/>
      </xdr:nvSpPr>
      <xdr:spPr>
        <a:xfrm>
          <a:off x="88704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165960</xdr:rowOff>
    </xdr:from>
    <xdr:to>
      <xdr:col>36</xdr:col>
      <xdr:colOff>165240</xdr:colOff>
      <xdr:row>39</xdr:row>
      <xdr:rowOff>95760</xdr:rowOff>
    </xdr:to>
    <xdr:sp macro="" textlink="">
      <xdr:nvSpPr>
        <xdr:cNvPr id="2302" name="CustomShape 1"/>
        <xdr:cNvSpPr/>
      </xdr:nvSpPr>
      <xdr:spPr>
        <a:xfrm>
          <a:off x="79506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170640</xdr:colOff>
      <xdr:row>39</xdr:row>
      <xdr:rowOff>97200</xdr:rowOff>
    </xdr:from>
    <xdr:to>
      <xdr:col>36</xdr:col>
      <xdr:colOff>219600</xdr:colOff>
      <xdr:row>40</xdr:row>
      <xdr:rowOff>163440</xdr:rowOff>
    </xdr:to>
    <xdr:sp macro="" textlink="">
      <xdr:nvSpPr>
        <xdr:cNvPr id="2303" name="CustomShape 1"/>
        <xdr:cNvSpPr/>
      </xdr:nvSpPr>
      <xdr:spPr>
        <a:xfrm>
          <a:off x="783792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304"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305"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306"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307"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308"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309"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310"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11"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2312" name="CustomShape 1"/>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13" name="Line 1"/>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2314" name="Line 1"/>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macro="" textlink="">
      <xdr:nvSpPr>
        <xdr:cNvPr id="2315" name="CustomShape 1"/>
        <xdr:cNvSpPr/>
      </xdr:nvSpPr>
      <xdr:spPr>
        <a:xfrm>
          <a:off x="729252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2316" name="Line 1"/>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45720</xdr:rowOff>
    </xdr:from>
    <xdr:to>
      <xdr:col>34</xdr:col>
      <xdr:colOff>88200</xdr:colOff>
      <xdr:row>57</xdr:row>
      <xdr:rowOff>113040</xdr:rowOff>
    </xdr:to>
    <xdr:sp macro="" textlink="">
      <xdr:nvSpPr>
        <xdr:cNvPr id="2317" name="CustomShape 1"/>
        <xdr:cNvSpPr/>
      </xdr:nvSpPr>
      <xdr:spPr>
        <a:xfrm>
          <a:off x="691236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2318" name="Line 1"/>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54</xdr:row>
      <xdr:rowOff>8280</xdr:rowOff>
    </xdr:from>
    <xdr:to>
      <xdr:col>34</xdr:col>
      <xdr:colOff>96480</xdr:colOff>
      <xdr:row>55</xdr:row>
      <xdr:rowOff>75600</xdr:rowOff>
    </xdr:to>
    <xdr:sp macro="" textlink="">
      <xdr:nvSpPr>
        <xdr:cNvPr id="2319" name="CustomShape 1"/>
        <xdr:cNvSpPr/>
      </xdr:nvSpPr>
      <xdr:spPr>
        <a:xfrm>
          <a:off x="6839640" y="9266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2320" name="Line 1"/>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macro="" textlink="">
      <xdr:nvSpPr>
        <xdr:cNvPr id="2321" name="CustomShape 1"/>
        <xdr:cNvSpPr/>
      </xdr:nvSpPr>
      <xdr:spPr>
        <a:xfrm>
          <a:off x="6839640" y="8885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2322" name="Line 1"/>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macro="" textlink="">
      <xdr:nvSpPr>
        <xdr:cNvPr id="2323" name="CustomShape 1"/>
        <xdr:cNvSpPr/>
      </xdr:nvSpPr>
      <xdr:spPr>
        <a:xfrm>
          <a:off x="683964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324" name="Line 1"/>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325" name="CustomShape 1"/>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26"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127080</xdr:rowOff>
    </xdr:from>
    <xdr:to>
      <xdr:col>54</xdr:col>
      <xdr:colOff>189720</xdr:colOff>
      <xdr:row>59</xdr:row>
      <xdr:rowOff>28800</xdr:rowOff>
    </xdr:to>
    <xdr:sp macro="" textlink="">
      <xdr:nvSpPr>
        <xdr:cNvPr id="2327" name="Line 1"/>
        <xdr:cNvSpPr/>
      </xdr:nvSpPr>
      <xdr:spPr>
        <a:xfrm flipV="1">
          <a:off x="12018240" y="8699400"/>
          <a:ext cx="1440" cy="1444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59</xdr:row>
      <xdr:rowOff>43200</xdr:rowOff>
    </xdr:from>
    <xdr:to>
      <xdr:col>57</xdr:col>
      <xdr:colOff>138960</xdr:colOff>
      <xdr:row>60</xdr:row>
      <xdr:rowOff>109440</xdr:rowOff>
    </xdr:to>
    <xdr:sp macro="" textlink="">
      <xdr:nvSpPr>
        <xdr:cNvPr id="2328" name="CustomShape 1"/>
        <xdr:cNvSpPr/>
      </xdr:nvSpPr>
      <xdr:spPr>
        <a:xfrm>
          <a:off x="12043440" y="10158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28800</xdr:rowOff>
    </xdr:from>
    <xdr:to>
      <xdr:col>55</xdr:col>
      <xdr:colOff>88920</xdr:colOff>
      <xdr:row>59</xdr:row>
      <xdr:rowOff>28800</xdr:rowOff>
    </xdr:to>
    <xdr:sp macro="" textlink="">
      <xdr:nvSpPr>
        <xdr:cNvPr id="2329" name="Line 1"/>
        <xdr:cNvSpPr/>
      </xdr:nvSpPr>
      <xdr:spPr>
        <a:xfrm>
          <a:off x="11931480" y="10144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83880</xdr:rowOff>
    </xdr:from>
    <xdr:to>
      <xdr:col>58</xdr:col>
      <xdr:colOff>72360</xdr:colOff>
      <xdr:row>50</xdr:row>
      <xdr:rowOff>151200</xdr:rowOff>
    </xdr:to>
    <xdr:sp macro="" textlink="">
      <xdr:nvSpPr>
        <xdr:cNvPr id="2330" name="CustomShape 1"/>
        <xdr:cNvSpPr/>
      </xdr:nvSpPr>
      <xdr:spPr>
        <a:xfrm>
          <a:off x="12019680" y="8484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191,661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127080</xdr:rowOff>
    </xdr:from>
    <xdr:to>
      <xdr:col>55</xdr:col>
      <xdr:colOff>88920</xdr:colOff>
      <xdr:row>50</xdr:row>
      <xdr:rowOff>127080</xdr:rowOff>
    </xdr:to>
    <xdr:sp macro="" textlink="">
      <xdr:nvSpPr>
        <xdr:cNvPr id="2331" name="Line 1"/>
        <xdr:cNvSpPr/>
      </xdr:nvSpPr>
      <xdr:spPr>
        <a:xfrm>
          <a:off x="11931480" y="8699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45720</xdr:rowOff>
    </xdr:from>
    <xdr:to>
      <xdr:col>54</xdr:col>
      <xdr:colOff>218880</xdr:colOff>
      <xdr:row>57</xdr:row>
      <xdr:rowOff>87840</xdr:rowOff>
    </xdr:to>
    <xdr:sp macro="" textlink="">
      <xdr:nvSpPr>
        <xdr:cNvPr id="2332" name="Line 1"/>
        <xdr:cNvSpPr/>
      </xdr:nvSpPr>
      <xdr:spPr>
        <a:xfrm>
          <a:off x="11067840" y="9818280"/>
          <a:ext cx="98100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56</xdr:row>
      <xdr:rowOff>29160</xdr:rowOff>
    </xdr:from>
    <xdr:to>
      <xdr:col>57</xdr:col>
      <xdr:colOff>215640</xdr:colOff>
      <xdr:row>57</xdr:row>
      <xdr:rowOff>96480</xdr:rowOff>
    </xdr:to>
    <xdr:sp macro="" textlink="">
      <xdr:nvSpPr>
        <xdr:cNvPr id="2333" name="CustomShape 1"/>
        <xdr:cNvSpPr/>
      </xdr:nvSpPr>
      <xdr:spPr>
        <a:xfrm>
          <a:off x="12031560" y="9630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167760</xdr:rowOff>
    </xdr:from>
    <xdr:to>
      <xdr:col>55</xdr:col>
      <xdr:colOff>51120</xdr:colOff>
      <xdr:row>57</xdr:row>
      <xdr:rowOff>97560</xdr:rowOff>
    </xdr:to>
    <xdr:sp macro="" textlink="">
      <xdr:nvSpPr>
        <xdr:cNvPr id="2334" name="CustomShape 1"/>
        <xdr:cNvSpPr/>
      </xdr:nvSpPr>
      <xdr:spPr>
        <a:xfrm>
          <a:off x="11969640" y="976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45720</xdr:rowOff>
    </xdr:from>
    <xdr:to>
      <xdr:col>50</xdr:col>
      <xdr:colOff>114120</xdr:colOff>
      <xdr:row>57</xdr:row>
      <xdr:rowOff>57600</xdr:rowOff>
    </xdr:to>
    <xdr:sp macro="" textlink="">
      <xdr:nvSpPr>
        <xdr:cNvPr id="2335" name="Line 1"/>
        <xdr:cNvSpPr/>
      </xdr:nvSpPr>
      <xdr:spPr>
        <a:xfrm flipV="1">
          <a:off x="10035720" y="9818280"/>
          <a:ext cx="103212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56</xdr:row>
      <xdr:rowOff>149040</xdr:rowOff>
    </xdr:from>
    <xdr:to>
      <xdr:col>50</xdr:col>
      <xdr:colOff>164520</xdr:colOff>
      <xdr:row>57</xdr:row>
      <xdr:rowOff>78840</xdr:rowOff>
    </xdr:to>
    <xdr:sp macro="" textlink="">
      <xdr:nvSpPr>
        <xdr:cNvPr id="2336" name="CustomShape 1"/>
        <xdr:cNvSpPr/>
      </xdr:nvSpPr>
      <xdr:spPr>
        <a:xfrm>
          <a:off x="11017080" y="975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55</xdr:row>
      <xdr:rowOff>106560</xdr:rowOff>
    </xdr:from>
    <xdr:to>
      <xdr:col>51</xdr:col>
      <xdr:colOff>202320</xdr:colOff>
      <xdr:row>57</xdr:row>
      <xdr:rowOff>1440</xdr:rowOff>
    </xdr:to>
    <xdr:sp macro="" textlink="">
      <xdr:nvSpPr>
        <xdr:cNvPr id="2337" name="CustomShape 1"/>
        <xdr:cNvSpPr/>
      </xdr:nvSpPr>
      <xdr:spPr>
        <a:xfrm>
          <a:off x="10703880" y="9536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57</xdr:row>
      <xdr:rowOff>57600</xdr:rowOff>
    </xdr:from>
    <xdr:to>
      <xdr:col>45</xdr:col>
      <xdr:colOff>177480</xdr:colOff>
      <xdr:row>57</xdr:row>
      <xdr:rowOff>71640</xdr:rowOff>
    </xdr:to>
    <xdr:sp macro="" textlink="">
      <xdr:nvSpPr>
        <xdr:cNvPr id="2338" name="Line 1"/>
        <xdr:cNvSpPr/>
      </xdr:nvSpPr>
      <xdr:spPr>
        <a:xfrm flipV="1">
          <a:off x="9032760" y="9830160"/>
          <a:ext cx="10029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56</xdr:row>
      <xdr:rowOff>164160</xdr:rowOff>
    </xdr:from>
    <xdr:to>
      <xdr:col>46</xdr:col>
      <xdr:colOff>38520</xdr:colOff>
      <xdr:row>57</xdr:row>
      <xdr:rowOff>93960</xdr:rowOff>
    </xdr:to>
    <xdr:sp macro="" textlink="">
      <xdr:nvSpPr>
        <xdr:cNvPr id="2339" name="CustomShape 1"/>
        <xdr:cNvSpPr/>
      </xdr:nvSpPr>
      <xdr:spPr>
        <a:xfrm>
          <a:off x="9985320" y="9765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55</xdr:row>
      <xdr:rowOff>121680</xdr:rowOff>
    </xdr:from>
    <xdr:to>
      <xdr:col>47</xdr:col>
      <xdr:colOff>46800</xdr:colOff>
      <xdr:row>57</xdr:row>
      <xdr:rowOff>16560</xdr:rowOff>
    </xdr:to>
    <xdr:sp macro="" textlink="">
      <xdr:nvSpPr>
        <xdr:cNvPr id="2340" name="CustomShape 1"/>
        <xdr:cNvSpPr/>
      </xdr:nvSpPr>
      <xdr:spPr>
        <a:xfrm>
          <a:off x="9672840" y="9551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62640</xdr:rowOff>
    </xdr:from>
    <xdr:to>
      <xdr:col>41</xdr:col>
      <xdr:colOff>50760</xdr:colOff>
      <xdr:row>57</xdr:row>
      <xdr:rowOff>71640</xdr:rowOff>
    </xdr:to>
    <xdr:sp macro="" textlink="">
      <xdr:nvSpPr>
        <xdr:cNvPr id="2341" name="Line 1"/>
        <xdr:cNvSpPr/>
      </xdr:nvSpPr>
      <xdr:spPr>
        <a:xfrm>
          <a:off x="8001000" y="9835200"/>
          <a:ext cx="10317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56</xdr:row>
      <xdr:rowOff>150120</xdr:rowOff>
    </xdr:from>
    <xdr:to>
      <xdr:col>41</xdr:col>
      <xdr:colOff>101160</xdr:colOff>
      <xdr:row>57</xdr:row>
      <xdr:rowOff>79920</xdr:rowOff>
    </xdr:to>
    <xdr:sp macro="" textlink="">
      <xdr:nvSpPr>
        <xdr:cNvPr id="2342" name="CustomShape 1"/>
        <xdr:cNvSpPr/>
      </xdr:nvSpPr>
      <xdr:spPr>
        <a:xfrm>
          <a:off x="8982000" y="9751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55</xdr:row>
      <xdr:rowOff>107640</xdr:rowOff>
    </xdr:from>
    <xdr:to>
      <xdr:col>42</xdr:col>
      <xdr:colOff>110520</xdr:colOff>
      <xdr:row>57</xdr:row>
      <xdr:rowOff>2520</xdr:rowOff>
    </xdr:to>
    <xdr:sp macro="" textlink="">
      <xdr:nvSpPr>
        <xdr:cNvPr id="2343" name="CustomShape 1"/>
        <xdr:cNvSpPr/>
      </xdr:nvSpPr>
      <xdr:spPr>
        <a:xfrm>
          <a:off x="8640360" y="9537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34920</xdr:rowOff>
    </xdr:from>
    <xdr:to>
      <xdr:col>36</xdr:col>
      <xdr:colOff>165240</xdr:colOff>
      <xdr:row>57</xdr:row>
      <xdr:rowOff>136080</xdr:rowOff>
    </xdr:to>
    <xdr:sp macro="" textlink="">
      <xdr:nvSpPr>
        <xdr:cNvPr id="2344" name="CustomShape 1"/>
        <xdr:cNvSpPr/>
      </xdr:nvSpPr>
      <xdr:spPr>
        <a:xfrm>
          <a:off x="7950600" y="9807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57</xdr:row>
      <xdr:rowOff>137880</xdr:rowOff>
    </xdr:from>
    <xdr:to>
      <xdr:col>37</xdr:col>
      <xdr:colOff>201240</xdr:colOff>
      <xdr:row>59</xdr:row>
      <xdr:rowOff>33840</xdr:rowOff>
    </xdr:to>
    <xdr:sp macro="" textlink="">
      <xdr:nvSpPr>
        <xdr:cNvPr id="2345" name="CustomShape 1"/>
        <xdr:cNvSpPr/>
      </xdr:nvSpPr>
      <xdr:spPr>
        <a:xfrm>
          <a:off x="7636680" y="9910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46"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47"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48"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49"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50"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37440</xdr:rowOff>
    </xdr:from>
    <xdr:to>
      <xdr:col>55</xdr:col>
      <xdr:colOff>51120</xdr:colOff>
      <xdr:row>57</xdr:row>
      <xdr:rowOff>138600</xdr:rowOff>
    </xdr:to>
    <xdr:sp macro="" textlink="">
      <xdr:nvSpPr>
        <xdr:cNvPr id="2351" name="CustomShape 1"/>
        <xdr:cNvSpPr/>
      </xdr:nvSpPr>
      <xdr:spPr>
        <a:xfrm>
          <a:off x="11969640" y="9810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25920</xdr:rowOff>
    </xdr:from>
    <xdr:to>
      <xdr:col>57</xdr:col>
      <xdr:colOff>215640</xdr:colOff>
      <xdr:row>58</xdr:row>
      <xdr:rowOff>93240</xdr:rowOff>
    </xdr:to>
    <xdr:sp macro="" textlink="">
      <xdr:nvSpPr>
        <xdr:cNvPr id="2352" name="CustomShape 1"/>
        <xdr:cNvSpPr/>
      </xdr:nvSpPr>
      <xdr:spPr>
        <a:xfrm>
          <a:off x="12031560" y="9798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39,272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166680</xdr:rowOff>
    </xdr:from>
    <xdr:to>
      <xdr:col>50</xdr:col>
      <xdr:colOff>164520</xdr:colOff>
      <xdr:row>57</xdr:row>
      <xdr:rowOff>96480</xdr:rowOff>
    </xdr:to>
    <xdr:sp macro="" textlink="">
      <xdr:nvSpPr>
        <xdr:cNvPr id="2353" name="CustomShape 1"/>
        <xdr:cNvSpPr/>
      </xdr:nvSpPr>
      <xdr:spPr>
        <a:xfrm>
          <a:off x="11017080" y="9767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97920</xdr:rowOff>
    </xdr:from>
    <xdr:to>
      <xdr:col>51</xdr:col>
      <xdr:colOff>202320</xdr:colOff>
      <xdr:row>58</xdr:row>
      <xdr:rowOff>165240</xdr:rowOff>
    </xdr:to>
    <xdr:sp macro="" textlink="">
      <xdr:nvSpPr>
        <xdr:cNvPr id="2354" name="CustomShape 1"/>
        <xdr:cNvSpPr/>
      </xdr:nvSpPr>
      <xdr:spPr>
        <a:xfrm>
          <a:off x="10703880" y="9870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6840</xdr:rowOff>
    </xdr:from>
    <xdr:to>
      <xdr:col>46</xdr:col>
      <xdr:colOff>38520</xdr:colOff>
      <xdr:row>57</xdr:row>
      <xdr:rowOff>108000</xdr:rowOff>
    </xdr:to>
    <xdr:sp macro="" textlink="">
      <xdr:nvSpPr>
        <xdr:cNvPr id="2355" name="CustomShape 1"/>
        <xdr:cNvSpPr/>
      </xdr:nvSpPr>
      <xdr:spPr>
        <a:xfrm>
          <a:off x="9985320" y="9779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109800</xdr:rowOff>
    </xdr:from>
    <xdr:to>
      <xdr:col>47</xdr:col>
      <xdr:colOff>46800</xdr:colOff>
      <xdr:row>59</xdr:row>
      <xdr:rowOff>5760</xdr:rowOff>
    </xdr:to>
    <xdr:sp macro="" textlink="">
      <xdr:nvSpPr>
        <xdr:cNvPr id="2356" name="CustomShape 1"/>
        <xdr:cNvSpPr/>
      </xdr:nvSpPr>
      <xdr:spPr>
        <a:xfrm>
          <a:off x="9672840" y="9882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57</xdr:row>
      <xdr:rowOff>21240</xdr:rowOff>
    </xdr:from>
    <xdr:to>
      <xdr:col>41</xdr:col>
      <xdr:colOff>101160</xdr:colOff>
      <xdr:row>57</xdr:row>
      <xdr:rowOff>122400</xdr:rowOff>
    </xdr:to>
    <xdr:sp macro="" textlink="">
      <xdr:nvSpPr>
        <xdr:cNvPr id="2357" name="CustomShape 1"/>
        <xdr:cNvSpPr/>
      </xdr:nvSpPr>
      <xdr:spPr>
        <a:xfrm>
          <a:off x="8982000" y="979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123840</xdr:rowOff>
    </xdr:from>
    <xdr:to>
      <xdr:col>42</xdr:col>
      <xdr:colOff>110520</xdr:colOff>
      <xdr:row>59</xdr:row>
      <xdr:rowOff>19800</xdr:rowOff>
    </xdr:to>
    <xdr:sp macro="" textlink="">
      <xdr:nvSpPr>
        <xdr:cNvPr id="2358" name="CustomShape 1"/>
        <xdr:cNvSpPr/>
      </xdr:nvSpPr>
      <xdr:spPr>
        <a:xfrm>
          <a:off x="8640360" y="9896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11880</xdr:rowOff>
    </xdr:from>
    <xdr:to>
      <xdr:col>36</xdr:col>
      <xdr:colOff>165240</xdr:colOff>
      <xdr:row>57</xdr:row>
      <xdr:rowOff>113040</xdr:rowOff>
    </xdr:to>
    <xdr:sp macro="" textlink="">
      <xdr:nvSpPr>
        <xdr:cNvPr id="2359" name="CustomShape 1"/>
        <xdr:cNvSpPr/>
      </xdr:nvSpPr>
      <xdr:spPr>
        <a:xfrm>
          <a:off x="7950600" y="978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55</xdr:row>
      <xdr:rowOff>140760</xdr:rowOff>
    </xdr:from>
    <xdr:to>
      <xdr:col>37</xdr:col>
      <xdr:colOff>201240</xdr:colOff>
      <xdr:row>57</xdr:row>
      <xdr:rowOff>35640</xdr:rowOff>
    </xdr:to>
    <xdr:sp macro="" textlink="">
      <xdr:nvSpPr>
        <xdr:cNvPr id="2360" name="CustomShape 1"/>
        <xdr:cNvSpPr/>
      </xdr:nvSpPr>
      <xdr:spPr>
        <a:xfrm>
          <a:off x="7636680" y="9570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61"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62"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63"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64"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65"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24,735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66"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67"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68"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2369" name="CustomShape 1"/>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70" name="Line 1"/>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2371" name="Line 1"/>
        <xdr:cNvSpPr/>
      </xdr:nvSpPr>
      <xdr:spPr>
        <a:xfrm>
          <a:off x="7575120" y="1351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macro="" textlink="">
      <xdr:nvSpPr>
        <xdr:cNvPr id="2372" name="CustomShape 1"/>
        <xdr:cNvSpPr/>
      </xdr:nvSpPr>
      <xdr:spPr>
        <a:xfrm>
          <a:off x="729252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2373" name="Line 1"/>
        <xdr:cNvSpPr/>
      </xdr:nvSpPr>
      <xdr:spPr>
        <a:xfrm>
          <a:off x="7575120" y="13055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75</xdr:row>
      <xdr:rowOff>65520</xdr:rowOff>
    </xdr:from>
    <xdr:to>
      <xdr:col>34</xdr:col>
      <xdr:colOff>96480</xdr:colOff>
      <xdr:row>76</xdr:row>
      <xdr:rowOff>131760</xdr:rowOff>
    </xdr:to>
    <xdr:sp macro="" textlink="">
      <xdr:nvSpPr>
        <xdr:cNvPr id="2374" name="CustomShape 1"/>
        <xdr:cNvSpPr/>
      </xdr:nvSpPr>
      <xdr:spPr>
        <a:xfrm>
          <a:off x="6839640" y="12924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2375" name="Line 1"/>
        <xdr:cNvSpPr/>
      </xdr:nvSpPr>
      <xdr:spPr>
        <a:xfrm>
          <a:off x="7575120" y="1259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72</xdr:row>
      <xdr:rowOff>121680</xdr:rowOff>
    </xdr:from>
    <xdr:to>
      <xdr:col>34</xdr:col>
      <xdr:colOff>96480</xdr:colOff>
      <xdr:row>74</xdr:row>
      <xdr:rowOff>17640</xdr:rowOff>
    </xdr:to>
    <xdr:sp macro="" textlink="">
      <xdr:nvSpPr>
        <xdr:cNvPr id="2376" name="CustomShape 1"/>
        <xdr:cNvSpPr/>
      </xdr:nvSpPr>
      <xdr:spPr>
        <a:xfrm>
          <a:off x="683964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macro="" textlink="">
      <xdr:nvSpPr>
        <xdr:cNvPr id="2377" name="Line 1"/>
        <xdr:cNvSpPr/>
      </xdr:nvSpPr>
      <xdr:spPr>
        <a:xfrm>
          <a:off x="7575120" y="12141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8280</xdr:rowOff>
    </xdr:from>
    <xdr:to>
      <xdr:col>34</xdr:col>
      <xdr:colOff>96480</xdr:colOff>
      <xdr:row>71</xdr:row>
      <xdr:rowOff>75600</xdr:rowOff>
    </xdr:to>
    <xdr:sp macro="" textlink="">
      <xdr:nvSpPr>
        <xdr:cNvPr id="2378" name="CustomShape 1"/>
        <xdr:cNvSpPr/>
      </xdr:nvSpPr>
      <xdr:spPr>
        <a:xfrm>
          <a:off x="683964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79" name="Line 1"/>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2380" name="CustomShape 1"/>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81"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72</xdr:row>
      <xdr:rowOff>25200</xdr:rowOff>
    </xdr:from>
    <xdr:to>
      <xdr:col>54</xdr:col>
      <xdr:colOff>189720</xdr:colOff>
      <xdr:row>78</xdr:row>
      <xdr:rowOff>135360</xdr:rowOff>
    </xdr:to>
    <xdr:sp macro="" textlink="">
      <xdr:nvSpPr>
        <xdr:cNvPr id="2382" name="Line 1"/>
        <xdr:cNvSpPr/>
      </xdr:nvSpPr>
      <xdr:spPr>
        <a:xfrm flipV="1">
          <a:off x="12018240" y="12369600"/>
          <a:ext cx="1440" cy="1138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78</xdr:row>
      <xdr:rowOff>150120</xdr:rowOff>
    </xdr:from>
    <xdr:to>
      <xdr:col>57</xdr:col>
      <xdr:colOff>25200</xdr:colOff>
      <xdr:row>80</xdr:row>
      <xdr:rowOff>45000</xdr:rowOff>
    </xdr:to>
    <xdr:sp macro="" textlink="">
      <xdr:nvSpPr>
        <xdr:cNvPr id="2383" name="CustomShape 1"/>
        <xdr:cNvSpPr/>
      </xdr:nvSpPr>
      <xdr:spPr>
        <a:xfrm>
          <a:off x="12067200" y="13523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135360</xdr:rowOff>
    </xdr:from>
    <xdr:to>
      <xdr:col>55</xdr:col>
      <xdr:colOff>88920</xdr:colOff>
      <xdr:row>78</xdr:row>
      <xdr:rowOff>135360</xdr:rowOff>
    </xdr:to>
    <xdr:sp macro="" textlink="">
      <xdr:nvSpPr>
        <xdr:cNvPr id="2384" name="Line 1"/>
        <xdr:cNvSpPr/>
      </xdr:nvSpPr>
      <xdr:spPr>
        <a:xfrm>
          <a:off x="11931480" y="13508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70</xdr:row>
      <xdr:rowOff>154440</xdr:rowOff>
    </xdr:from>
    <xdr:to>
      <xdr:col>58</xdr:col>
      <xdr:colOff>72360</xdr:colOff>
      <xdr:row>72</xdr:row>
      <xdr:rowOff>49320</xdr:rowOff>
    </xdr:to>
    <xdr:sp macro="" textlink="">
      <xdr:nvSpPr>
        <xdr:cNvPr id="2385" name="CustomShape 1"/>
        <xdr:cNvSpPr/>
      </xdr:nvSpPr>
      <xdr:spPr>
        <a:xfrm>
          <a:off x="12019680" y="121557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249,991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72</xdr:row>
      <xdr:rowOff>25200</xdr:rowOff>
    </xdr:from>
    <xdr:to>
      <xdr:col>55</xdr:col>
      <xdr:colOff>88920</xdr:colOff>
      <xdr:row>72</xdr:row>
      <xdr:rowOff>25200</xdr:rowOff>
    </xdr:to>
    <xdr:sp macro="" textlink="">
      <xdr:nvSpPr>
        <xdr:cNvPr id="2386" name="Line 1"/>
        <xdr:cNvSpPr/>
      </xdr:nvSpPr>
      <xdr:spPr>
        <a:xfrm>
          <a:off x="11931480" y="12369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28800</xdr:rowOff>
    </xdr:from>
    <xdr:to>
      <xdr:col>54</xdr:col>
      <xdr:colOff>218880</xdr:colOff>
      <xdr:row>77</xdr:row>
      <xdr:rowOff>146520</xdr:rowOff>
    </xdr:to>
    <xdr:sp macro="" textlink="">
      <xdr:nvSpPr>
        <xdr:cNvPr id="2387" name="Line 1"/>
        <xdr:cNvSpPr/>
      </xdr:nvSpPr>
      <xdr:spPr>
        <a:xfrm flipV="1">
          <a:off x="11067840" y="13230360"/>
          <a:ext cx="981000" cy="11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67680</xdr:rowOff>
    </xdr:from>
    <xdr:to>
      <xdr:col>57</xdr:col>
      <xdr:colOff>215640</xdr:colOff>
      <xdr:row>78</xdr:row>
      <xdr:rowOff>135000</xdr:rowOff>
    </xdr:to>
    <xdr:sp macro="" textlink="">
      <xdr:nvSpPr>
        <xdr:cNvPr id="2388" name="CustomShape 1"/>
        <xdr:cNvSpPr/>
      </xdr:nvSpPr>
      <xdr:spPr>
        <a:xfrm>
          <a:off x="12031560" y="13269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79200</xdr:rowOff>
    </xdr:from>
    <xdr:to>
      <xdr:col>55</xdr:col>
      <xdr:colOff>51120</xdr:colOff>
      <xdr:row>78</xdr:row>
      <xdr:rowOff>9720</xdr:rowOff>
    </xdr:to>
    <xdr:sp macro="" textlink="">
      <xdr:nvSpPr>
        <xdr:cNvPr id="2389" name="CustomShape 1"/>
        <xdr:cNvSpPr/>
      </xdr:nvSpPr>
      <xdr:spPr>
        <a:xfrm>
          <a:off x="11969640" y="132807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146520</xdr:rowOff>
    </xdr:from>
    <xdr:to>
      <xdr:col>50</xdr:col>
      <xdr:colOff>114120</xdr:colOff>
      <xdr:row>78</xdr:row>
      <xdr:rowOff>15120</xdr:rowOff>
    </xdr:to>
    <xdr:sp macro="" textlink="">
      <xdr:nvSpPr>
        <xdr:cNvPr id="2390" name="Line 1"/>
        <xdr:cNvSpPr/>
      </xdr:nvSpPr>
      <xdr:spPr>
        <a:xfrm flipV="1">
          <a:off x="10035720" y="1334808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95040</xdr:rowOff>
    </xdr:from>
    <xdr:to>
      <xdr:col>50</xdr:col>
      <xdr:colOff>164520</xdr:colOff>
      <xdr:row>78</xdr:row>
      <xdr:rowOff>25560</xdr:rowOff>
    </xdr:to>
    <xdr:sp macro="" textlink="">
      <xdr:nvSpPr>
        <xdr:cNvPr id="2391" name="CustomShape 1"/>
        <xdr:cNvSpPr/>
      </xdr:nvSpPr>
      <xdr:spPr>
        <a:xfrm>
          <a:off x="11017080" y="13296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76</xdr:row>
      <xdr:rowOff>51840</xdr:rowOff>
    </xdr:from>
    <xdr:to>
      <xdr:col>51</xdr:col>
      <xdr:colOff>202320</xdr:colOff>
      <xdr:row>77</xdr:row>
      <xdr:rowOff>119160</xdr:rowOff>
    </xdr:to>
    <xdr:sp macro="" textlink="">
      <xdr:nvSpPr>
        <xdr:cNvPr id="2392" name="CustomShape 1"/>
        <xdr:cNvSpPr/>
      </xdr:nvSpPr>
      <xdr:spPr>
        <a:xfrm>
          <a:off x="10703880" y="1308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15120</xdr:rowOff>
    </xdr:from>
    <xdr:to>
      <xdr:col>45</xdr:col>
      <xdr:colOff>177480</xdr:colOff>
      <xdr:row>78</xdr:row>
      <xdr:rowOff>95760</xdr:rowOff>
    </xdr:to>
    <xdr:sp macro="" textlink="">
      <xdr:nvSpPr>
        <xdr:cNvPr id="2393" name="Line 1"/>
        <xdr:cNvSpPr/>
      </xdr:nvSpPr>
      <xdr:spPr>
        <a:xfrm flipV="1">
          <a:off x="9032760" y="13388040"/>
          <a:ext cx="1002960" cy="80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126360</xdr:rowOff>
    </xdr:from>
    <xdr:to>
      <xdr:col>46</xdr:col>
      <xdr:colOff>38520</xdr:colOff>
      <xdr:row>78</xdr:row>
      <xdr:rowOff>56880</xdr:rowOff>
    </xdr:to>
    <xdr:sp macro="" textlink="">
      <xdr:nvSpPr>
        <xdr:cNvPr id="2394" name="CustomShape 1"/>
        <xdr:cNvSpPr/>
      </xdr:nvSpPr>
      <xdr:spPr>
        <a:xfrm>
          <a:off x="9985320" y="13327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76</xdr:row>
      <xdr:rowOff>83160</xdr:rowOff>
    </xdr:from>
    <xdr:to>
      <xdr:col>47</xdr:col>
      <xdr:colOff>46800</xdr:colOff>
      <xdr:row>77</xdr:row>
      <xdr:rowOff>150480</xdr:rowOff>
    </xdr:to>
    <xdr:sp macro="" textlink="">
      <xdr:nvSpPr>
        <xdr:cNvPr id="2395" name="CustomShape 1"/>
        <xdr:cNvSpPr/>
      </xdr:nvSpPr>
      <xdr:spPr>
        <a:xfrm>
          <a:off x="9672840" y="13113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95760</xdr:rowOff>
    </xdr:from>
    <xdr:to>
      <xdr:col>41</xdr:col>
      <xdr:colOff>50760</xdr:colOff>
      <xdr:row>78</xdr:row>
      <xdr:rowOff>101880</xdr:rowOff>
    </xdr:to>
    <xdr:sp macro="" textlink="">
      <xdr:nvSpPr>
        <xdr:cNvPr id="2396" name="Line 1"/>
        <xdr:cNvSpPr/>
      </xdr:nvSpPr>
      <xdr:spPr>
        <a:xfrm flipV="1">
          <a:off x="8001000" y="13468680"/>
          <a:ext cx="103176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131400</xdr:rowOff>
    </xdr:from>
    <xdr:to>
      <xdr:col>41</xdr:col>
      <xdr:colOff>101160</xdr:colOff>
      <xdr:row>78</xdr:row>
      <xdr:rowOff>61920</xdr:rowOff>
    </xdr:to>
    <xdr:sp macro="" textlink="">
      <xdr:nvSpPr>
        <xdr:cNvPr id="2397" name="CustomShape 1"/>
        <xdr:cNvSpPr/>
      </xdr:nvSpPr>
      <xdr:spPr>
        <a:xfrm>
          <a:off x="8982000" y="13332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88200</xdr:rowOff>
    </xdr:from>
    <xdr:to>
      <xdr:col>42</xdr:col>
      <xdr:colOff>110520</xdr:colOff>
      <xdr:row>77</xdr:row>
      <xdr:rowOff>155520</xdr:rowOff>
    </xdr:to>
    <xdr:sp macro="" textlink="">
      <xdr:nvSpPr>
        <xdr:cNvPr id="2398" name="CustomShape 1"/>
        <xdr:cNvSpPr/>
      </xdr:nvSpPr>
      <xdr:spPr>
        <a:xfrm>
          <a:off x="8640360" y="13118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148680</xdr:rowOff>
    </xdr:from>
    <xdr:to>
      <xdr:col>36</xdr:col>
      <xdr:colOff>165240</xdr:colOff>
      <xdr:row>78</xdr:row>
      <xdr:rowOff>79200</xdr:rowOff>
    </xdr:to>
    <xdr:sp macro="" textlink="">
      <xdr:nvSpPr>
        <xdr:cNvPr id="2399" name="CustomShape 1"/>
        <xdr:cNvSpPr/>
      </xdr:nvSpPr>
      <xdr:spPr>
        <a:xfrm>
          <a:off x="7950600" y="13350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105480</xdr:rowOff>
    </xdr:from>
    <xdr:to>
      <xdr:col>37</xdr:col>
      <xdr:colOff>201240</xdr:colOff>
      <xdr:row>78</xdr:row>
      <xdr:rowOff>1440</xdr:rowOff>
    </xdr:to>
    <xdr:sp macro="" textlink="">
      <xdr:nvSpPr>
        <xdr:cNvPr id="2400" name="CustomShape 1"/>
        <xdr:cNvSpPr/>
      </xdr:nvSpPr>
      <xdr:spPr>
        <a:xfrm>
          <a:off x="7636680" y="13135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24,410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401"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402"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403"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404"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405"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149760</xdr:rowOff>
    </xdr:from>
    <xdr:to>
      <xdr:col>55</xdr:col>
      <xdr:colOff>51120</xdr:colOff>
      <xdr:row>77</xdr:row>
      <xdr:rowOff>79560</xdr:rowOff>
    </xdr:to>
    <xdr:sp macro="" textlink="">
      <xdr:nvSpPr>
        <xdr:cNvPr id="2406" name="CustomShape 1"/>
        <xdr:cNvSpPr/>
      </xdr:nvSpPr>
      <xdr:spPr>
        <a:xfrm>
          <a:off x="11969640" y="13179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11160</xdr:rowOff>
    </xdr:from>
    <xdr:to>
      <xdr:col>57</xdr:col>
      <xdr:colOff>215640</xdr:colOff>
      <xdr:row>77</xdr:row>
      <xdr:rowOff>78480</xdr:rowOff>
    </xdr:to>
    <xdr:sp macro="" textlink="">
      <xdr:nvSpPr>
        <xdr:cNvPr id="2407" name="CustomShape 1"/>
        <xdr:cNvSpPr/>
      </xdr:nvSpPr>
      <xdr:spPr>
        <a:xfrm>
          <a:off x="12031560" y="13041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95760</xdr:rowOff>
    </xdr:from>
    <xdr:to>
      <xdr:col>50</xdr:col>
      <xdr:colOff>164520</xdr:colOff>
      <xdr:row>78</xdr:row>
      <xdr:rowOff>26280</xdr:rowOff>
    </xdr:to>
    <xdr:sp macro="" textlink="">
      <xdr:nvSpPr>
        <xdr:cNvPr id="2408" name="CustomShape 1"/>
        <xdr:cNvSpPr/>
      </xdr:nvSpPr>
      <xdr:spPr>
        <a:xfrm>
          <a:off x="11017080" y="13297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28080</xdr:rowOff>
    </xdr:from>
    <xdr:to>
      <xdr:col>51</xdr:col>
      <xdr:colOff>202320</xdr:colOff>
      <xdr:row>79</xdr:row>
      <xdr:rowOff>95400</xdr:rowOff>
    </xdr:to>
    <xdr:sp macro="" textlink="">
      <xdr:nvSpPr>
        <xdr:cNvPr id="2409" name="CustomShape 1"/>
        <xdr:cNvSpPr/>
      </xdr:nvSpPr>
      <xdr:spPr>
        <a:xfrm>
          <a:off x="10703880" y="1340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135720</xdr:rowOff>
    </xdr:from>
    <xdr:to>
      <xdr:col>46</xdr:col>
      <xdr:colOff>38520</xdr:colOff>
      <xdr:row>78</xdr:row>
      <xdr:rowOff>66240</xdr:rowOff>
    </xdr:to>
    <xdr:sp macro="" textlink="">
      <xdr:nvSpPr>
        <xdr:cNvPr id="2410" name="CustomShape 1"/>
        <xdr:cNvSpPr/>
      </xdr:nvSpPr>
      <xdr:spPr>
        <a:xfrm>
          <a:off x="9985320" y="133372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67680</xdr:rowOff>
    </xdr:from>
    <xdr:to>
      <xdr:col>47</xdr:col>
      <xdr:colOff>46800</xdr:colOff>
      <xdr:row>79</xdr:row>
      <xdr:rowOff>135000</xdr:rowOff>
    </xdr:to>
    <xdr:sp macro="" textlink="">
      <xdr:nvSpPr>
        <xdr:cNvPr id="2411" name="CustomShape 1"/>
        <xdr:cNvSpPr/>
      </xdr:nvSpPr>
      <xdr:spPr>
        <a:xfrm>
          <a:off x="9672840" y="13440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45360</xdr:rowOff>
    </xdr:from>
    <xdr:to>
      <xdr:col>41</xdr:col>
      <xdr:colOff>101160</xdr:colOff>
      <xdr:row>78</xdr:row>
      <xdr:rowOff>146520</xdr:rowOff>
    </xdr:to>
    <xdr:sp macro="" textlink="">
      <xdr:nvSpPr>
        <xdr:cNvPr id="2412" name="CustomShape 1"/>
        <xdr:cNvSpPr/>
      </xdr:nvSpPr>
      <xdr:spPr>
        <a:xfrm>
          <a:off x="8982000" y="1341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148320</xdr:rowOff>
    </xdr:from>
    <xdr:to>
      <xdr:col>42</xdr:col>
      <xdr:colOff>94680</xdr:colOff>
      <xdr:row>80</xdr:row>
      <xdr:rowOff>43200</xdr:rowOff>
    </xdr:to>
    <xdr:sp macro="" textlink="">
      <xdr:nvSpPr>
        <xdr:cNvPr id="2413" name="CustomShape 1"/>
        <xdr:cNvSpPr/>
      </xdr:nvSpPr>
      <xdr:spPr>
        <a:xfrm>
          <a:off x="8713080" y="135212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51480</xdr:rowOff>
    </xdr:from>
    <xdr:to>
      <xdr:col>36</xdr:col>
      <xdr:colOff>165240</xdr:colOff>
      <xdr:row>78</xdr:row>
      <xdr:rowOff>152640</xdr:rowOff>
    </xdr:to>
    <xdr:sp macro="" textlink="">
      <xdr:nvSpPr>
        <xdr:cNvPr id="2414" name="CustomShape 1"/>
        <xdr:cNvSpPr/>
      </xdr:nvSpPr>
      <xdr:spPr>
        <a:xfrm>
          <a:off x="7950600" y="13424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78</xdr:row>
      <xdr:rowOff>154440</xdr:rowOff>
    </xdr:from>
    <xdr:to>
      <xdr:col>37</xdr:col>
      <xdr:colOff>157680</xdr:colOff>
      <xdr:row>80</xdr:row>
      <xdr:rowOff>49320</xdr:rowOff>
    </xdr:to>
    <xdr:sp macro="" textlink="">
      <xdr:nvSpPr>
        <xdr:cNvPr id="2415" name="CustomShape 1"/>
        <xdr:cNvSpPr/>
      </xdr:nvSpPr>
      <xdr:spPr>
        <a:xfrm>
          <a:off x="7681680" y="13527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16"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17"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418"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19"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420"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21"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22"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23"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2424" name="CustomShape 1"/>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425" name="Line 1"/>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99000</xdr:rowOff>
    </xdr:from>
    <xdr:to>
      <xdr:col>59</xdr:col>
      <xdr:colOff>51120</xdr:colOff>
      <xdr:row>99</xdr:row>
      <xdr:rowOff>99000</xdr:rowOff>
    </xdr:to>
    <xdr:sp macro="" textlink="">
      <xdr:nvSpPr>
        <xdr:cNvPr id="2426" name="Line 1"/>
        <xdr:cNvSpPr/>
      </xdr:nvSpPr>
      <xdr:spPr>
        <a:xfrm>
          <a:off x="7575120" y="1707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138960</xdr:rowOff>
    </xdr:from>
    <xdr:to>
      <xdr:col>34</xdr:col>
      <xdr:colOff>104760</xdr:colOff>
      <xdr:row>100</xdr:row>
      <xdr:rowOff>33840</xdr:rowOff>
    </xdr:to>
    <xdr:sp macro="" textlink="">
      <xdr:nvSpPr>
        <xdr:cNvPr id="2427" name="CustomShape 1"/>
        <xdr:cNvSpPr/>
      </xdr:nvSpPr>
      <xdr:spPr>
        <a:xfrm>
          <a:off x="729252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115200</xdr:rowOff>
    </xdr:from>
    <xdr:to>
      <xdr:col>59</xdr:col>
      <xdr:colOff>51120</xdr:colOff>
      <xdr:row>97</xdr:row>
      <xdr:rowOff>115200</xdr:rowOff>
    </xdr:to>
    <xdr:sp macro="" textlink="">
      <xdr:nvSpPr>
        <xdr:cNvPr id="2428" name="Line 1"/>
        <xdr:cNvSpPr/>
      </xdr:nvSpPr>
      <xdr:spPr>
        <a:xfrm>
          <a:off x="7575120" y="1674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154440</xdr:rowOff>
    </xdr:from>
    <xdr:to>
      <xdr:col>34</xdr:col>
      <xdr:colOff>88200</xdr:colOff>
      <xdr:row>98</xdr:row>
      <xdr:rowOff>50400</xdr:rowOff>
    </xdr:to>
    <xdr:sp macro="" textlink="">
      <xdr:nvSpPr>
        <xdr:cNvPr id="2429" name="CustomShape 1"/>
        <xdr:cNvSpPr/>
      </xdr:nvSpPr>
      <xdr:spPr>
        <a:xfrm>
          <a:off x="691236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131760</xdr:rowOff>
    </xdr:from>
    <xdr:to>
      <xdr:col>59</xdr:col>
      <xdr:colOff>51120</xdr:colOff>
      <xdr:row>95</xdr:row>
      <xdr:rowOff>131760</xdr:rowOff>
    </xdr:to>
    <xdr:sp macro="" textlink="">
      <xdr:nvSpPr>
        <xdr:cNvPr id="2430" name="Line 1"/>
        <xdr:cNvSpPr/>
      </xdr:nvSpPr>
      <xdr:spPr>
        <a:xfrm>
          <a:off x="7575120" y="16419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360</xdr:rowOff>
    </xdr:from>
    <xdr:to>
      <xdr:col>34</xdr:col>
      <xdr:colOff>96480</xdr:colOff>
      <xdr:row>96</xdr:row>
      <xdr:rowOff>66600</xdr:rowOff>
    </xdr:to>
    <xdr:sp macro="" textlink="">
      <xdr:nvSpPr>
        <xdr:cNvPr id="2431" name="CustomShape 1"/>
        <xdr:cNvSpPr/>
      </xdr:nvSpPr>
      <xdr:spPr>
        <a:xfrm>
          <a:off x="683964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147600</xdr:rowOff>
    </xdr:from>
    <xdr:to>
      <xdr:col>59</xdr:col>
      <xdr:colOff>51120</xdr:colOff>
      <xdr:row>93</xdr:row>
      <xdr:rowOff>147600</xdr:rowOff>
    </xdr:to>
    <xdr:sp macro="" textlink="">
      <xdr:nvSpPr>
        <xdr:cNvPr id="2432" name="Line 1"/>
        <xdr:cNvSpPr/>
      </xdr:nvSpPr>
      <xdr:spPr>
        <a:xfrm>
          <a:off x="7575120" y="1609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93</xdr:row>
      <xdr:rowOff>15840</xdr:rowOff>
    </xdr:from>
    <xdr:to>
      <xdr:col>34</xdr:col>
      <xdr:colOff>96480</xdr:colOff>
      <xdr:row>94</xdr:row>
      <xdr:rowOff>83160</xdr:rowOff>
    </xdr:to>
    <xdr:sp macro="" textlink="">
      <xdr:nvSpPr>
        <xdr:cNvPr id="2433" name="CustomShape 1"/>
        <xdr:cNvSpPr/>
      </xdr:nvSpPr>
      <xdr:spPr>
        <a:xfrm>
          <a:off x="683964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164520</xdr:rowOff>
    </xdr:from>
    <xdr:to>
      <xdr:col>59</xdr:col>
      <xdr:colOff>51120</xdr:colOff>
      <xdr:row>91</xdr:row>
      <xdr:rowOff>164520</xdr:rowOff>
    </xdr:to>
    <xdr:sp macro="" textlink="">
      <xdr:nvSpPr>
        <xdr:cNvPr id="2434" name="Line 1"/>
        <xdr:cNvSpPr/>
      </xdr:nvSpPr>
      <xdr:spPr>
        <a:xfrm>
          <a:off x="7575120" y="1576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32760</xdr:rowOff>
    </xdr:from>
    <xdr:to>
      <xdr:col>34</xdr:col>
      <xdr:colOff>96480</xdr:colOff>
      <xdr:row>92</xdr:row>
      <xdr:rowOff>99000</xdr:rowOff>
    </xdr:to>
    <xdr:sp macro="" textlink="">
      <xdr:nvSpPr>
        <xdr:cNvPr id="2435" name="CustomShape 1"/>
        <xdr:cNvSpPr/>
      </xdr:nvSpPr>
      <xdr:spPr>
        <a:xfrm>
          <a:off x="683964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2436" name="Line 1"/>
        <xdr:cNvSpPr/>
      </xdr:nvSpPr>
      <xdr:spPr>
        <a:xfrm>
          <a:off x="7575120" y="1543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48240</xdr:rowOff>
    </xdr:from>
    <xdr:to>
      <xdr:col>34</xdr:col>
      <xdr:colOff>96480</xdr:colOff>
      <xdr:row>90</xdr:row>
      <xdr:rowOff>115560</xdr:rowOff>
    </xdr:to>
    <xdr:sp macro="" textlink="">
      <xdr:nvSpPr>
        <xdr:cNvPr id="2437" name="CustomShape 1"/>
        <xdr:cNvSpPr/>
      </xdr:nvSpPr>
      <xdr:spPr>
        <a:xfrm>
          <a:off x="683964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38" name="Line 1"/>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39" name="CustomShape 1"/>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40"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30600</xdr:rowOff>
    </xdr:from>
    <xdr:to>
      <xdr:col>54</xdr:col>
      <xdr:colOff>189720</xdr:colOff>
      <xdr:row>98</xdr:row>
      <xdr:rowOff>122040</xdr:rowOff>
    </xdr:to>
    <xdr:sp macro="" textlink="">
      <xdr:nvSpPr>
        <xdr:cNvPr id="2441" name="Line 1"/>
        <xdr:cNvSpPr/>
      </xdr:nvSpPr>
      <xdr:spPr>
        <a:xfrm flipV="1">
          <a:off x="12018240" y="15632280"/>
          <a:ext cx="1440" cy="1291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136440</xdr:rowOff>
    </xdr:from>
    <xdr:to>
      <xdr:col>57</xdr:col>
      <xdr:colOff>215640</xdr:colOff>
      <xdr:row>100</xdr:row>
      <xdr:rowOff>31320</xdr:rowOff>
    </xdr:to>
    <xdr:sp macro="" textlink="">
      <xdr:nvSpPr>
        <xdr:cNvPr id="2442" name="CustomShape 1"/>
        <xdr:cNvSpPr/>
      </xdr:nvSpPr>
      <xdr:spPr>
        <a:xfrm>
          <a:off x="12031560" y="16938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122040</xdr:rowOff>
    </xdr:from>
    <xdr:to>
      <xdr:col>55</xdr:col>
      <xdr:colOff>88920</xdr:colOff>
      <xdr:row>98</xdr:row>
      <xdr:rowOff>122040</xdr:rowOff>
    </xdr:to>
    <xdr:sp macro="" textlink="">
      <xdr:nvSpPr>
        <xdr:cNvPr id="2443" name="Line 1"/>
        <xdr:cNvSpPr/>
      </xdr:nvSpPr>
      <xdr:spPr>
        <a:xfrm>
          <a:off x="11931480" y="16923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158400</xdr:rowOff>
    </xdr:from>
    <xdr:to>
      <xdr:col>58</xdr:col>
      <xdr:colOff>72360</xdr:colOff>
      <xdr:row>91</xdr:row>
      <xdr:rowOff>54360</xdr:rowOff>
    </xdr:to>
    <xdr:sp macro="" textlink="">
      <xdr:nvSpPr>
        <xdr:cNvPr id="2444" name="CustomShape 1"/>
        <xdr:cNvSpPr/>
      </xdr:nvSpPr>
      <xdr:spPr>
        <a:xfrm>
          <a:off x="12019680" y="15417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220,506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30600</xdr:rowOff>
    </xdr:from>
    <xdr:to>
      <xdr:col>55</xdr:col>
      <xdr:colOff>88920</xdr:colOff>
      <xdr:row>91</xdr:row>
      <xdr:rowOff>30600</xdr:rowOff>
    </xdr:to>
    <xdr:sp macro="" textlink="">
      <xdr:nvSpPr>
        <xdr:cNvPr id="2445" name="Line 1"/>
        <xdr:cNvSpPr/>
      </xdr:nvSpPr>
      <xdr:spPr>
        <a:xfrm>
          <a:off x="11931480" y="15632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96</xdr:row>
      <xdr:rowOff>4320</xdr:rowOff>
    </xdr:from>
    <xdr:to>
      <xdr:col>54</xdr:col>
      <xdr:colOff>218880</xdr:colOff>
      <xdr:row>96</xdr:row>
      <xdr:rowOff>146520</xdr:rowOff>
    </xdr:to>
    <xdr:sp macro="" textlink="">
      <xdr:nvSpPr>
        <xdr:cNvPr id="2446" name="Line 1"/>
        <xdr:cNvSpPr/>
      </xdr:nvSpPr>
      <xdr:spPr>
        <a:xfrm>
          <a:off x="11067840" y="16463520"/>
          <a:ext cx="981000" cy="142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84600</xdr:rowOff>
    </xdr:from>
    <xdr:to>
      <xdr:col>57</xdr:col>
      <xdr:colOff>215640</xdr:colOff>
      <xdr:row>96</xdr:row>
      <xdr:rowOff>150840</xdr:rowOff>
    </xdr:to>
    <xdr:sp macro="" textlink="">
      <xdr:nvSpPr>
        <xdr:cNvPr id="2447" name="CustomShape 1"/>
        <xdr:cNvSpPr/>
      </xdr:nvSpPr>
      <xdr:spPr>
        <a:xfrm>
          <a:off x="12031560" y="16372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78,337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50760</xdr:rowOff>
    </xdr:from>
    <xdr:to>
      <xdr:col>55</xdr:col>
      <xdr:colOff>51120</xdr:colOff>
      <xdr:row>96</xdr:row>
      <xdr:rowOff>151920</xdr:rowOff>
    </xdr:to>
    <xdr:sp macro="" textlink="">
      <xdr:nvSpPr>
        <xdr:cNvPr id="2448" name="CustomShape 1"/>
        <xdr:cNvSpPr/>
      </xdr:nvSpPr>
      <xdr:spPr>
        <a:xfrm>
          <a:off x="11969640" y="16509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96</xdr:row>
      <xdr:rowOff>4320</xdr:rowOff>
    </xdr:from>
    <xdr:to>
      <xdr:col>50</xdr:col>
      <xdr:colOff>114120</xdr:colOff>
      <xdr:row>97</xdr:row>
      <xdr:rowOff>12600</xdr:rowOff>
    </xdr:to>
    <xdr:sp macro="" textlink="">
      <xdr:nvSpPr>
        <xdr:cNvPr id="2449" name="Line 1"/>
        <xdr:cNvSpPr/>
      </xdr:nvSpPr>
      <xdr:spPr>
        <a:xfrm flipV="1">
          <a:off x="10035720" y="16463520"/>
          <a:ext cx="103212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137520</xdr:rowOff>
    </xdr:from>
    <xdr:to>
      <xdr:col>50</xdr:col>
      <xdr:colOff>164520</xdr:colOff>
      <xdr:row>96</xdr:row>
      <xdr:rowOff>66600</xdr:rowOff>
    </xdr:to>
    <xdr:sp macro="" textlink="">
      <xdr:nvSpPr>
        <xdr:cNvPr id="2450" name="CustomShape 1"/>
        <xdr:cNvSpPr/>
      </xdr:nvSpPr>
      <xdr:spPr>
        <a:xfrm>
          <a:off x="11017080" y="16425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68040</xdr:rowOff>
    </xdr:from>
    <xdr:to>
      <xdr:col>51</xdr:col>
      <xdr:colOff>202320</xdr:colOff>
      <xdr:row>97</xdr:row>
      <xdr:rowOff>135360</xdr:rowOff>
    </xdr:to>
    <xdr:sp macro="" textlink="">
      <xdr:nvSpPr>
        <xdr:cNvPr id="2451" name="CustomShape 1"/>
        <xdr:cNvSpPr/>
      </xdr:nvSpPr>
      <xdr:spPr>
        <a:xfrm>
          <a:off x="10703880" y="16527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12600</xdr:rowOff>
    </xdr:from>
    <xdr:to>
      <xdr:col>45</xdr:col>
      <xdr:colOff>177480</xdr:colOff>
      <xdr:row>97</xdr:row>
      <xdr:rowOff>40320</xdr:rowOff>
    </xdr:to>
    <xdr:sp macro="" textlink="">
      <xdr:nvSpPr>
        <xdr:cNvPr id="2452" name="Line 1"/>
        <xdr:cNvSpPr/>
      </xdr:nvSpPr>
      <xdr:spPr>
        <a:xfrm flipV="1">
          <a:off x="9032760" y="16643160"/>
          <a:ext cx="100296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36360</xdr:rowOff>
    </xdr:from>
    <xdr:to>
      <xdr:col>46</xdr:col>
      <xdr:colOff>38520</xdr:colOff>
      <xdr:row>96</xdr:row>
      <xdr:rowOff>137520</xdr:rowOff>
    </xdr:to>
    <xdr:sp macro="" textlink="">
      <xdr:nvSpPr>
        <xdr:cNvPr id="2453" name="CustomShape 1"/>
        <xdr:cNvSpPr/>
      </xdr:nvSpPr>
      <xdr:spPr>
        <a:xfrm>
          <a:off x="9985320" y="16495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94</xdr:row>
      <xdr:rowOff>165240</xdr:rowOff>
    </xdr:from>
    <xdr:to>
      <xdr:col>47</xdr:col>
      <xdr:colOff>46800</xdr:colOff>
      <xdr:row>96</xdr:row>
      <xdr:rowOff>60120</xdr:rowOff>
    </xdr:to>
    <xdr:sp macro="" textlink="">
      <xdr:nvSpPr>
        <xdr:cNvPr id="2454" name="CustomShape 1"/>
        <xdr:cNvSpPr/>
      </xdr:nvSpPr>
      <xdr:spPr>
        <a:xfrm>
          <a:off x="9672840" y="16281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2880</xdr:rowOff>
    </xdr:from>
    <xdr:to>
      <xdr:col>41</xdr:col>
      <xdr:colOff>50760</xdr:colOff>
      <xdr:row>97</xdr:row>
      <xdr:rowOff>40320</xdr:rowOff>
    </xdr:to>
    <xdr:sp macro="" textlink="">
      <xdr:nvSpPr>
        <xdr:cNvPr id="2455" name="Line 1"/>
        <xdr:cNvSpPr/>
      </xdr:nvSpPr>
      <xdr:spPr>
        <a:xfrm>
          <a:off x="8001000" y="16462080"/>
          <a:ext cx="1031760" cy="20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64440</xdr:rowOff>
    </xdr:from>
    <xdr:to>
      <xdr:col>41</xdr:col>
      <xdr:colOff>101160</xdr:colOff>
      <xdr:row>96</xdr:row>
      <xdr:rowOff>165600</xdr:rowOff>
    </xdr:to>
    <xdr:sp macro="" textlink="">
      <xdr:nvSpPr>
        <xdr:cNvPr id="2456" name="CustomShape 1"/>
        <xdr:cNvSpPr/>
      </xdr:nvSpPr>
      <xdr:spPr>
        <a:xfrm>
          <a:off x="8982000" y="1652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95</xdr:row>
      <xdr:rowOff>21960</xdr:rowOff>
    </xdr:from>
    <xdr:to>
      <xdr:col>42</xdr:col>
      <xdr:colOff>110520</xdr:colOff>
      <xdr:row>96</xdr:row>
      <xdr:rowOff>88200</xdr:rowOff>
    </xdr:to>
    <xdr:sp macro="" textlink="">
      <xdr:nvSpPr>
        <xdr:cNvPr id="2457" name="CustomShape 1"/>
        <xdr:cNvSpPr/>
      </xdr:nvSpPr>
      <xdr:spPr>
        <a:xfrm>
          <a:off x="8640360" y="16309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52560</xdr:rowOff>
    </xdr:from>
    <xdr:to>
      <xdr:col>36</xdr:col>
      <xdr:colOff>165240</xdr:colOff>
      <xdr:row>96</xdr:row>
      <xdr:rowOff>153720</xdr:rowOff>
    </xdr:to>
    <xdr:sp macro="" textlink="">
      <xdr:nvSpPr>
        <xdr:cNvPr id="2458" name="CustomShape 1"/>
        <xdr:cNvSpPr/>
      </xdr:nvSpPr>
      <xdr:spPr>
        <a:xfrm>
          <a:off x="7950600" y="1651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155160</xdr:rowOff>
    </xdr:from>
    <xdr:to>
      <xdr:col>37</xdr:col>
      <xdr:colOff>201240</xdr:colOff>
      <xdr:row>98</xdr:row>
      <xdr:rowOff>51120</xdr:rowOff>
    </xdr:to>
    <xdr:sp macro="" textlink="">
      <xdr:nvSpPr>
        <xdr:cNvPr id="2459" name="CustomShape 1"/>
        <xdr:cNvSpPr/>
      </xdr:nvSpPr>
      <xdr:spPr>
        <a:xfrm>
          <a:off x="7636680" y="16614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60"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61"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62"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63"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64"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95760</xdr:rowOff>
    </xdr:from>
    <xdr:to>
      <xdr:col>55</xdr:col>
      <xdr:colOff>51120</xdr:colOff>
      <xdr:row>97</xdr:row>
      <xdr:rowOff>25560</xdr:rowOff>
    </xdr:to>
    <xdr:sp macro="" textlink="">
      <xdr:nvSpPr>
        <xdr:cNvPr id="2465" name="CustomShape 1"/>
        <xdr:cNvSpPr/>
      </xdr:nvSpPr>
      <xdr:spPr>
        <a:xfrm>
          <a:off x="11969640" y="16554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84240</xdr:rowOff>
    </xdr:from>
    <xdr:to>
      <xdr:col>57</xdr:col>
      <xdr:colOff>215640</xdr:colOff>
      <xdr:row>97</xdr:row>
      <xdr:rowOff>151560</xdr:rowOff>
    </xdr:to>
    <xdr:sp macro="" textlink="">
      <xdr:nvSpPr>
        <xdr:cNvPr id="2466" name="CustomShape 1"/>
        <xdr:cNvSpPr/>
      </xdr:nvSpPr>
      <xdr:spPr>
        <a:xfrm>
          <a:off x="12031560" y="16543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71,450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126000</xdr:rowOff>
    </xdr:from>
    <xdr:to>
      <xdr:col>50</xdr:col>
      <xdr:colOff>164520</xdr:colOff>
      <xdr:row>96</xdr:row>
      <xdr:rowOff>55080</xdr:rowOff>
    </xdr:to>
    <xdr:sp macro="" textlink="">
      <xdr:nvSpPr>
        <xdr:cNvPr id="2467" name="CustomShape 1"/>
        <xdr:cNvSpPr/>
      </xdr:nvSpPr>
      <xdr:spPr>
        <a:xfrm>
          <a:off x="11017080" y="16413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94</xdr:row>
      <xdr:rowOff>82800</xdr:rowOff>
    </xdr:from>
    <xdr:to>
      <xdr:col>51</xdr:col>
      <xdr:colOff>202320</xdr:colOff>
      <xdr:row>95</xdr:row>
      <xdr:rowOff>150120</xdr:rowOff>
    </xdr:to>
    <xdr:sp macro="" textlink="">
      <xdr:nvSpPr>
        <xdr:cNvPr id="2468" name="CustomShape 1"/>
        <xdr:cNvSpPr/>
      </xdr:nvSpPr>
      <xdr:spPr>
        <a:xfrm>
          <a:off x="10703880" y="1619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133560</xdr:rowOff>
    </xdr:from>
    <xdr:to>
      <xdr:col>46</xdr:col>
      <xdr:colOff>38520</xdr:colOff>
      <xdr:row>97</xdr:row>
      <xdr:rowOff>63360</xdr:rowOff>
    </xdr:to>
    <xdr:sp macro="" textlink="">
      <xdr:nvSpPr>
        <xdr:cNvPr id="2469" name="CustomShape 1"/>
        <xdr:cNvSpPr/>
      </xdr:nvSpPr>
      <xdr:spPr>
        <a:xfrm>
          <a:off x="9985320" y="16592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97</xdr:row>
      <xdr:rowOff>64800</xdr:rowOff>
    </xdr:from>
    <xdr:to>
      <xdr:col>47</xdr:col>
      <xdr:colOff>46800</xdr:colOff>
      <xdr:row>98</xdr:row>
      <xdr:rowOff>132120</xdr:rowOff>
    </xdr:to>
    <xdr:sp macro="" textlink="">
      <xdr:nvSpPr>
        <xdr:cNvPr id="2470" name="CustomShape 1"/>
        <xdr:cNvSpPr/>
      </xdr:nvSpPr>
      <xdr:spPr>
        <a:xfrm>
          <a:off x="9672840" y="16695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161280</xdr:rowOff>
    </xdr:from>
    <xdr:to>
      <xdr:col>41</xdr:col>
      <xdr:colOff>101160</xdr:colOff>
      <xdr:row>97</xdr:row>
      <xdr:rowOff>91080</xdr:rowOff>
    </xdr:to>
    <xdr:sp macro="" textlink="">
      <xdr:nvSpPr>
        <xdr:cNvPr id="2471" name="CustomShape 1"/>
        <xdr:cNvSpPr/>
      </xdr:nvSpPr>
      <xdr:spPr>
        <a:xfrm>
          <a:off x="8982000" y="16620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92520</xdr:rowOff>
    </xdr:from>
    <xdr:to>
      <xdr:col>42</xdr:col>
      <xdr:colOff>110520</xdr:colOff>
      <xdr:row>98</xdr:row>
      <xdr:rowOff>159840</xdr:rowOff>
    </xdr:to>
    <xdr:sp macro="" textlink="">
      <xdr:nvSpPr>
        <xdr:cNvPr id="2472" name="CustomShape 1"/>
        <xdr:cNvSpPr/>
      </xdr:nvSpPr>
      <xdr:spPr>
        <a:xfrm>
          <a:off x="8640360" y="1672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124560</xdr:rowOff>
    </xdr:from>
    <xdr:to>
      <xdr:col>36</xdr:col>
      <xdr:colOff>165240</xdr:colOff>
      <xdr:row>96</xdr:row>
      <xdr:rowOff>53640</xdr:rowOff>
    </xdr:to>
    <xdr:sp macro="" textlink="">
      <xdr:nvSpPr>
        <xdr:cNvPr id="2473" name="CustomShape 1"/>
        <xdr:cNvSpPr/>
      </xdr:nvSpPr>
      <xdr:spPr>
        <a:xfrm>
          <a:off x="7950600" y="16412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81360</xdr:rowOff>
    </xdr:from>
    <xdr:to>
      <xdr:col>37</xdr:col>
      <xdr:colOff>201240</xdr:colOff>
      <xdr:row>95</xdr:row>
      <xdr:rowOff>148680</xdr:rowOff>
    </xdr:to>
    <xdr:sp macro="" textlink="">
      <xdr:nvSpPr>
        <xdr:cNvPr id="2474" name="CustomShape 1"/>
        <xdr:cNvSpPr/>
      </xdr:nvSpPr>
      <xdr:spPr>
        <a:xfrm>
          <a:off x="7636680" y="16197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75"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76"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77"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78"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79"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80"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81"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82"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2483" name="CustomShape 1"/>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484" name="Line 1"/>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40</xdr:row>
      <xdr:rowOff>121680</xdr:rowOff>
    </xdr:from>
    <xdr:to>
      <xdr:col>65</xdr:col>
      <xdr:colOff>40320</xdr:colOff>
      <xdr:row>42</xdr:row>
      <xdr:rowOff>17640</xdr:rowOff>
    </xdr:to>
    <xdr:sp macro="" textlink="">
      <xdr:nvSpPr>
        <xdr:cNvPr id="2485" name="CustomShape 1"/>
        <xdr:cNvSpPr/>
      </xdr:nvSpPr>
      <xdr:spPr>
        <a:xfrm>
          <a:off x="1401948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39</xdr:row>
      <xdr:rowOff>44640</xdr:rowOff>
    </xdr:from>
    <xdr:to>
      <xdr:col>89</xdr:col>
      <xdr:colOff>177480</xdr:colOff>
      <xdr:row>39</xdr:row>
      <xdr:rowOff>44640</xdr:rowOff>
    </xdr:to>
    <xdr:sp macro="" textlink="">
      <xdr:nvSpPr>
        <xdr:cNvPr id="2486" name="Line 1"/>
        <xdr:cNvSpPr/>
      </xdr:nvSpPr>
      <xdr:spPr>
        <a:xfrm>
          <a:off x="1430316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38</xdr:row>
      <xdr:rowOff>84600</xdr:rowOff>
    </xdr:from>
    <xdr:to>
      <xdr:col>65</xdr:col>
      <xdr:colOff>24840</xdr:colOff>
      <xdr:row>39</xdr:row>
      <xdr:rowOff>151920</xdr:rowOff>
    </xdr:to>
    <xdr:sp macro="" textlink="">
      <xdr:nvSpPr>
        <xdr:cNvPr id="2487" name="CustomShape 1"/>
        <xdr:cNvSpPr/>
      </xdr:nvSpPr>
      <xdr:spPr>
        <a:xfrm>
          <a:off x="13640400" y="6599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macro="" textlink="">
      <xdr:nvSpPr>
        <xdr:cNvPr id="2488" name="Line 1"/>
        <xdr:cNvSpPr/>
      </xdr:nvSpPr>
      <xdr:spPr>
        <a:xfrm>
          <a:off x="1430316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macro="" textlink="">
      <xdr:nvSpPr>
        <xdr:cNvPr id="2489" name="CustomShape 1"/>
        <xdr:cNvSpPr/>
      </xdr:nvSpPr>
      <xdr:spPr>
        <a:xfrm>
          <a:off x="1364040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2490" name="Line 1"/>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macro="" textlink="">
      <xdr:nvSpPr>
        <xdr:cNvPr id="2491" name="CustomShape 1"/>
        <xdr:cNvSpPr/>
      </xdr:nvSpPr>
      <xdr:spPr>
        <a:xfrm>
          <a:off x="1364040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macro="" textlink="">
      <xdr:nvSpPr>
        <xdr:cNvPr id="2492" name="Line 1"/>
        <xdr:cNvSpPr/>
      </xdr:nvSpPr>
      <xdr:spPr>
        <a:xfrm>
          <a:off x="1430316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macro="" textlink="">
      <xdr:nvSpPr>
        <xdr:cNvPr id="2493" name="CustomShape 1"/>
        <xdr:cNvSpPr/>
      </xdr:nvSpPr>
      <xdr:spPr>
        <a:xfrm>
          <a:off x="1364040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macro="" textlink="">
      <xdr:nvSpPr>
        <xdr:cNvPr id="2494" name="Line 1"/>
        <xdr:cNvSpPr/>
      </xdr:nvSpPr>
      <xdr:spPr>
        <a:xfrm>
          <a:off x="1430316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29</xdr:row>
      <xdr:rowOff>102960</xdr:rowOff>
    </xdr:from>
    <xdr:to>
      <xdr:col>65</xdr:col>
      <xdr:colOff>32400</xdr:colOff>
      <xdr:row>30</xdr:row>
      <xdr:rowOff>170280</xdr:rowOff>
    </xdr:to>
    <xdr:sp macro="" textlink="">
      <xdr:nvSpPr>
        <xdr:cNvPr id="2495" name="CustomShape 1"/>
        <xdr:cNvSpPr/>
      </xdr:nvSpPr>
      <xdr:spPr>
        <a:xfrm>
          <a:off x="1356696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496" name="Line 1"/>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2497" name="CustomShape 1"/>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98"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10080</xdr:rowOff>
    </xdr:from>
    <xdr:to>
      <xdr:col>85</xdr:col>
      <xdr:colOff>126360</xdr:colOff>
      <xdr:row>39</xdr:row>
      <xdr:rowOff>108360</xdr:rowOff>
    </xdr:to>
    <xdr:sp macro="" textlink="">
      <xdr:nvSpPr>
        <xdr:cNvPr id="2499" name="Line 1"/>
        <xdr:cNvSpPr/>
      </xdr:nvSpPr>
      <xdr:spPr>
        <a:xfrm flipV="1">
          <a:off x="18746280" y="5153400"/>
          <a:ext cx="1440" cy="1641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39</xdr:row>
      <xdr:rowOff>122760</xdr:rowOff>
    </xdr:from>
    <xdr:to>
      <xdr:col>88</xdr:col>
      <xdr:colOff>123840</xdr:colOff>
      <xdr:row>41</xdr:row>
      <xdr:rowOff>17640</xdr:rowOff>
    </xdr:to>
    <xdr:sp macro="" textlink="">
      <xdr:nvSpPr>
        <xdr:cNvPr id="2500" name="CustomShape 1"/>
        <xdr:cNvSpPr/>
      </xdr:nvSpPr>
      <xdr:spPr>
        <a:xfrm>
          <a:off x="18731160" y="6809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108360</xdr:rowOff>
    </xdr:from>
    <xdr:to>
      <xdr:col>86</xdr:col>
      <xdr:colOff>25560</xdr:colOff>
      <xdr:row>39</xdr:row>
      <xdr:rowOff>108360</xdr:rowOff>
    </xdr:to>
    <xdr:sp macro="" textlink="">
      <xdr:nvSpPr>
        <xdr:cNvPr id="2501" name="Line 1"/>
        <xdr:cNvSpPr/>
      </xdr:nvSpPr>
      <xdr:spPr>
        <a:xfrm>
          <a:off x="18659160" y="6794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28</xdr:row>
      <xdr:rowOff>138240</xdr:rowOff>
    </xdr:from>
    <xdr:to>
      <xdr:col>88</xdr:col>
      <xdr:colOff>200520</xdr:colOff>
      <xdr:row>30</xdr:row>
      <xdr:rowOff>34200</xdr:rowOff>
    </xdr:to>
    <xdr:sp macro="" textlink="">
      <xdr:nvSpPr>
        <xdr:cNvPr id="2502" name="CustomShape 1"/>
        <xdr:cNvSpPr/>
      </xdr:nvSpPr>
      <xdr:spPr>
        <a:xfrm>
          <a:off x="18719280" y="4938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102,813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10080</xdr:rowOff>
    </xdr:from>
    <xdr:to>
      <xdr:col>86</xdr:col>
      <xdr:colOff>25560</xdr:colOff>
      <xdr:row>30</xdr:row>
      <xdr:rowOff>10080</xdr:rowOff>
    </xdr:to>
    <xdr:sp macro="" textlink="">
      <xdr:nvSpPr>
        <xdr:cNvPr id="2503" name="Line 1"/>
        <xdr:cNvSpPr/>
      </xdr:nvSpPr>
      <xdr:spPr>
        <a:xfrm>
          <a:off x="18659160" y="5153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32400</xdr:rowOff>
    </xdr:from>
    <xdr:to>
      <xdr:col>85</xdr:col>
      <xdr:colOff>126720</xdr:colOff>
      <xdr:row>38</xdr:row>
      <xdr:rowOff>56880</xdr:rowOff>
    </xdr:to>
    <xdr:sp macro="" textlink="">
      <xdr:nvSpPr>
        <xdr:cNvPr id="2504" name="Line 1"/>
        <xdr:cNvSpPr/>
      </xdr:nvSpPr>
      <xdr:spPr>
        <a:xfrm flipV="1">
          <a:off x="17795880" y="6547320"/>
          <a:ext cx="95220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4320</xdr:rowOff>
    </xdr:from>
    <xdr:to>
      <xdr:col>88</xdr:col>
      <xdr:colOff>123840</xdr:colOff>
      <xdr:row>37</xdr:row>
      <xdr:rowOff>71640</xdr:rowOff>
    </xdr:to>
    <xdr:sp macro="" textlink="">
      <xdr:nvSpPr>
        <xdr:cNvPr id="2505" name="CustomShape 1"/>
        <xdr:cNvSpPr/>
      </xdr:nvSpPr>
      <xdr:spPr>
        <a:xfrm>
          <a:off x="18731160" y="6176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142920</xdr:rowOff>
    </xdr:from>
    <xdr:to>
      <xdr:col>85</xdr:col>
      <xdr:colOff>177480</xdr:colOff>
      <xdr:row>37</xdr:row>
      <xdr:rowOff>72720</xdr:rowOff>
    </xdr:to>
    <xdr:sp macro="" textlink="">
      <xdr:nvSpPr>
        <xdr:cNvPr id="2506" name="CustomShape 1"/>
        <xdr:cNvSpPr/>
      </xdr:nvSpPr>
      <xdr:spPr>
        <a:xfrm>
          <a:off x="18697680" y="631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76680</xdr:rowOff>
    </xdr:from>
    <xdr:to>
      <xdr:col>81</xdr:col>
      <xdr:colOff>51120</xdr:colOff>
      <xdr:row>38</xdr:row>
      <xdr:rowOff>56880</xdr:rowOff>
    </xdr:to>
    <xdr:sp macro="" textlink="">
      <xdr:nvSpPr>
        <xdr:cNvPr id="2507" name="Line 1"/>
        <xdr:cNvSpPr/>
      </xdr:nvSpPr>
      <xdr:spPr>
        <a:xfrm>
          <a:off x="16763760" y="6420240"/>
          <a:ext cx="1032120" cy="151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20160</xdr:rowOff>
    </xdr:from>
    <xdr:to>
      <xdr:col>81</xdr:col>
      <xdr:colOff>101880</xdr:colOff>
      <xdr:row>37</xdr:row>
      <xdr:rowOff>121320</xdr:rowOff>
    </xdr:to>
    <xdr:sp macro="" textlink="">
      <xdr:nvSpPr>
        <xdr:cNvPr id="2508" name="CustomShape 1"/>
        <xdr:cNvSpPr/>
      </xdr:nvSpPr>
      <xdr:spPr>
        <a:xfrm>
          <a:off x="17745480" y="6363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35</xdr:row>
      <xdr:rowOff>149040</xdr:rowOff>
    </xdr:from>
    <xdr:to>
      <xdr:col>82</xdr:col>
      <xdr:colOff>110160</xdr:colOff>
      <xdr:row>37</xdr:row>
      <xdr:rowOff>43920</xdr:rowOff>
    </xdr:to>
    <xdr:sp macro="" textlink="">
      <xdr:nvSpPr>
        <xdr:cNvPr id="2509" name="CustomShape 1"/>
        <xdr:cNvSpPr/>
      </xdr:nvSpPr>
      <xdr:spPr>
        <a:xfrm>
          <a:off x="17403840" y="6149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76680</xdr:rowOff>
    </xdr:from>
    <xdr:to>
      <xdr:col>76</xdr:col>
      <xdr:colOff>114120</xdr:colOff>
      <xdr:row>38</xdr:row>
      <xdr:rowOff>68760</xdr:rowOff>
    </xdr:to>
    <xdr:sp macro="" textlink="">
      <xdr:nvSpPr>
        <xdr:cNvPr id="2510" name="Line 1"/>
        <xdr:cNvSpPr/>
      </xdr:nvSpPr>
      <xdr:spPr>
        <a:xfrm flipV="1">
          <a:off x="15731640" y="6420240"/>
          <a:ext cx="1032120" cy="163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55440</xdr:rowOff>
    </xdr:from>
    <xdr:to>
      <xdr:col>76</xdr:col>
      <xdr:colOff>164520</xdr:colOff>
      <xdr:row>37</xdr:row>
      <xdr:rowOff>156600</xdr:rowOff>
    </xdr:to>
    <xdr:sp macro="" textlink="">
      <xdr:nvSpPr>
        <xdr:cNvPr id="2511" name="CustomShape 1"/>
        <xdr:cNvSpPr/>
      </xdr:nvSpPr>
      <xdr:spPr>
        <a:xfrm>
          <a:off x="16713000" y="6399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37</xdr:row>
      <xdr:rowOff>158400</xdr:rowOff>
    </xdr:from>
    <xdr:to>
      <xdr:col>77</xdr:col>
      <xdr:colOff>202320</xdr:colOff>
      <xdr:row>39</xdr:row>
      <xdr:rowOff>54360</xdr:rowOff>
    </xdr:to>
    <xdr:sp macro="" textlink="">
      <xdr:nvSpPr>
        <xdr:cNvPr id="2512" name="CustomShape 1"/>
        <xdr:cNvSpPr/>
      </xdr:nvSpPr>
      <xdr:spPr>
        <a:xfrm>
          <a:off x="16399800" y="6501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34,756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115200</xdr:rowOff>
    </xdr:from>
    <xdr:to>
      <xdr:col>71</xdr:col>
      <xdr:colOff>177480</xdr:colOff>
      <xdr:row>38</xdr:row>
      <xdr:rowOff>68760</xdr:rowOff>
    </xdr:to>
    <xdr:sp macro="" textlink="">
      <xdr:nvSpPr>
        <xdr:cNvPr id="2513" name="Line 1"/>
        <xdr:cNvSpPr/>
      </xdr:nvSpPr>
      <xdr:spPr>
        <a:xfrm>
          <a:off x="14728680" y="6458760"/>
          <a:ext cx="1002960" cy="124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90000</xdr:rowOff>
    </xdr:from>
    <xdr:to>
      <xdr:col>72</xdr:col>
      <xdr:colOff>37800</xdr:colOff>
      <xdr:row>38</xdr:row>
      <xdr:rowOff>20520</xdr:rowOff>
    </xdr:to>
    <xdr:sp macro="" textlink="">
      <xdr:nvSpPr>
        <xdr:cNvPr id="2514" name="CustomShape 1"/>
        <xdr:cNvSpPr/>
      </xdr:nvSpPr>
      <xdr:spPr>
        <a:xfrm>
          <a:off x="15681240" y="643356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46800</xdr:rowOff>
    </xdr:from>
    <xdr:to>
      <xdr:col>73</xdr:col>
      <xdr:colOff>46800</xdr:colOff>
      <xdr:row>37</xdr:row>
      <xdr:rowOff>114120</xdr:rowOff>
    </xdr:to>
    <xdr:sp macro="" textlink="">
      <xdr:nvSpPr>
        <xdr:cNvPr id="2515" name="CustomShape 1"/>
        <xdr:cNvSpPr/>
      </xdr:nvSpPr>
      <xdr:spPr>
        <a:xfrm>
          <a:off x="15368760" y="6219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32,942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60120</xdr:rowOff>
    </xdr:from>
    <xdr:to>
      <xdr:col>67</xdr:col>
      <xdr:colOff>101160</xdr:colOff>
      <xdr:row>37</xdr:row>
      <xdr:rowOff>161280</xdr:rowOff>
    </xdr:to>
    <xdr:sp macro="" textlink="">
      <xdr:nvSpPr>
        <xdr:cNvPr id="2516" name="CustomShape 1"/>
        <xdr:cNvSpPr/>
      </xdr:nvSpPr>
      <xdr:spPr>
        <a:xfrm>
          <a:off x="14677920" y="6403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16920</xdr:rowOff>
    </xdr:from>
    <xdr:to>
      <xdr:col>68</xdr:col>
      <xdr:colOff>110520</xdr:colOff>
      <xdr:row>37</xdr:row>
      <xdr:rowOff>84240</xdr:rowOff>
    </xdr:to>
    <xdr:sp macro="" textlink="">
      <xdr:nvSpPr>
        <xdr:cNvPr id="2517" name="CustomShape 1"/>
        <xdr:cNvSpPr/>
      </xdr:nvSpPr>
      <xdr:spPr>
        <a:xfrm>
          <a:off x="14336280" y="6189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34,509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518"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519"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520"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521"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522"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153000</xdr:rowOff>
    </xdr:from>
    <xdr:to>
      <xdr:col>85</xdr:col>
      <xdr:colOff>177480</xdr:colOff>
      <xdr:row>38</xdr:row>
      <xdr:rowOff>83520</xdr:rowOff>
    </xdr:to>
    <xdr:sp macro="" textlink="">
      <xdr:nvSpPr>
        <xdr:cNvPr id="2523" name="CustomShape 1"/>
        <xdr:cNvSpPr/>
      </xdr:nvSpPr>
      <xdr:spPr>
        <a:xfrm>
          <a:off x="18697680" y="6496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141480</xdr:rowOff>
    </xdr:from>
    <xdr:to>
      <xdr:col>88</xdr:col>
      <xdr:colOff>123840</xdr:colOff>
      <xdr:row>39</xdr:row>
      <xdr:rowOff>37440</xdr:rowOff>
    </xdr:to>
    <xdr:sp macro="" textlink="">
      <xdr:nvSpPr>
        <xdr:cNvPr id="2524" name="CustomShape 1"/>
        <xdr:cNvSpPr/>
      </xdr:nvSpPr>
      <xdr:spPr>
        <a:xfrm>
          <a:off x="18731160" y="648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29,643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6480</xdr:rowOff>
    </xdr:from>
    <xdr:to>
      <xdr:col>81</xdr:col>
      <xdr:colOff>101880</xdr:colOff>
      <xdr:row>38</xdr:row>
      <xdr:rowOff>107640</xdr:rowOff>
    </xdr:to>
    <xdr:sp macro="" textlink="">
      <xdr:nvSpPr>
        <xdr:cNvPr id="2525" name="CustomShape 1"/>
        <xdr:cNvSpPr/>
      </xdr:nvSpPr>
      <xdr:spPr>
        <a:xfrm>
          <a:off x="17745480" y="6521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38</xdr:row>
      <xdr:rowOff>109440</xdr:rowOff>
    </xdr:from>
    <xdr:to>
      <xdr:col>82</xdr:col>
      <xdr:colOff>110160</xdr:colOff>
      <xdr:row>40</xdr:row>
      <xdr:rowOff>4320</xdr:rowOff>
    </xdr:to>
    <xdr:sp macro="" textlink="">
      <xdr:nvSpPr>
        <xdr:cNvPr id="2526" name="CustomShape 1"/>
        <xdr:cNvSpPr/>
      </xdr:nvSpPr>
      <xdr:spPr>
        <a:xfrm>
          <a:off x="17403840" y="6624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25920</xdr:rowOff>
    </xdr:from>
    <xdr:to>
      <xdr:col>76</xdr:col>
      <xdr:colOff>164520</xdr:colOff>
      <xdr:row>37</xdr:row>
      <xdr:rowOff>127080</xdr:rowOff>
    </xdr:to>
    <xdr:sp macro="" textlink="">
      <xdr:nvSpPr>
        <xdr:cNvPr id="2527" name="CustomShape 1"/>
        <xdr:cNvSpPr/>
      </xdr:nvSpPr>
      <xdr:spPr>
        <a:xfrm>
          <a:off x="16713000" y="636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35</xdr:row>
      <xdr:rowOff>154800</xdr:rowOff>
    </xdr:from>
    <xdr:to>
      <xdr:col>77</xdr:col>
      <xdr:colOff>202320</xdr:colOff>
      <xdr:row>37</xdr:row>
      <xdr:rowOff>49680</xdr:rowOff>
    </xdr:to>
    <xdr:sp macro="" textlink="">
      <xdr:nvSpPr>
        <xdr:cNvPr id="2528" name="CustomShape 1"/>
        <xdr:cNvSpPr/>
      </xdr:nvSpPr>
      <xdr:spPr>
        <a:xfrm>
          <a:off x="16399800" y="6155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18720</xdr:rowOff>
    </xdr:from>
    <xdr:to>
      <xdr:col>72</xdr:col>
      <xdr:colOff>37800</xdr:colOff>
      <xdr:row>38</xdr:row>
      <xdr:rowOff>119880</xdr:rowOff>
    </xdr:to>
    <xdr:sp macro="" textlink="">
      <xdr:nvSpPr>
        <xdr:cNvPr id="2529" name="CustomShape 1"/>
        <xdr:cNvSpPr/>
      </xdr:nvSpPr>
      <xdr:spPr>
        <a:xfrm>
          <a:off x="15681240" y="65336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121320</xdr:rowOff>
    </xdr:from>
    <xdr:to>
      <xdr:col>73</xdr:col>
      <xdr:colOff>46800</xdr:colOff>
      <xdr:row>40</xdr:row>
      <xdr:rowOff>16200</xdr:rowOff>
    </xdr:to>
    <xdr:sp macro="" textlink="">
      <xdr:nvSpPr>
        <xdr:cNvPr id="2530" name="CustomShape 1"/>
        <xdr:cNvSpPr/>
      </xdr:nvSpPr>
      <xdr:spPr>
        <a:xfrm>
          <a:off x="15368760" y="6636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64800</xdr:rowOff>
    </xdr:from>
    <xdr:to>
      <xdr:col>67</xdr:col>
      <xdr:colOff>101160</xdr:colOff>
      <xdr:row>37</xdr:row>
      <xdr:rowOff>165960</xdr:rowOff>
    </xdr:to>
    <xdr:sp macro="" textlink="">
      <xdr:nvSpPr>
        <xdr:cNvPr id="2531" name="CustomShape 1"/>
        <xdr:cNvSpPr/>
      </xdr:nvSpPr>
      <xdr:spPr>
        <a:xfrm>
          <a:off x="14677920" y="640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37</xdr:row>
      <xdr:rowOff>167400</xdr:rowOff>
    </xdr:from>
    <xdr:to>
      <xdr:col>68</xdr:col>
      <xdr:colOff>110520</xdr:colOff>
      <xdr:row>39</xdr:row>
      <xdr:rowOff>63360</xdr:rowOff>
    </xdr:to>
    <xdr:sp macro="" textlink="">
      <xdr:nvSpPr>
        <xdr:cNvPr id="2532" name="CustomShape 1"/>
        <xdr:cNvSpPr/>
      </xdr:nvSpPr>
      <xdr:spPr>
        <a:xfrm>
          <a:off x="14336280" y="6510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33"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34"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35"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36"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37"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38"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39"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40"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2541" name="CustomShape 1"/>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42" name="Line 1"/>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2543" name="Line 1"/>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2544" name="CustomShape 1"/>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2545" name="Line 1"/>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55</xdr:row>
      <xdr:rowOff>65520</xdr:rowOff>
    </xdr:from>
    <xdr:to>
      <xdr:col>65</xdr:col>
      <xdr:colOff>32400</xdr:colOff>
      <xdr:row>56</xdr:row>
      <xdr:rowOff>131760</xdr:rowOff>
    </xdr:to>
    <xdr:sp macro="" textlink="">
      <xdr:nvSpPr>
        <xdr:cNvPr id="2546" name="CustomShape 1"/>
        <xdr:cNvSpPr/>
      </xdr:nvSpPr>
      <xdr:spPr>
        <a:xfrm>
          <a:off x="1356696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2547" name="Line 1"/>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52</xdr:row>
      <xdr:rowOff>121680</xdr:rowOff>
    </xdr:from>
    <xdr:to>
      <xdr:col>65</xdr:col>
      <xdr:colOff>32400</xdr:colOff>
      <xdr:row>54</xdr:row>
      <xdr:rowOff>17640</xdr:rowOff>
    </xdr:to>
    <xdr:sp macro="" textlink="">
      <xdr:nvSpPr>
        <xdr:cNvPr id="2548" name="CustomShape 1"/>
        <xdr:cNvSpPr/>
      </xdr:nvSpPr>
      <xdr:spPr>
        <a:xfrm>
          <a:off x="1356696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2549" name="Line 1"/>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50</xdr:row>
      <xdr:rowOff>8280</xdr:rowOff>
    </xdr:from>
    <xdr:to>
      <xdr:col>65</xdr:col>
      <xdr:colOff>32400</xdr:colOff>
      <xdr:row>51</xdr:row>
      <xdr:rowOff>75600</xdr:rowOff>
    </xdr:to>
    <xdr:sp macro="" textlink="">
      <xdr:nvSpPr>
        <xdr:cNvPr id="2550" name="CustomShape 1"/>
        <xdr:cNvSpPr/>
      </xdr:nvSpPr>
      <xdr:spPr>
        <a:xfrm>
          <a:off x="1356696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51" name="Line 1"/>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52" name="CustomShape 1"/>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53"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118440</xdr:rowOff>
    </xdr:from>
    <xdr:to>
      <xdr:col>85</xdr:col>
      <xdr:colOff>126360</xdr:colOff>
      <xdr:row>57</xdr:row>
      <xdr:rowOff>156600</xdr:rowOff>
    </xdr:to>
    <xdr:sp macro="" textlink="">
      <xdr:nvSpPr>
        <xdr:cNvPr id="2554" name="Line 1"/>
        <xdr:cNvSpPr/>
      </xdr:nvSpPr>
      <xdr:spPr>
        <a:xfrm flipV="1">
          <a:off x="18746280" y="8862120"/>
          <a:ext cx="1440" cy="1067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170640</xdr:rowOff>
    </xdr:from>
    <xdr:to>
      <xdr:col>88</xdr:col>
      <xdr:colOff>123840</xdr:colOff>
      <xdr:row>59</xdr:row>
      <xdr:rowOff>66600</xdr:rowOff>
    </xdr:to>
    <xdr:sp macro="" textlink="">
      <xdr:nvSpPr>
        <xdr:cNvPr id="2555" name="CustomShape 1"/>
        <xdr:cNvSpPr/>
      </xdr:nvSpPr>
      <xdr:spPr>
        <a:xfrm>
          <a:off x="18731160" y="994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33,796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156600</xdr:rowOff>
    </xdr:from>
    <xdr:to>
      <xdr:col>86</xdr:col>
      <xdr:colOff>25560</xdr:colOff>
      <xdr:row>57</xdr:row>
      <xdr:rowOff>156600</xdr:rowOff>
    </xdr:to>
    <xdr:sp macro="" textlink="">
      <xdr:nvSpPr>
        <xdr:cNvPr id="2556" name="Line 1"/>
        <xdr:cNvSpPr/>
      </xdr:nvSpPr>
      <xdr:spPr>
        <a:xfrm>
          <a:off x="18659160" y="9929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50</xdr:row>
      <xdr:rowOff>75600</xdr:rowOff>
    </xdr:from>
    <xdr:to>
      <xdr:col>88</xdr:col>
      <xdr:colOff>200520</xdr:colOff>
      <xdr:row>51</xdr:row>
      <xdr:rowOff>142920</xdr:rowOff>
    </xdr:to>
    <xdr:sp macro="" textlink="">
      <xdr:nvSpPr>
        <xdr:cNvPr id="2557" name="CustomShape 1"/>
        <xdr:cNvSpPr/>
      </xdr:nvSpPr>
      <xdr:spPr>
        <a:xfrm>
          <a:off x="18719280" y="8647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267,211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118440</xdr:rowOff>
    </xdr:from>
    <xdr:to>
      <xdr:col>86</xdr:col>
      <xdr:colOff>25560</xdr:colOff>
      <xdr:row>51</xdr:row>
      <xdr:rowOff>118440</xdr:rowOff>
    </xdr:to>
    <xdr:sp macro="" textlink="">
      <xdr:nvSpPr>
        <xdr:cNvPr id="2558" name="Line 1"/>
        <xdr:cNvSpPr/>
      </xdr:nvSpPr>
      <xdr:spPr>
        <a:xfrm>
          <a:off x="18659160" y="8862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74160</xdr:rowOff>
    </xdr:from>
    <xdr:to>
      <xdr:col>85</xdr:col>
      <xdr:colOff>126720</xdr:colOff>
      <xdr:row>55</xdr:row>
      <xdr:rowOff>29880</xdr:rowOff>
    </xdr:to>
    <xdr:sp macro="" textlink="">
      <xdr:nvSpPr>
        <xdr:cNvPr id="2559" name="Line 1"/>
        <xdr:cNvSpPr/>
      </xdr:nvSpPr>
      <xdr:spPr>
        <a:xfrm flipV="1">
          <a:off x="17795880" y="9332280"/>
          <a:ext cx="952200" cy="12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56</xdr:row>
      <xdr:rowOff>28440</xdr:rowOff>
    </xdr:from>
    <xdr:to>
      <xdr:col>88</xdr:col>
      <xdr:colOff>123840</xdr:colOff>
      <xdr:row>57</xdr:row>
      <xdr:rowOff>95760</xdr:rowOff>
    </xdr:to>
    <xdr:sp macro="" textlink="">
      <xdr:nvSpPr>
        <xdr:cNvPr id="2560" name="CustomShape 1"/>
        <xdr:cNvSpPr/>
      </xdr:nvSpPr>
      <xdr:spPr>
        <a:xfrm>
          <a:off x="18731160" y="9629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85,723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56</xdr:row>
      <xdr:rowOff>39960</xdr:rowOff>
    </xdr:from>
    <xdr:to>
      <xdr:col>85</xdr:col>
      <xdr:colOff>177480</xdr:colOff>
      <xdr:row>56</xdr:row>
      <xdr:rowOff>141120</xdr:rowOff>
    </xdr:to>
    <xdr:sp macro="" textlink="">
      <xdr:nvSpPr>
        <xdr:cNvPr id="2561" name="CustomShape 1"/>
        <xdr:cNvSpPr/>
      </xdr:nvSpPr>
      <xdr:spPr>
        <a:xfrm>
          <a:off x="18697680" y="964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132120</xdr:rowOff>
    </xdr:from>
    <xdr:to>
      <xdr:col>81</xdr:col>
      <xdr:colOff>51120</xdr:colOff>
      <xdr:row>55</xdr:row>
      <xdr:rowOff>29880</xdr:rowOff>
    </xdr:to>
    <xdr:sp macro="" textlink="">
      <xdr:nvSpPr>
        <xdr:cNvPr id="2562" name="Line 1"/>
        <xdr:cNvSpPr/>
      </xdr:nvSpPr>
      <xdr:spPr>
        <a:xfrm>
          <a:off x="16763760" y="9390240"/>
          <a:ext cx="103212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56</xdr:row>
      <xdr:rowOff>47160</xdr:rowOff>
    </xdr:from>
    <xdr:to>
      <xdr:col>81</xdr:col>
      <xdr:colOff>101880</xdr:colOff>
      <xdr:row>56</xdr:row>
      <xdr:rowOff>148320</xdr:rowOff>
    </xdr:to>
    <xdr:sp macro="" textlink="">
      <xdr:nvSpPr>
        <xdr:cNvPr id="2563" name="CustomShape 1"/>
        <xdr:cNvSpPr/>
      </xdr:nvSpPr>
      <xdr:spPr>
        <a:xfrm>
          <a:off x="17745480" y="9648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56</xdr:row>
      <xdr:rowOff>150120</xdr:rowOff>
    </xdr:from>
    <xdr:to>
      <xdr:col>82</xdr:col>
      <xdr:colOff>110160</xdr:colOff>
      <xdr:row>58</xdr:row>
      <xdr:rowOff>46080</xdr:rowOff>
    </xdr:to>
    <xdr:sp macro="" textlink="">
      <xdr:nvSpPr>
        <xdr:cNvPr id="2564" name="CustomShape 1"/>
        <xdr:cNvSpPr/>
      </xdr:nvSpPr>
      <xdr:spPr>
        <a:xfrm>
          <a:off x="17403840" y="9751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132120</xdr:rowOff>
    </xdr:from>
    <xdr:to>
      <xdr:col>76</xdr:col>
      <xdr:colOff>114120</xdr:colOff>
      <xdr:row>56</xdr:row>
      <xdr:rowOff>165240</xdr:rowOff>
    </xdr:to>
    <xdr:sp macro="" textlink="">
      <xdr:nvSpPr>
        <xdr:cNvPr id="2565" name="Line 1"/>
        <xdr:cNvSpPr/>
      </xdr:nvSpPr>
      <xdr:spPr>
        <a:xfrm flipV="1">
          <a:off x="15731640" y="9390240"/>
          <a:ext cx="1032120" cy="37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56</xdr:row>
      <xdr:rowOff>108000</xdr:rowOff>
    </xdr:from>
    <xdr:to>
      <xdr:col>76</xdr:col>
      <xdr:colOff>164520</xdr:colOff>
      <xdr:row>57</xdr:row>
      <xdr:rowOff>37800</xdr:rowOff>
    </xdr:to>
    <xdr:sp macro="" textlink="">
      <xdr:nvSpPr>
        <xdr:cNvPr id="2566" name="CustomShape 1"/>
        <xdr:cNvSpPr/>
      </xdr:nvSpPr>
      <xdr:spPr>
        <a:xfrm>
          <a:off x="16713000" y="9709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57</xdr:row>
      <xdr:rowOff>39240</xdr:rowOff>
    </xdr:from>
    <xdr:to>
      <xdr:col>77</xdr:col>
      <xdr:colOff>202320</xdr:colOff>
      <xdr:row>58</xdr:row>
      <xdr:rowOff>106560</xdr:rowOff>
    </xdr:to>
    <xdr:sp macro="" textlink="">
      <xdr:nvSpPr>
        <xdr:cNvPr id="2567" name="CustomShape 1"/>
        <xdr:cNvSpPr/>
      </xdr:nvSpPr>
      <xdr:spPr>
        <a:xfrm>
          <a:off x="16399800" y="9811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56</xdr:row>
      <xdr:rowOff>165240</xdr:rowOff>
    </xdr:from>
    <xdr:to>
      <xdr:col>71</xdr:col>
      <xdr:colOff>177480</xdr:colOff>
      <xdr:row>57</xdr:row>
      <xdr:rowOff>14400</xdr:rowOff>
    </xdr:to>
    <xdr:sp macro="" textlink="">
      <xdr:nvSpPr>
        <xdr:cNvPr id="2568" name="Line 1"/>
        <xdr:cNvSpPr/>
      </xdr:nvSpPr>
      <xdr:spPr>
        <a:xfrm flipV="1">
          <a:off x="14728680" y="9766440"/>
          <a:ext cx="100296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56</xdr:row>
      <xdr:rowOff>113040</xdr:rowOff>
    </xdr:from>
    <xdr:to>
      <xdr:col>72</xdr:col>
      <xdr:colOff>37800</xdr:colOff>
      <xdr:row>57</xdr:row>
      <xdr:rowOff>42840</xdr:rowOff>
    </xdr:to>
    <xdr:sp macro="" textlink="">
      <xdr:nvSpPr>
        <xdr:cNvPr id="2569" name="CustomShape 1"/>
        <xdr:cNvSpPr/>
      </xdr:nvSpPr>
      <xdr:spPr>
        <a:xfrm>
          <a:off x="15681240" y="97142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55</xdr:row>
      <xdr:rowOff>70560</xdr:rowOff>
    </xdr:from>
    <xdr:to>
      <xdr:col>73</xdr:col>
      <xdr:colOff>46800</xdr:colOff>
      <xdr:row>56</xdr:row>
      <xdr:rowOff>136800</xdr:rowOff>
    </xdr:to>
    <xdr:sp macro="" textlink="">
      <xdr:nvSpPr>
        <xdr:cNvPr id="2570" name="CustomShape 1"/>
        <xdr:cNvSpPr/>
      </xdr:nvSpPr>
      <xdr:spPr>
        <a:xfrm>
          <a:off x="15368760" y="9500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124920</xdr:rowOff>
    </xdr:from>
    <xdr:to>
      <xdr:col>67</xdr:col>
      <xdr:colOff>101160</xdr:colOff>
      <xdr:row>57</xdr:row>
      <xdr:rowOff>54720</xdr:rowOff>
    </xdr:to>
    <xdr:sp macro="" textlink="">
      <xdr:nvSpPr>
        <xdr:cNvPr id="2571" name="CustomShape 1"/>
        <xdr:cNvSpPr/>
      </xdr:nvSpPr>
      <xdr:spPr>
        <a:xfrm>
          <a:off x="14677920" y="9726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55</xdr:row>
      <xdr:rowOff>82440</xdr:rowOff>
    </xdr:from>
    <xdr:to>
      <xdr:col>68</xdr:col>
      <xdr:colOff>110520</xdr:colOff>
      <xdr:row>56</xdr:row>
      <xdr:rowOff>148680</xdr:rowOff>
    </xdr:to>
    <xdr:sp macro="" textlink="">
      <xdr:nvSpPr>
        <xdr:cNvPr id="2572" name="CustomShape 1"/>
        <xdr:cNvSpPr/>
      </xdr:nvSpPr>
      <xdr:spPr>
        <a:xfrm>
          <a:off x="14336280" y="9511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73"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74"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75"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76"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77"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24120</xdr:rowOff>
    </xdr:from>
    <xdr:to>
      <xdr:col>85</xdr:col>
      <xdr:colOff>177480</xdr:colOff>
      <xdr:row>54</xdr:row>
      <xdr:rowOff>125280</xdr:rowOff>
    </xdr:to>
    <xdr:sp macro="" textlink="">
      <xdr:nvSpPr>
        <xdr:cNvPr id="2578" name="CustomShape 1"/>
        <xdr:cNvSpPr/>
      </xdr:nvSpPr>
      <xdr:spPr>
        <a:xfrm>
          <a:off x="18697680" y="928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53</xdr:row>
      <xdr:rowOff>56160</xdr:rowOff>
    </xdr:from>
    <xdr:to>
      <xdr:col>88</xdr:col>
      <xdr:colOff>200520</xdr:colOff>
      <xdr:row>54</xdr:row>
      <xdr:rowOff>123480</xdr:rowOff>
    </xdr:to>
    <xdr:sp macro="" textlink="">
      <xdr:nvSpPr>
        <xdr:cNvPr id="2579" name="CustomShape 1"/>
        <xdr:cNvSpPr/>
      </xdr:nvSpPr>
      <xdr:spPr>
        <a:xfrm>
          <a:off x="18719280" y="9142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151200</xdr:rowOff>
    </xdr:from>
    <xdr:to>
      <xdr:col>81</xdr:col>
      <xdr:colOff>101880</xdr:colOff>
      <xdr:row>55</xdr:row>
      <xdr:rowOff>81000</xdr:rowOff>
    </xdr:to>
    <xdr:sp macro="" textlink="">
      <xdr:nvSpPr>
        <xdr:cNvPr id="2580" name="CustomShape 1"/>
        <xdr:cNvSpPr/>
      </xdr:nvSpPr>
      <xdr:spPr>
        <a:xfrm>
          <a:off x="17745480" y="9409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53</xdr:row>
      <xdr:rowOff>106920</xdr:rowOff>
    </xdr:from>
    <xdr:to>
      <xdr:col>82</xdr:col>
      <xdr:colOff>154440</xdr:colOff>
      <xdr:row>55</xdr:row>
      <xdr:rowOff>2880</xdr:rowOff>
    </xdr:to>
    <xdr:sp macro="" textlink="">
      <xdr:nvSpPr>
        <xdr:cNvPr id="2581" name="CustomShape 1"/>
        <xdr:cNvSpPr/>
      </xdr:nvSpPr>
      <xdr:spPr>
        <a:xfrm>
          <a:off x="17359560" y="9193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81720</xdr:rowOff>
    </xdr:from>
    <xdr:to>
      <xdr:col>76</xdr:col>
      <xdr:colOff>164520</xdr:colOff>
      <xdr:row>55</xdr:row>
      <xdr:rowOff>11520</xdr:rowOff>
    </xdr:to>
    <xdr:sp macro="" textlink="">
      <xdr:nvSpPr>
        <xdr:cNvPr id="2582" name="CustomShape 1"/>
        <xdr:cNvSpPr/>
      </xdr:nvSpPr>
      <xdr:spPr>
        <a:xfrm>
          <a:off x="16713000" y="9339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53</xdr:row>
      <xdr:rowOff>37800</xdr:rowOff>
    </xdr:from>
    <xdr:to>
      <xdr:col>78</xdr:col>
      <xdr:colOff>27000</xdr:colOff>
      <xdr:row>54</xdr:row>
      <xdr:rowOff>105120</xdr:rowOff>
    </xdr:to>
    <xdr:sp macro="" textlink="">
      <xdr:nvSpPr>
        <xdr:cNvPr id="2583" name="CustomShape 1"/>
        <xdr:cNvSpPr/>
      </xdr:nvSpPr>
      <xdr:spPr>
        <a:xfrm>
          <a:off x="16355880" y="91245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56</xdr:row>
      <xdr:rowOff>114480</xdr:rowOff>
    </xdr:from>
    <xdr:to>
      <xdr:col>72</xdr:col>
      <xdr:colOff>37800</xdr:colOff>
      <xdr:row>57</xdr:row>
      <xdr:rowOff>44280</xdr:rowOff>
    </xdr:to>
    <xdr:sp macro="" textlink="">
      <xdr:nvSpPr>
        <xdr:cNvPr id="2584" name="CustomShape 1"/>
        <xdr:cNvSpPr/>
      </xdr:nvSpPr>
      <xdr:spPr>
        <a:xfrm>
          <a:off x="15681240" y="97156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46080</xdr:rowOff>
    </xdr:from>
    <xdr:to>
      <xdr:col>73</xdr:col>
      <xdr:colOff>46800</xdr:colOff>
      <xdr:row>58</xdr:row>
      <xdr:rowOff>113400</xdr:rowOff>
    </xdr:to>
    <xdr:sp macro="" textlink="">
      <xdr:nvSpPr>
        <xdr:cNvPr id="2585" name="CustomShape 1"/>
        <xdr:cNvSpPr/>
      </xdr:nvSpPr>
      <xdr:spPr>
        <a:xfrm>
          <a:off x="15368760" y="9818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135000</xdr:rowOff>
    </xdr:from>
    <xdr:to>
      <xdr:col>67</xdr:col>
      <xdr:colOff>101160</xdr:colOff>
      <xdr:row>57</xdr:row>
      <xdr:rowOff>64800</xdr:rowOff>
    </xdr:to>
    <xdr:sp macro="" textlink="">
      <xdr:nvSpPr>
        <xdr:cNvPr id="2586" name="CustomShape 1"/>
        <xdr:cNvSpPr/>
      </xdr:nvSpPr>
      <xdr:spPr>
        <a:xfrm>
          <a:off x="14677920" y="9736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57</xdr:row>
      <xdr:rowOff>66600</xdr:rowOff>
    </xdr:from>
    <xdr:to>
      <xdr:col>68</xdr:col>
      <xdr:colOff>110520</xdr:colOff>
      <xdr:row>58</xdr:row>
      <xdr:rowOff>133920</xdr:rowOff>
    </xdr:to>
    <xdr:sp macro="" textlink="">
      <xdr:nvSpPr>
        <xdr:cNvPr id="2587" name="CustomShape 1"/>
        <xdr:cNvSpPr/>
      </xdr:nvSpPr>
      <xdr:spPr>
        <a:xfrm>
          <a:off x="14336280" y="9839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88"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89"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590"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591"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592"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593"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594"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95"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2596" name="CustomShape 1"/>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597" name="Line 1"/>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25560</xdr:rowOff>
    </xdr:from>
    <xdr:to>
      <xdr:col>89</xdr:col>
      <xdr:colOff>177480</xdr:colOff>
      <xdr:row>78</xdr:row>
      <xdr:rowOff>25560</xdr:rowOff>
    </xdr:to>
    <xdr:sp macro="" textlink="">
      <xdr:nvSpPr>
        <xdr:cNvPr id="2598" name="Line 1"/>
        <xdr:cNvSpPr/>
      </xdr:nvSpPr>
      <xdr:spPr>
        <a:xfrm>
          <a:off x="14303160" y="13398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64800</xdr:rowOff>
    </xdr:from>
    <xdr:to>
      <xdr:col>65</xdr:col>
      <xdr:colOff>40320</xdr:colOff>
      <xdr:row>78</xdr:row>
      <xdr:rowOff>132120</xdr:rowOff>
    </xdr:to>
    <xdr:sp macro="" textlink="">
      <xdr:nvSpPr>
        <xdr:cNvPr id="2599" name="CustomShape 1"/>
        <xdr:cNvSpPr/>
      </xdr:nvSpPr>
      <xdr:spPr>
        <a:xfrm>
          <a:off x="1401948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2600" name="Line 1"/>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macro="" textlink="">
      <xdr:nvSpPr>
        <xdr:cNvPr id="2601" name="CustomShape 1"/>
        <xdr:cNvSpPr/>
      </xdr:nvSpPr>
      <xdr:spPr>
        <a:xfrm>
          <a:off x="1356696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macro="" textlink="">
      <xdr:nvSpPr>
        <xdr:cNvPr id="2602" name="Line 1"/>
        <xdr:cNvSpPr/>
      </xdr:nvSpPr>
      <xdr:spPr>
        <a:xfrm>
          <a:off x="14303160" y="12255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macro="" textlink="">
      <xdr:nvSpPr>
        <xdr:cNvPr id="2603" name="CustomShape 1"/>
        <xdr:cNvSpPr/>
      </xdr:nvSpPr>
      <xdr:spPr>
        <a:xfrm>
          <a:off x="1356696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604" name="Line 1"/>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605" name="CustomShape 1"/>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06"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83160</xdr:rowOff>
    </xdr:from>
    <xdr:to>
      <xdr:col>85</xdr:col>
      <xdr:colOff>126360</xdr:colOff>
      <xdr:row>78</xdr:row>
      <xdr:rowOff>25560</xdr:rowOff>
    </xdr:to>
    <xdr:sp macro="" textlink="">
      <xdr:nvSpPr>
        <xdr:cNvPr id="2607" name="Line 1"/>
        <xdr:cNvSpPr/>
      </xdr:nvSpPr>
      <xdr:spPr>
        <a:xfrm flipV="1">
          <a:off x="18746280" y="12084480"/>
          <a:ext cx="1440" cy="1314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39960</xdr:rowOff>
    </xdr:from>
    <xdr:to>
      <xdr:col>86</xdr:col>
      <xdr:colOff>218160</xdr:colOff>
      <xdr:row>79</xdr:row>
      <xdr:rowOff>107280</xdr:rowOff>
    </xdr:to>
    <xdr:sp macro="" textlink="">
      <xdr:nvSpPr>
        <xdr:cNvPr id="2608" name="CustomShape 1"/>
        <xdr:cNvSpPr/>
      </xdr:nvSpPr>
      <xdr:spPr>
        <a:xfrm>
          <a:off x="18789480" y="13412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25560</xdr:rowOff>
    </xdr:from>
    <xdr:to>
      <xdr:col>86</xdr:col>
      <xdr:colOff>25560</xdr:colOff>
      <xdr:row>78</xdr:row>
      <xdr:rowOff>25560</xdr:rowOff>
    </xdr:to>
    <xdr:sp macro="" textlink="">
      <xdr:nvSpPr>
        <xdr:cNvPr id="2609" name="Line 1"/>
        <xdr:cNvSpPr/>
      </xdr:nvSpPr>
      <xdr:spPr>
        <a:xfrm>
          <a:off x="18659160" y="1339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69</xdr:row>
      <xdr:rowOff>39600</xdr:rowOff>
    </xdr:from>
    <xdr:to>
      <xdr:col>88</xdr:col>
      <xdr:colOff>200520</xdr:colOff>
      <xdr:row>70</xdr:row>
      <xdr:rowOff>106920</xdr:rowOff>
    </xdr:to>
    <xdr:sp macro="" textlink="">
      <xdr:nvSpPr>
        <xdr:cNvPr id="2610" name="CustomShape 1"/>
        <xdr:cNvSpPr/>
      </xdr:nvSpPr>
      <xdr:spPr>
        <a:xfrm>
          <a:off x="18719280" y="11869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229,947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83160</xdr:rowOff>
    </xdr:from>
    <xdr:to>
      <xdr:col>86</xdr:col>
      <xdr:colOff>25560</xdr:colOff>
      <xdr:row>70</xdr:row>
      <xdr:rowOff>83160</xdr:rowOff>
    </xdr:to>
    <xdr:sp macro="" textlink="">
      <xdr:nvSpPr>
        <xdr:cNvPr id="2611" name="Line 1"/>
        <xdr:cNvSpPr/>
      </xdr:nvSpPr>
      <xdr:spPr>
        <a:xfrm>
          <a:off x="18659160" y="12084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20520</xdr:rowOff>
    </xdr:from>
    <xdr:to>
      <xdr:col>85</xdr:col>
      <xdr:colOff>126720</xdr:colOff>
      <xdr:row>78</xdr:row>
      <xdr:rowOff>24480</xdr:rowOff>
    </xdr:to>
    <xdr:sp macro="" textlink="">
      <xdr:nvSpPr>
        <xdr:cNvPr id="2612" name="Line 1"/>
        <xdr:cNvSpPr/>
      </xdr:nvSpPr>
      <xdr:spPr>
        <a:xfrm>
          <a:off x="17795880" y="13393440"/>
          <a:ext cx="9522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103680</xdr:rowOff>
    </xdr:from>
    <xdr:to>
      <xdr:col>88</xdr:col>
      <xdr:colOff>123840</xdr:colOff>
      <xdr:row>77</xdr:row>
      <xdr:rowOff>171000</xdr:rowOff>
    </xdr:to>
    <xdr:sp macro="" textlink="">
      <xdr:nvSpPr>
        <xdr:cNvPr id="2613" name="CustomShape 1"/>
        <xdr:cNvSpPr/>
      </xdr:nvSpPr>
      <xdr:spPr>
        <a:xfrm>
          <a:off x="18731160" y="13133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70920</xdr:rowOff>
    </xdr:from>
    <xdr:to>
      <xdr:col>85</xdr:col>
      <xdr:colOff>177480</xdr:colOff>
      <xdr:row>77</xdr:row>
      <xdr:rowOff>171360</xdr:rowOff>
    </xdr:to>
    <xdr:sp macro="" textlink="">
      <xdr:nvSpPr>
        <xdr:cNvPr id="2614" name="CustomShape 1"/>
        <xdr:cNvSpPr/>
      </xdr:nvSpPr>
      <xdr:spPr>
        <a:xfrm>
          <a:off x="18697680" y="1327248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77</xdr:row>
      <xdr:rowOff>170640</xdr:rowOff>
    </xdr:from>
    <xdr:to>
      <xdr:col>81</xdr:col>
      <xdr:colOff>51120</xdr:colOff>
      <xdr:row>78</xdr:row>
      <xdr:rowOff>20520</xdr:rowOff>
    </xdr:to>
    <xdr:sp macro="" textlink="">
      <xdr:nvSpPr>
        <xdr:cNvPr id="2615" name="Line 1"/>
        <xdr:cNvSpPr/>
      </xdr:nvSpPr>
      <xdr:spPr>
        <a:xfrm>
          <a:off x="16763760" y="13372200"/>
          <a:ext cx="103212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73800</xdr:rowOff>
    </xdr:from>
    <xdr:to>
      <xdr:col>81</xdr:col>
      <xdr:colOff>101880</xdr:colOff>
      <xdr:row>78</xdr:row>
      <xdr:rowOff>4320</xdr:rowOff>
    </xdr:to>
    <xdr:sp macro="" textlink="">
      <xdr:nvSpPr>
        <xdr:cNvPr id="2616" name="CustomShape 1"/>
        <xdr:cNvSpPr/>
      </xdr:nvSpPr>
      <xdr:spPr>
        <a:xfrm>
          <a:off x="1774548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30600</xdr:rowOff>
    </xdr:from>
    <xdr:to>
      <xdr:col>82</xdr:col>
      <xdr:colOff>110160</xdr:colOff>
      <xdr:row>77</xdr:row>
      <xdr:rowOff>97920</xdr:rowOff>
    </xdr:to>
    <xdr:sp macro="" textlink="">
      <xdr:nvSpPr>
        <xdr:cNvPr id="2617" name="CustomShape 1"/>
        <xdr:cNvSpPr/>
      </xdr:nvSpPr>
      <xdr:spPr>
        <a:xfrm>
          <a:off x="17403840" y="13060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77</xdr:row>
      <xdr:rowOff>130320</xdr:rowOff>
    </xdr:from>
    <xdr:to>
      <xdr:col>76</xdr:col>
      <xdr:colOff>114120</xdr:colOff>
      <xdr:row>77</xdr:row>
      <xdr:rowOff>170640</xdr:rowOff>
    </xdr:to>
    <xdr:sp macro="" textlink="">
      <xdr:nvSpPr>
        <xdr:cNvPr id="2618" name="Line 1"/>
        <xdr:cNvSpPr/>
      </xdr:nvSpPr>
      <xdr:spPr>
        <a:xfrm>
          <a:off x="15731640" y="1333188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73800</xdr:rowOff>
    </xdr:from>
    <xdr:to>
      <xdr:col>76</xdr:col>
      <xdr:colOff>164520</xdr:colOff>
      <xdr:row>78</xdr:row>
      <xdr:rowOff>4320</xdr:rowOff>
    </xdr:to>
    <xdr:sp macro="" textlink="">
      <xdr:nvSpPr>
        <xdr:cNvPr id="2619" name="CustomShape 1"/>
        <xdr:cNvSpPr/>
      </xdr:nvSpPr>
      <xdr:spPr>
        <a:xfrm>
          <a:off x="1671300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30600</xdr:rowOff>
    </xdr:from>
    <xdr:to>
      <xdr:col>77</xdr:col>
      <xdr:colOff>202320</xdr:colOff>
      <xdr:row>77</xdr:row>
      <xdr:rowOff>97920</xdr:rowOff>
    </xdr:to>
    <xdr:sp macro="" textlink="">
      <xdr:nvSpPr>
        <xdr:cNvPr id="2620" name="CustomShape 1"/>
        <xdr:cNvSpPr/>
      </xdr:nvSpPr>
      <xdr:spPr>
        <a:xfrm>
          <a:off x="16399800" y="13060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77</xdr:row>
      <xdr:rowOff>130320</xdr:rowOff>
    </xdr:from>
    <xdr:to>
      <xdr:col>71</xdr:col>
      <xdr:colOff>177480</xdr:colOff>
      <xdr:row>78</xdr:row>
      <xdr:rowOff>25560</xdr:rowOff>
    </xdr:to>
    <xdr:sp macro="" textlink="">
      <xdr:nvSpPr>
        <xdr:cNvPr id="2621" name="Line 1"/>
        <xdr:cNvSpPr/>
      </xdr:nvSpPr>
      <xdr:spPr>
        <a:xfrm flipV="1">
          <a:off x="14728680" y="13331880"/>
          <a:ext cx="10029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83880</xdr:rowOff>
    </xdr:from>
    <xdr:to>
      <xdr:col>72</xdr:col>
      <xdr:colOff>37800</xdr:colOff>
      <xdr:row>78</xdr:row>
      <xdr:rowOff>14400</xdr:rowOff>
    </xdr:to>
    <xdr:sp macro="" textlink="">
      <xdr:nvSpPr>
        <xdr:cNvPr id="2622" name="CustomShape 1"/>
        <xdr:cNvSpPr/>
      </xdr:nvSpPr>
      <xdr:spPr>
        <a:xfrm>
          <a:off x="15681240" y="13285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78</xdr:row>
      <xdr:rowOff>15840</xdr:rowOff>
    </xdr:from>
    <xdr:to>
      <xdr:col>73</xdr:col>
      <xdr:colOff>46800</xdr:colOff>
      <xdr:row>79</xdr:row>
      <xdr:rowOff>83160</xdr:rowOff>
    </xdr:to>
    <xdr:sp macro="" textlink="">
      <xdr:nvSpPr>
        <xdr:cNvPr id="2623" name="CustomShape 1"/>
        <xdr:cNvSpPr/>
      </xdr:nvSpPr>
      <xdr:spPr>
        <a:xfrm>
          <a:off x="15368760" y="13388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72360</xdr:rowOff>
    </xdr:from>
    <xdr:to>
      <xdr:col>67</xdr:col>
      <xdr:colOff>101160</xdr:colOff>
      <xdr:row>78</xdr:row>
      <xdr:rowOff>2880</xdr:rowOff>
    </xdr:to>
    <xdr:sp macro="" textlink="">
      <xdr:nvSpPr>
        <xdr:cNvPr id="2624" name="CustomShape 1"/>
        <xdr:cNvSpPr/>
      </xdr:nvSpPr>
      <xdr:spPr>
        <a:xfrm>
          <a:off x="14677920" y="13273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29160</xdr:rowOff>
    </xdr:from>
    <xdr:to>
      <xdr:col>68</xdr:col>
      <xdr:colOff>110520</xdr:colOff>
      <xdr:row>77</xdr:row>
      <xdr:rowOff>96480</xdr:rowOff>
    </xdr:to>
    <xdr:sp macro="" textlink="">
      <xdr:nvSpPr>
        <xdr:cNvPr id="2625" name="CustomShape 1"/>
        <xdr:cNvSpPr/>
      </xdr:nvSpPr>
      <xdr:spPr>
        <a:xfrm>
          <a:off x="14336280" y="13059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26"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27"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28"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29"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30"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144720</xdr:rowOff>
    </xdr:from>
    <xdr:to>
      <xdr:col>85</xdr:col>
      <xdr:colOff>177480</xdr:colOff>
      <xdr:row>78</xdr:row>
      <xdr:rowOff>75240</xdr:rowOff>
    </xdr:to>
    <xdr:sp macro="" textlink="">
      <xdr:nvSpPr>
        <xdr:cNvPr id="2631" name="CustomShape 1"/>
        <xdr:cNvSpPr/>
      </xdr:nvSpPr>
      <xdr:spPr>
        <a:xfrm>
          <a:off x="18697680" y="13346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77</xdr:row>
      <xdr:rowOff>69840</xdr:rowOff>
    </xdr:from>
    <xdr:to>
      <xdr:col>87</xdr:col>
      <xdr:colOff>151560</xdr:colOff>
      <xdr:row>78</xdr:row>
      <xdr:rowOff>137160</xdr:rowOff>
    </xdr:to>
    <xdr:sp macro="" textlink="">
      <xdr:nvSpPr>
        <xdr:cNvPr id="2632" name="CustomShape 1"/>
        <xdr:cNvSpPr/>
      </xdr:nvSpPr>
      <xdr:spPr>
        <a:xfrm>
          <a:off x="18766080" y="13271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77</xdr:row>
      <xdr:rowOff>140760</xdr:rowOff>
    </xdr:from>
    <xdr:to>
      <xdr:col>81</xdr:col>
      <xdr:colOff>101880</xdr:colOff>
      <xdr:row>78</xdr:row>
      <xdr:rowOff>71280</xdr:rowOff>
    </xdr:to>
    <xdr:sp macro="" textlink="">
      <xdr:nvSpPr>
        <xdr:cNvPr id="2633" name="CustomShape 1"/>
        <xdr:cNvSpPr/>
      </xdr:nvSpPr>
      <xdr:spPr>
        <a:xfrm>
          <a:off x="17745480" y="13342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78</xdr:row>
      <xdr:rowOff>73080</xdr:rowOff>
    </xdr:from>
    <xdr:to>
      <xdr:col>82</xdr:col>
      <xdr:colOff>25560</xdr:colOff>
      <xdr:row>79</xdr:row>
      <xdr:rowOff>140400</xdr:rowOff>
    </xdr:to>
    <xdr:sp macro="" textlink="">
      <xdr:nvSpPr>
        <xdr:cNvPr id="2634" name="CustomShape 1"/>
        <xdr:cNvSpPr/>
      </xdr:nvSpPr>
      <xdr:spPr>
        <a:xfrm>
          <a:off x="17544600" y="13446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77</xdr:row>
      <xdr:rowOff>119880</xdr:rowOff>
    </xdr:from>
    <xdr:to>
      <xdr:col>76</xdr:col>
      <xdr:colOff>164520</xdr:colOff>
      <xdr:row>78</xdr:row>
      <xdr:rowOff>50400</xdr:rowOff>
    </xdr:to>
    <xdr:sp macro="" textlink="">
      <xdr:nvSpPr>
        <xdr:cNvPr id="2635" name="CustomShape 1"/>
        <xdr:cNvSpPr/>
      </xdr:nvSpPr>
      <xdr:spPr>
        <a:xfrm>
          <a:off x="16713000" y="13321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78</xdr:row>
      <xdr:rowOff>52200</xdr:rowOff>
    </xdr:from>
    <xdr:to>
      <xdr:col>77</xdr:col>
      <xdr:colOff>158040</xdr:colOff>
      <xdr:row>79</xdr:row>
      <xdr:rowOff>119520</xdr:rowOff>
    </xdr:to>
    <xdr:sp macro="" textlink="">
      <xdr:nvSpPr>
        <xdr:cNvPr id="2636" name="CustomShape 1"/>
        <xdr:cNvSpPr/>
      </xdr:nvSpPr>
      <xdr:spPr>
        <a:xfrm>
          <a:off x="16444800" y="13425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79920</xdr:rowOff>
    </xdr:from>
    <xdr:to>
      <xdr:col>72</xdr:col>
      <xdr:colOff>37800</xdr:colOff>
      <xdr:row>78</xdr:row>
      <xdr:rowOff>10440</xdr:rowOff>
    </xdr:to>
    <xdr:sp macro="" textlink="">
      <xdr:nvSpPr>
        <xdr:cNvPr id="2637" name="CustomShape 1"/>
        <xdr:cNvSpPr/>
      </xdr:nvSpPr>
      <xdr:spPr>
        <a:xfrm>
          <a:off x="15681240" y="132814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76</xdr:row>
      <xdr:rowOff>36720</xdr:rowOff>
    </xdr:from>
    <xdr:to>
      <xdr:col>73</xdr:col>
      <xdr:colOff>46800</xdr:colOff>
      <xdr:row>77</xdr:row>
      <xdr:rowOff>104040</xdr:rowOff>
    </xdr:to>
    <xdr:sp macro="" textlink="">
      <xdr:nvSpPr>
        <xdr:cNvPr id="2638" name="CustomShape 1"/>
        <xdr:cNvSpPr/>
      </xdr:nvSpPr>
      <xdr:spPr>
        <a:xfrm>
          <a:off x="15368760" y="13066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146160</xdr:rowOff>
    </xdr:from>
    <xdr:to>
      <xdr:col>67</xdr:col>
      <xdr:colOff>101160</xdr:colOff>
      <xdr:row>78</xdr:row>
      <xdr:rowOff>76680</xdr:rowOff>
    </xdr:to>
    <xdr:sp macro="" textlink="">
      <xdr:nvSpPr>
        <xdr:cNvPr id="2639" name="CustomShape 1"/>
        <xdr:cNvSpPr/>
      </xdr:nvSpPr>
      <xdr:spPr>
        <a:xfrm>
          <a:off x="14677920" y="13347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78</xdr:row>
      <xdr:rowOff>78120</xdr:rowOff>
    </xdr:from>
    <xdr:to>
      <xdr:col>67</xdr:col>
      <xdr:colOff>156600</xdr:colOff>
      <xdr:row>79</xdr:row>
      <xdr:rowOff>145440</xdr:rowOff>
    </xdr:to>
    <xdr:sp macro="" textlink="">
      <xdr:nvSpPr>
        <xdr:cNvPr id="2640" name="CustomShape 1"/>
        <xdr:cNvSpPr/>
      </xdr:nvSpPr>
      <xdr:spPr>
        <a:xfrm>
          <a:off x="14566320" y="13451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41"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42"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43"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44"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45"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46"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47"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48"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2649" name="CustomShape 1"/>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50" name="Line 1"/>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140040</xdr:rowOff>
    </xdr:from>
    <xdr:to>
      <xdr:col>89</xdr:col>
      <xdr:colOff>177480</xdr:colOff>
      <xdr:row>98</xdr:row>
      <xdr:rowOff>140040</xdr:rowOff>
    </xdr:to>
    <xdr:sp macro="" textlink="">
      <xdr:nvSpPr>
        <xdr:cNvPr id="2651" name="Line 1"/>
        <xdr:cNvSpPr/>
      </xdr:nvSpPr>
      <xdr:spPr>
        <a:xfrm>
          <a:off x="14303160" y="16941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8280</xdr:rowOff>
    </xdr:from>
    <xdr:to>
      <xdr:col>65</xdr:col>
      <xdr:colOff>40320</xdr:colOff>
      <xdr:row>99</xdr:row>
      <xdr:rowOff>75600</xdr:rowOff>
    </xdr:to>
    <xdr:sp macro="" textlink="">
      <xdr:nvSpPr>
        <xdr:cNvPr id="2652" name="CustomShape 1"/>
        <xdr:cNvSpPr/>
      </xdr:nvSpPr>
      <xdr:spPr>
        <a:xfrm>
          <a:off x="1401948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96</xdr:row>
      <xdr:rowOff>25200</xdr:rowOff>
    </xdr:from>
    <xdr:to>
      <xdr:col>89</xdr:col>
      <xdr:colOff>177480</xdr:colOff>
      <xdr:row>96</xdr:row>
      <xdr:rowOff>25200</xdr:rowOff>
    </xdr:to>
    <xdr:sp macro="" textlink="">
      <xdr:nvSpPr>
        <xdr:cNvPr id="2653" name="Line 1"/>
        <xdr:cNvSpPr/>
      </xdr:nvSpPr>
      <xdr:spPr>
        <a:xfrm>
          <a:off x="1430316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65520</xdr:rowOff>
    </xdr:from>
    <xdr:to>
      <xdr:col>65</xdr:col>
      <xdr:colOff>32400</xdr:colOff>
      <xdr:row>96</xdr:row>
      <xdr:rowOff>131760</xdr:rowOff>
    </xdr:to>
    <xdr:sp macro="" textlink="">
      <xdr:nvSpPr>
        <xdr:cNvPr id="2654" name="CustomShape 1"/>
        <xdr:cNvSpPr/>
      </xdr:nvSpPr>
      <xdr:spPr>
        <a:xfrm>
          <a:off x="1356696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82440</xdr:rowOff>
    </xdr:from>
    <xdr:to>
      <xdr:col>89</xdr:col>
      <xdr:colOff>177480</xdr:colOff>
      <xdr:row>93</xdr:row>
      <xdr:rowOff>82440</xdr:rowOff>
    </xdr:to>
    <xdr:sp macro="" textlink="">
      <xdr:nvSpPr>
        <xdr:cNvPr id="2655" name="Line 1"/>
        <xdr:cNvSpPr/>
      </xdr:nvSpPr>
      <xdr:spPr>
        <a:xfrm>
          <a:off x="14303160" y="1602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92</xdr:row>
      <xdr:rowOff>121680</xdr:rowOff>
    </xdr:from>
    <xdr:to>
      <xdr:col>65</xdr:col>
      <xdr:colOff>32400</xdr:colOff>
      <xdr:row>94</xdr:row>
      <xdr:rowOff>17640</xdr:rowOff>
    </xdr:to>
    <xdr:sp macro="" textlink="">
      <xdr:nvSpPr>
        <xdr:cNvPr id="2656" name="CustomShape 1"/>
        <xdr:cNvSpPr/>
      </xdr:nvSpPr>
      <xdr:spPr>
        <a:xfrm>
          <a:off x="1356696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140040</xdr:rowOff>
    </xdr:from>
    <xdr:to>
      <xdr:col>89</xdr:col>
      <xdr:colOff>177480</xdr:colOff>
      <xdr:row>90</xdr:row>
      <xdr:rowOff>140040</xdr:rowOff>
    </xdr:to>
    <xdr:sp macro="" textlink="">
      <xdr:nvSpPr>
        <xdr:cNvPr id="2657" name="Line 1"/>
        <xdr:cNvSpPr/>
      </xdr:nvSpPr>
      <xdr:spPr>
        <a:xfrm>
          <a:off x="14303160" y="15570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90</xdr:row>
      <xdr:rowOff>8280</xdr:rowOff>
    </xdr:from>
    <xdr:to>
      <xdr:col>65</xdr:col>
      <xdr:colOff>32400</xdr:colOff>
      <xdr:row>91</xdr:row>
      <xdr:rowOff>75600</xdr:rowOff>
    </xdr:to>
    <xdr:sp macro="" textlink="">
      <xdr:nvSpPr>
        <xdr:cNvPr id="2658" name="CustomShape 1"/>
        <xdr:cNvSpPr/>
      </xdr:nvSpPr>
      <xdr:spPr>
        <a:xfrm>
          <a:off x="1356696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59" name="Line 1"/>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60" name="CustomShape 1"/>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61"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91</xdr:row>
      <xdr:rowOff>122760</xdr:rowOff>
    </xdr:from>
    <xdr:to>
      <xdr:col>85</xdr:col>
      <xdr:colOff>126360</xdr:colOff>
      <xdr:row>98</xdr:row>
      <xdr:rowOff>106560</xdr:rowOff>
    </xdr:to>
    <xdr:sp macro="" textlink="">
      <xdr:nvSpPr>
        <xdr:cNvPr id="2662" name="Line 1"/>
        <xdr:cNvSpPr/>
      </xdr:nvSpPr>
      <xdr:spPr>
        <a:xfrm flipV="1">
          <a:off x="18746280" y="15724440"/>
          <a:ext cx="1440" cy="118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98</xdr:row>
      <xdr:rowOff>120960</xdr:rowOff>
    </xdr:from>
    <xdr:to>
      <xdr:col>88</xdr:col>
      <xdr:colOff>47160</xdr:colOff>
      <xdr:row>100</xdr:row>
      <xdr:rowOff>15840</xdr:rowOff>
    </xdr:to>
    <xdr:sp macro="" textlink="">
      <xdr:nvSpPr>
        <xdr:cNvPr id="2663" name="CustomShape 1"/>
        <xdr:cNvSpPr/>
      </xdr:nvSpPr>
      <xdr:spPr>
        <a:xfrm>
          <a:off x="18743040" y="16922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106560</xdr:rowOff>
    </xdr:from>
    <xdr:to>
      <xdr:col>86</xdr:col>
      <xdr:colOff>25560</xdr:colOff>
      <xdr:row>98</xdr:row>
      <xdr:rowOff>106560</xdr:rowOff>
    </xdr:to>
    <xdr:sp macro="" textlink="">
      <xdr:nvSpPr>
        <xdr:cNvPr id="2664" name="Line 1"/>
        <xdr:cNvSpPr/>
      </xdr:nvSpPr>
      <xdr:spPr>
        <a:xfrm>
          <a:off x="18659160" y="1690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90</xdr:row>
      <xdr:rowOff>79920</xdr:rowOff>
    </xdr:from>
    <xdr:to>
      <xdr:col>88</xdr:col>
      <xdr:colOff>200520</xdr:colOff>
      <xdr:row>91</xdr:row>
      <xdr:rowOff>147240</xdr:rowOff>
    </xdr:to>
    <xdr:sp macro="" textlink="">
      <xdr:nvSpPr>
        <xdr:cNvPr id="2665" name="CustomShape 1"/>
        <xdr:cNvSpPr/>
      </xdr:nvSpPr>
      <xdr:spPr>
        <a:xfrm>
          <a:off x="18719280" y="15510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266,257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122760</xdr:rowOff>
    </xdr:from>
    <xdr:to>
      <xdr:col>86</xdr:col>
      <xdr:colOff>25560</xdr:colOff>
      <xdr:row>91</xdr:row>
      <xdr:rowOff>122760</xdr:rowOff>
    </xdr:to>
    <xdr:sp macro="" textlink="">
      <xdr:nvSpPr>
        <xdr:cNvPr id="2666" name="Line 1"/>
        <xdr:cNvSpPr/>
      </xdr:nvSpPr>
      <xdr:spPr>
        <a:xfrm>
          <a:off x="18659160" y="15724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95</xdr:row>
      <xdr:rowOff>80280</xdr:rowOff>
    </xdr:from>
    <xdr:to>
      <xdr:col>85</xdr:col>
      <xdr:colOff>126720</xdr:colOff>
      <xdr:row>95</xdr:row>
      <xdr:rowOff>81720</xdr:rowOff>
    </xdr:to>
    <xdr:sp macro="" textlink="">
      <xdr:nvSpPr>
        <xdr:cNvPr id="2667" name="Line 1"/>
        <xdr:cNvSpPr/>
      </xdr:nvSpPr>
      <xdr:spPr>
        <a:xfrm>
          <a:off x="17795880" y="16367760"/>
          <a:ext cx="9522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88560</xdr:rowOff>
    </xdr:from>
    <xdr:to>
      <xdr:col>88</xdr:col>
      <xdr:colOff>123840</xdr:colOff>
      <xdr:row>97</xdr:row>
      <xdr:rowOff>155880</xdr:rowOff>
    </xdr:to>
    <xdr:sp macro="" textlink="">
      <xdr:nvSpPr>
        <xdr:cNvPr id="2668" name="CustomShape 1"/>
        <xdr:cNvSpPr/>
      </xdr:nvSpPr>
      <xdr:spPr>
        <a:xfrm>
          <a:off x="18731160" y="16547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100080</xdr:rowOff>
    </xdr:from>
    <xdr:to>
      <xdr:col>85</xdr:col>
      <xdr:colOff>177480</xdr:colOff>
      <xdr:row>97</xdr:row>
      <xdr:rowOff>29880</xdr:rowOff>
    </xdr:to>
    <xdr:sp macro="" textlink="">
      <xdr:nvSpPr>
        <xdr:cNvPr id="2669" name="CustomShape 1"/>
        <xdr:cNvSpPr/>
      </xdr:nvSpPr>
      <xdr:spPr>
        <a:xfrm>
          <a:off x="18697680" y="16559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95</xdr:row>
      <xdr:rowOff>80280</xdr:rowOff>
    </xdr:from>
    <xdr:to>
      <xdr:col>81</xdr:col>
      <xdr:colOff>51120</xdr:colOff>
      <xdr:row>95</xdr:row>
      <xdr:rowOff>86400</xdr:rowOff>
    </xdr:to>
    <xdr:sp macro="" textlink="">
      <xdr:nvSpPr>
        <xdr:cNvPr id="2670" name="Line 1"/>
        <xdr:cNvSpPr/>
      </xdr:nvSpPr>
      <xdr:spPr>
        <a:xfrm flipV="1">
          <a:off x="16763760" y="16367760"/>
          <a:ext cx="103212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96</xdr:row>
      <xdr:rowOff>104400</xdr:rowOff>
    </xdr:from>
    <xdr:to>
      <xdr:col>81</xdr:col>
      <xdr:colOff>101880</xdr:colOff>
      <xdr:row>97</xdr:row>
      <xdr:rowOff>34200</xdr:rowOff>
    </xdr:to>
    <xdr:sp macro="" textlink="">
      <xdr:nvSpPr>
        <xdr:cNvPr id="2671" name="CustomShape 1"/>
        <xdr:cNvSpPr/>
      </xdr:nvSpPr>
      <xdr:spPr>
        <a:xfrm>
          <a:off x="17745480" y="16563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35640</xdr:rowOff>
    </xdr:from>
    <xdr:to>
      <xdr:col>82</xdr:col>
      <xdr:colOff>110160</xdr:colOff>
      <xdr:row>98</xdr:row>
      <xdr:rowOff>102960</xdr:rowOff>
    </xdr:to>
    <xdr:sp macro="" textlink="">
      <xdr:nvSpPr>
        <xdr:cNvPr id="2672" name="CustomShape 1"/>
        <xdr:cNvSpPr/>
      </xdr:nvSpPr>
      <xdr:spPr>
        <a:xfrm>
          <a:off x="17403840" y="16666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86400</xdr:rowOff>
    </xdr:from>
    <xdr:to>
      <xdr:col>76</xdr:col>
      <xdr:colOff>114120</xdr:colOff>
      <xdr:row>95</xdr:row>
      <xdr:rowOff>91440</xdr:rowOff>
    </xdr:to>
    <xdr:sp macro="" textlink="">
      <xdr:nvSpPr>
        <xdr:cNvPr id="2673" name="Line 1"/>
        <xdr:cNvSpPr/>
      </xdr:nvSpPr>
      <xdr:spPr>
        <a:xfrm flipV="1">
          <a:off x="15731640" y="1637388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96</xdr:row>
      <xdr:rowOff>88920</xdr:rowOff>
    </xdr:from>
    <xdr:to>
      <xdr:col>76</xdr:col>
      <xdr:colOff>164520</xdr:colOff>
      <xdr:row>97</xdr:row>
      <xdr:rowOff>18720</xdr:rowOff>
    </xdr:to>
    <xdr:sp macro="" textlink="">
      <xdr:nvSpPr>
        <xdr:cNvPr id="2674" name="CustomShape 1"/>
        <xdr:cNvSpPr/>
      </xdr:nvSpPr>
      <xdr:spPr>
        <a:xfrm>
          <a:off x="16713000" y="16548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20160</xdr:rowOff>
    </xdr:from>
    <xdr:to>
      <xdr:col>77</xdr:col>
      <xdr:colOff>202320</xdr:colOff>
      <xdr:row>98</xdr:row>
      <xdr:rowOff>87480</xdr:rowOff>
    </xdr:to>
    <xdr:sp macro="" textlink="">
      <xdr:nvSpPr>
        <xdr:cNvPr id="2675" name="CustomShape 1"/>
        <xdr:cNvSpPr/>
      </xdr:nvSpPr>
      <xdr:spPr>
        <a:xfrm>
          <a:off x="16399800" y="16650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91440</xdr:rowOff>
    </xdr:from>
    <xdr:to>
      <xdr:col>71</xdr:col>
      <xdr:colOff>177480</xdr:colOff>
      <xdr:row>95</xdr:row>
      <xdr:rowOff>92520</xdr:rowOff>
    </xdr:to>
    <xdr:sp macro="" textlink="">
      <xdr:nvSpPr>
        <xdr:cNvPr id="2676" name="Line 1"/>
        <xdr:cNvSpPr/>
      </xdr:nvSpPr>
      <xdr:spPr>
        <a:xfrm flipV="1">
          <a:off x="14728680" y="1637892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96</xdr:row>
      <xdr:rowOff>88200</xdr:rowOff>
    </xdr:from>
    <xdr:to>
      <xdr:col>72</xdr:col>
      <xdr:colOff>37800</xdr:colOff>
      <xdr:row>97</xdr:row>
      <xdr:rowOff>18000</xdr:rowOff>
    </xdr:to>
    <xdr:sp macro="" textlink="">
      <xdr:nvSpPr>
        <xdr:cNvPr id="2677" name="CustomShape 1"/>
        <xdr:cNvSpPr/>
      </xdr:nvSpPr>
      <xdr:spPr>
        <a:xfrm>
          <a:off x="15681240" y="16547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97</xdr:row>
      <xdr:rowOff>19440</xdr:rowOff>
    </xdr:from>
    <xdr:to>
      <xdr:col>73</xdr:col>
      <xdr:colOff>46800</xdr:colOff>
      <xdr:row>98</xdr:row>
      <xdr:rowOff>86760</xdr:rowOff>
    </xdr:to>
    <xdr:sp macro="" textlink="">
      <xdr:nvSpPr>
        <xdr:cNvPr id="2678" name="CustomShape 1"/>
        <xdr:cNvSpPr/>
      </xdr:nvSpPr>
      <xdr:spPr>
        <a:xfrm>
          <a:off x="15368760" y="16650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102960</xdr:rowOff>
    </xdr:from>
    <xdr:to>
      <xdr:col>67</xdr:col>
      <xdr:colOff>101160</xdr:colOff>
      <xdr:row>97</xdr:row>
      <xdr:rowOff>32760</xdr:rowOff>
    </xdr:to>
    <xdr:sp macro="" textlink="">
      <xdr:nvSpPr>
        <xdr:cNvPr id="2679" name="CustomShape 1"/>
        <xdr:cNvSpPr/>
      </xdr:nvSpPr>
      <xdr:spPr>
        <a:xfrm>
          <a:off x="14677920" y="1656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34200</xdr:rowOff>
    </xdr:from>
    <xdr:to>
      <xdr:col>68</xdr:col>
      <xdr:colOff>110520</xdr:colOff>
      <xdr:row>98</xdr:row>
      <xdr:rowOff>101520</xdr:rowOff>
    </xdr:to>
    <xdr:sp macro="" textlink="">
      <xdr:nvSpPr>
        <xdr:cNvPr id="2680" name="CustomShape 1"/>
        <xdr:cNvSpPr/>
      </xdr:nvSpPr>
      <xdr:spPr>
        <a:xfrm>
          <a:off x="14336280" y="1666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681"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682"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683"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684"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685"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31680</xdr:rowOff>
    </xdr:from>
    <xdr:to>
      <xdr:col>85</xdr:col>
      <xdr:colOff>177480</xdr:colOff>
      <xdr:row>95</xdr:row>
      <xdr:rowOff>132840</xdr:rowOff>
    </xdr:to>
    <xdr:sp macro="" textlink="">
      <xdr:nvSpPr>
        <xdr:cNvPr id="2686" name="CustomShape 1"/>
        <xdr:cNvSpPr/>
      </xdr:nvSpPr>
      <xdr:spPr>
        <a:xfrm>
          <a:off x="18697680" y="1631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94</xdr:row>
      <xdr:rowOff>64440</xdr:rowOff>
    </xdr:from>
    <xdr:to>
      <xdr:col>88</xdr:col>
      <xdr:colOff>200520</xdr:colOff>
      <xdr:row>95</xdr:row>
      <xdr:rowOff>131760</xdr:rowOff>
    </xdr:to>
    <xdr:sp macro="" textlink="">
      <xdr:nvSpPr>
        <xdr:cNvPr id="2687" name="CustomShape 1"/>
        <xdr:cNvSpPr/>
      </xdr:nvSpPr>
      <xdr:spPr>
        <a:xfrm>
          <a:off x="18719280" y="16180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125,194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95</xdr:row>
      <xdr:rowOff>29880</xdr:rowOff>
    </xdr:from>
    <xdr:to>
      <xdr:col>81</xdr:col>
      <xdr:colOff>101880</xdr:colOff>
      <xdr:row>95</xdr:row>
      <xdr:rowOff>131040</xdr:rowOff>
    </xdr:to>
    <xdr:sp macro="" textlink="">
      <xdr:nvSpPr>
        <xdr:cNvPr id="2688" name="CustomShape 1"/>
        <xdr:cNvSpPr/>
      </xdr:nvSpPr>
      <xdr:spPr>
        <a:xfrm>
          <a:off x="17745480" y="16317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93</xdr:row>
      <xdr:rowOff>157320</xdr:rowOff>
    </xdr:from>
    <xdr:to>
      <xdr:col>82</xdr:col>
      <xdr:colOff>154440</xdr:colOff>
      <xdr:row>95</xdr:row>
      <xdr:rowOff>53280</xdr:rowOff>
    </xdr:to>
    <xdr:sp macro="" textlink="">
      <xdr:nvSpPr>
        <xdr:cNvPr id="2689" name="CustomShape 1"/>
        <xdr:cNvSpPr/>
      </xdr:nvSpPr>
      <xdr:spPr>
        <a:xfrm>
          <a:off x="17359560" y="16102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36000</xdr:rowOff>
    </xdr:from>
    <xdr:to>
      <xdr:col>76</xdr:col>
      <xdr:colOff>164520</xdr:colOff>
      <xdr:row>95</xdr:row>
      <xdr:rowOff>137160</xdr:rowOff>
    </xdr:to>
    <xdr:sp macro="" textlink="">
      <xdr:nvSpPr>
        <xdr:cNvPr id="2690" name="CustomShape 1"/>
        <xdr:cNvSpPr/>
      </xdr:nvSpPr>
      <xdr:spPr>
        <a:xfrm>
          <a:off x="16713000" y="16323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93</xdr:row>
      <xdr:rowOff>163440</xdr:rowOff>
    </xdr:from>
    <xdr:to>
      <xdr:col>78</xdr:col>
      <xdr:colOff>27000</xdr:colOff>
      <xdr:row>95</xdr:row>
      <xdr:rowOff>59400</xdr:rowOff>
    </xdr:to>
    <xdr:sp macro="" textlink="">
      <xdr:nvSpPr>
        <xdr:cNvPr id="2691" name="CustomShape 1"/>
        <xdr:cNvSpPr/>
      </xdr:nvSpPr>
      <xdr:spPr>
        <a:xfrm>
          <a:off x="16355880" y="16108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41040</xdr:rowOff>
    </xdr:from>
    <xdr:to>
      <xdr:col>72</xdr:col>
      <xdr:colOff>37800</xdr:colOff>
      <xdr:row>95</xdr:row>
      <xdr:rowOff>142200</xdr:rowOff>
    </xdr:to>
    <xdr:sp macro="" textlink="">
      <xdr:nvSpPr>
        <xdr:cNvPr id="2692" name="CustomShape 1"/>
        <xdr:cNvSpPr/>
      </xdr:nvSpPr>
      <xdr:spPr>
        <a:xfrm>
          <a:off x="15681240" y="163285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93</xdr:row>
      <xdr:rowOff>168840</xdr:rowOff>
    </xdr:from>
    <xdr:to>
      <xdr:col>73</xdr:col>
      <xdr:colOff>91080</xdr:colOff>
      <xdr:row>95</xdr:row>
      <xdr:rowOff>64800</xdr:rowOff>
    </xdr:to>
    <xdr:sp macro="" textlink="">
      <xdr:nvSpPr>
        <xdr:cNvPr id="2693" name="CustomShape 1"/>
        <xdr:cNvSpPr/>
      </xdr:nvSpPr>
      <xdr:spPr>
        <a:xfrm>
          <a:off x="15323760" y="16113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42480</xdr:rowOff>
    </xdr:from>
    <xdr:to>
      <xdr:col>67</xdr:col>
      <xdr:colOff>101160</xdr:colOff>
      <xdr:row>95</xdr:row>
      <xdr:rowOff>143640</xdr:rowOff>
    </xdr:to>
    <xdr:sp macro="" textlink="">
      <xdr:nvSpPr>
        <xdr:cNvPr id="2694" name="CustomShape 1"/>
        <xdr:cNvSpPr/>
      </xdr:nvSpPr>
      <xdr:spPr>
        <a:xfrm>
          <a:off x="14677920" y="1632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93</xdr:row>
      <xdr:rowOff>169920</xdr:rowOff>
    </xdr:from>
    <xdr:to>
      <xdr:col>68</xdr:col>
      <xdr:colOff>154800</xdr:colOff>
      <xdr:row>95</xdr:row>
      <xdr:rowOff>65880</xdr:rowOff>
    </xdr:to>
    <xdr:sp macro="" textlink="">
      <xdr:nvSpPr>
        <xdr:cNvPr id="2695" name="CustomShape 1"/>
        <xdr:cNvSpPr/>
      </xdr:nvSpPr>
      <xdr:spPr>
        <a:xfrm>
          <a:off x="14292000" y="16114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696"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697"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698"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699"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700"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01"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702"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03"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2704" name="CustomShape 1"/>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705" name="Line 1"/>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macro="" textlink="">
      <xdr:nvSpPr>
        <xdr:cNvPr id="2706" name="Line 1"/>
        <xdr:cNvSpPr/>
      </xdr:nvSpPr>
      <xdr:spPr>
        <a:xfrm>
          <a:off x="2103120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macro="" textlink="">
      <xdr:nvSpPr>
        <xdr:cNvPr id="2707" name="CustomShape 1"/>
        <xdr:cNvSpPr/>
      </xdr:nvSpPr>
      <xdr:spPr>
        <a:xfrm>
          <a:off x="2071944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macro="" textlink="">
      <xdr:nvSpPr>
        <xdr:cNvPr id="2708" name="Line 1"/>
        <xdr:cNvSpPr/>
      </xdr:nvSpPr>
      <xdr:spPr>
        <a:xfrm>
          <a:off x="2103120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36</xdr:row>
      <xdr:rowOff>154440</xdr:rowOff>
    </xdr:from>
    <xdr:to>
      <xdr:col>95</xdr:col>
      <xdr:colOff>171720</xdr:colOff>
      <xdr:row>38</xdr:row>
      <xdr:rowOff>50400</xdr:rowOff>
    </xdr:to>
    <xdr:sp macro="" textlink="">
      <xdr:nvSpPr>
        <xdr:cNvPr id="2709" name="CustomShape 1"/>
        <xdr:cNvSpPr/>
      </xdr:nvSpPr>
      <xdr:spPr>
        <a:xfrm>
          <a:off x="20440080" y="6326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macro="" textlink="">
      <xdr:nvSpPr>
        <xdr:cNvPr id="2710" name="Line 1"/>
        <xdr:cNvSpPr/>
      </xdr:nvSpPr>
      <xdr:spPr>
        <a:xfrm>
          <a:off x="2103120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35</xdr:row>
      <xdr:rowOff>360</xdr:rowOff>
    </xdr:from>
    <xdr:to>
      <xdr:col>95</xdr:col>
      <xdr:colOff>171720</xdr:colOff>
      <xdr:row>36</xdr:row>
      <xdr:rowOff>66600</xdr:rowOff>
    </xdr:to>
    <xdr:sp macro="" textlink="">
      <xdr:nvSpPr>
        <xdr:cNvPr id="2711" name="CustomShape 1"/>
        <xdr:cNvSpPr/>
      </xdr:nvSpPr>
      <xdr:spPr>
        <a:xfrm>
          <a:off x="20440080" y="6000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macro="" textlink="">
      <xdr:nvSpPr>
        <xdr:cNvPr id="2712" name="Line 1"/>
        <xdr:cNvSpPr/>
      </xdr:nvSpPr>
      <xdr:spPr>
        <a:xfrm>
          <a:off x="2103120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33</xdr:row>
      <xdr:rowOff>15840</xdr:rowOff>
    </xdr:from>
    <xdr:to>
      <xdr:col>95</xdr:col>
      <xdr:colOff>171720</xdr:colOff>
      <xdr:row>34</xdr:row>
      <xdr:rowOff>83160</xdr:rowOff>
    </xdr:to>
    <xdr:sp macro="" textlink="">
      <xdr:nvSpPr>
        <xdr:cNvPr id="2713" name="CustomShape 1"/>
        <xdr:cNvSpPr/>
      </xdr:nvSpPr>
      <xdr:spPr>
        <a:xfrm>
          <a:off x="20440080" y="567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macro="" textlink="">
      <xdr:nvSpPr>
        <xdr:cNvPr id="2714" name="Line 1"/>
        <xdr:cNvSpPr/>
      </xdr:nvSpPr>
      <xdr:spPr>
        <a:xfrm>
          <a:off x="2103120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31</xdr:row>
      <xdr:rowOff>32760</xdr:rowOff>
    </xdr:from>
    <xdr:to>
      <xdr:col>95</xdr:col>
      <xdr:colOff>180720</xdr:colOff>
      <xdr:row>32</xdr:row>
      <xdr:rowOff>99000</xdr:rowOff>
    </xdr:to>
    <xdr:sp macro="" textlink="">
      <xdr:nvSpPr>
        <xdr:cNvPr id="2715" name="CustomShape 1"/>
        <xdr:cNvSpPr/>
      </xdr:nvSpPr>
      <xdr:spPr>
        <a:xfrm>
          <a:off x="20368440" y="5347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macro="" textlink="">
      <xdr:nvSpPr>
        <xdr:cNvPr id="2716" name="Line 1"/>
        <xdr:cNvSpPr/>
      </xdr:nvSpPr>
      <xdr:spPr>
        <a:xfrm>
          <a:off x="2103120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macro="" textlink="">
      <xdr:nvSpPr>
        <xdr:cNvPr id="2717" name="CustomShape 1"/>
        <xdr:cNvSpPr/>
      </xdr:nvSpPr>
      <xdr:spPr>
        <a:xfrm>
          <a:off x="20368440" y="5020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18" name="Line 1"/>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2719" name="CustomShape 1"/>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20"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135360</xdr:rowOff>
    </xdr:from>
    <xdr:to>
      <xdr:col>116</xdr:col>
      <xdr:colOff>63000</xdr:colOff>
      <xdr:row>39</xdr:row>
      <xdr:rowOff>99000</xdr:rowOff>
    </xdr:to>
    <xdr:sp macro="" textlink="">
      <xdr:nvSpPr>
        <xdr:cNvPr id="2721" name="Line 1"/>
        <xdr:cNvSpPr/>
      </xdr:nvSpPr>
      <xdr:spPr>
        <a:xfrm flipV="1">
          <a:off x="25474320" y="5278680"/>
          <a:ext cx="1080" cy="1506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128520</xdr:rowOff>
    </xdr:from>
    <xdr:to>
      <xdr:col>117</xdr:col>
      <xdr:colOff>154440</xdr:colOff>
      <xdr:row>41</xdr:row>
      <xdr:rowOff>23400</xdr:rowOff>
    </xdr:to>
    <xdr:sp macro="" textlink="">
      <xdr:nvSpPr>
        <xdr:cNvPr id="2722" name="CustomShape 1"/>
        <xdr:cNvSpPr/>
      </xdr:nvSpPr>
      <xdr:spPr>
        <a:xfrm>
          <a:off x="25517880" y="68148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macro="" textlink="">
      <xdr:nvSpPr>
        <xdr:cNvPr id="2723" name="Line 1"/>
        <xdr:cNvSpPr/>
      </xdr:nvSpPr>
      <xdr:spPr>
        <a:xfrm>
          <a:off x="25358400" y="678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29</xdr:row>
      <xdr:rowOff>91800</xdr:rowOff>
    </xdr:from>
    <xdr:to>
      <xdr:col>119</xdr:col>
      <xdr:colOff>60120</xdr:colOff>
      <xdr:row>30</xdr:row>
      <xdr:rowOff>159120</xdr:rowOff>
    </xdr:to>
    <xdr:sp macro="" textlink="">
      <xdr:nvSpPr>
        <xdr:cNvPr id="2724" name="CustomShape 1"/>
        <xdr:cNvSpPr/>
      </xdr:nvSpPr>
      <xdr:spPr>
        <a:xfrm>
          <a:off x="25459560" y="5063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13,843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135360</xdr:rowOff>
    </xdr:from>
    <xdr:to>
      <xdr:col>116</xdr:col>
      <xdr:colOff>152640</xdr:colOff>
      <xdr:row>30</xdr:row>
      <xdr:rowOff>135360</xdr:rowOff>
    </xdr:to>
    <xdr:sp macro="" textlink="">
      <xdr:nvSpPr>
        <xdr:cNvPr id="2725" name="Line 1"/>
        <xdr:cNvSpPr/>
      </xdr:nvSpPr>
      <xdr:spPr>
        <a:xfrm>
          <a:off x="25358400" y="5278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99000</xdr:rowOff>
    </xdr:from>
    <xdr:to>
      <xdr:col>116</xdr:col>
      <xdr:colOff>63720</xdr:colOff>
      <xdr:row>39</xdr:row>
      <xdr:rowOff>99000</xdr:rowOff>
    </xdr:to>
    <xdr:sp macro="" textlink="">
      <xdr:nvSpPr>
        <xdr:cNvPr id="2726" name="Line 1"/>
        <xdr:cNvSpPr/>
      </xdr:nvSpPr>
      <xdr:spPr>
        <a:xfrm>
          <a:off x="24494760" y="67852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38</xdr:row>
      <xdr:rowOff>46080</xdr:rowOff>
    </xdr:from>
    <xdr:to>
      <xdr:col>118</xdr:col>
      <xdr:colOff>88920</xdr:colOff>
      <xdr:row>39</xdr:row>
      <xdr:rowOff>113400</xdr:rowOff>
    </xdr:to>
    <xdr:sp macro="" textlink="">
      <xdr:nvSpPr>
        <xdr:cNvPr id="2727" name="CustomShape 1"/>
        <xdr:cNvSpPr/>
      </xdr:nvSpPr>
      <xdr:spPr>
        <a:xfrm>
          <a:off x="25494480" y="6561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12960</xdr:rowOff>
    </xdr:from>
    <xdr:to>
      <xdr:col>116</xdr:col>
      <xdr:colOff>114480</xdr:colOff>
      <xdr:row>39</xdr:row>
      <xdr:rowOff>114120</xdr:rowOff>
    </xdr:to>
    <xdr:sp macro="" textlink="">
      <xdr:nvSpPr>
        <xdr:cNvPr id="2728" name="CustomShape 1"/>
        <xdr:cNvSpPr/>
      </xdr:nvSpPr>
      <xdr:spPr>
        <a:xfrm>
          <a:off x="25425720" y="669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99000</xdr:rowOff>
    </xdr:from>
    <xdr:to>
      <xdr:col>111</xdr:col>
      <xdr:colOff>177480</xdr:colOff>
      <xdr:row>39</xdr:row>
      <xdr:rowOff>99000</xdr:rowOff>
    </xdr:to>
    <xdr:sp macro="" textlink="">
      <xdr:nvSpPr>
        <xdr:cNvPr id="2729" name="Line 1"/>
        <xdr:cNvSpPr/>
      </xdr:nvSpPr>
      <xdr:spPr>
        <a:xfrm>
          <a:off x="23491800" y="67852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11520</xdr:rowOff>
    </xdr:from>
    <xdr:to>
      <xdr:col>112</xdr:col>
      <xdr:colOff>38520</xdr:colOff>
      <xdr:row>39</xdr:row>
      <xdr:rowOff>112680</xdr:rowOff>
    </xdr:to>
    <xdr:sp macro="" textlink="">
      <xdr:nvSpPr>
        <xdr:cNvPr id="2730" name="CustomShape 1"/>
        <xdr:cNvSpPr/>
      </xdr:nvSpPr>
      <xdr:spPr>
        <a:xfrm>
          <a:off x="24444360" y="6697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138960</xdr:rowOff>
    </xdr:from>
    <xdr:to>
      <xdr:col>112</xdr:col>
      <xdr:colOff>153360</xdr:colOff>
      <xdr:row>39</xdr:row>
      <xdr:rowOff>34920</xdr:rowOff>
    </xdr:to>
    <xdr:sp macro="" textlink="">
      <xdr:nvSpPr>
        <xdr:cNvPr id="2731" name="CustomShape 1"/>
        <xdr:cNvSpPr/>
      </xdr:nvSpPr>
      <xdr:spPr>
        <a:xfrm>
          <a:off x="24244560" y="64825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99000</xdr:rowOff>
    </xdr:from>
    <xdr:to>
      <xdr:col>107</xdr:col>
      <xdr:colOff>51120</xdr:colOff>
      <xdr:row>39</xdr:row>
      <xdr:rowOff>99000</xdr:rowOff>
    </xdr:to>
    <xdr:sp macro="" textlink="">
      <xdr:nvSpPr>
        <xdr:cNvPr id="2732" name="Line 1"/>
        <xdr:cNvSpPr/>
      </xdr:nvSpPr>
      <xdr:spPr>
        <a:xfrm>
          <a:off x="22459680" y="67852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10080</xdr:rowOff>
    </xdr:from>
    <xdr:to>
      <xdr:col>107</xdr:col>
      <xdr:colOff>101880</xdr:colOff>
      <xdr:row>39</xdr:row>
      <xdr:rowOff>111240</xdr:rowOff>
    </xdr:to>
    <xdr:sp macro="" textlink="">
      <xdr:nvSpPr>
        <xdr:cNvPr id="2733" name="CustomShape 1"/>
        <xdr:cNvSpPr/>
      </xdr:nvSpPr>
      <xdr:spPr>
        <a:xfrm>
          <a:off x="23441400" y="6696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37</xdr:row>
      <xdr:rowOff>137520</xdr:rowOff>
    </xdr:from>
    <xdr:to>
      <xdr:col>108</xdr:col>
      <xdr:colOff>26280</xdr:colOff>
      <xdr:row>39</xdr:row>
      <xdr:rowOff>33480</xdr:rowOff>
    </xdr:to>
    <xdr:sp macro="" textlink="">
      <xdr:nvSpPr>
        <xdr:cNvPr id="2734" name="CustomShape 1"/>
        <xdr:cNvSpPr/>
      </xdr:nvSpPr>
      <xdr:spPr>
        <a:xfrm>
          <a:off x="23240520" y="648108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99000</xdr:rowOff>
    </xdr:from>
    <xdr:to>
      <xdr:col>102</xdr:col>
      <xdr:colOff>114120</xdr:colOff>
      <xdr:row>39</xdr:row>
      <xdr:rowOff>99000</xdr:rowOff>
    </xdr:to>
    <xdr:sp macro="" textlink="">
      <xdr:nvSpPr>
        <xdr:cNvPr id="2735" name="Line 1"/>
        <xdr:cNvSpPr/>
      </xdr:nvSpPr>
      <xdr:spPr>
        <a:xfrm>
          <a:off x="21427920" y="67852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153720</xdr:rowOff>
    </xdr:from>
    <xdr:to>
      <xdr:col>102</xdr:col>
      <xdr:colOff>164520</xdr:colOff>
      <xdr:row>39</xdr:row>
      <xdr:rowOff>83520</xdr:rowOff>
    </xdr:to>
    <xdr:sp macro="" textlink="">
      <xdr:nvSpPr>
        <xdr:cNvPr id="2736" name="CustomShape 1"/>
        <xdr:cNvSpPr/>
      </xdr:nvSpPr>
      <xdr:spPr>
        <a:xfrm>
          <a:off x="22408920" y="666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37</xdr:row>
      <xdr:rowOff>109800</xdr:rowOff>
    </xdr:from>
    <xdr:to>
      <xdr:col>103</xdr:col>
      <xdr:colOff>90000</xdr:colOff>
      <xdr:row>39</xdr:row>
      <xdr:rowOff>5760</xdr:rowOff>
    </xdr:to>
    <xdr:sp macro="" textlink="">
      <xdr:nvSpPr>
        <xdr:cNvPr id="2737" name="CustomShape 1"/>
        <xdr:cNvSpPr/>
      </xdr:nvSpPr>
      <xdr:spPr>
        <a:xfrm>
          <a:off x="22209480" y="64533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135000</xdr:rowOff>
    </xdr:from>
    <xdr:to>
      <xdr:col>98</xdr:col>
      <xdr:colOff>37800</xdr:colOff>
      <xdr:row>39</xdr:row>
      <xdr:rowOff>64800</xdr:rowOff>
    </xdr:to>
    <xdr:sp macro="" textlink="">
      <xdr:nvSpPr>
        <xdr:cNvPr id="2738" name="CustomShape 1"/>
        <xdr:cNvSpPr/>
      </xdr:nvSpPr>
      <xdr:spPr>
        <a:xfrm>
          <a:off x="21377880" y="6649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145800</xdr:colOff>
      <xdr:row>37</xdr:row>
      <xdr:rowOff>91080</xdr:rowOff>
    </xdr:from>
    <xdr:to>
      <xdr:col>98</xdr:col>
      <xdr:colOff>152640</xdr:colOff>
      <xdr:row>38</xdr:row>
      <xdr:rowOff>158400</xdr:rowOff>
    </xdr:to>
    <xdr:sp macro="" textlink="">
      <xdr:nvSpPr>
        <xdr:cNvPr id="2739" name="CustomShape 1"/>
        <xdr:cNvSpPr/>
      </xdr:nvSpPr>
      <xdr:spPr>
        <a:xfrm>
          <a:off x="21177000" y="64346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40"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41"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42"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43"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44"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48960</xdr:rowOff>
    </xdr:from>
    <xdr:to>
      <xdr:col>116</xdr:col>
      <xdr:colOff>114480</xdr:colOff>
      <xdr:row>39</xdr:row>
      <xdr:rowOff>150120</xdr:rowOff>
    </xdr:to>
    <xdr:sp macro="" textlink="">
      <xdr:nvSpPr>
        <xdr:cNvPr id="2745" name="CustomShape 1"/>
        <xdr:cNvSpPr/>
      </xdr:nvSpPr>
      <xdr:spPr>
        <a:xfrm>
          <a:off x="254257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1800</xdr:rowOff>
    </xdr:from>
    <xdr:to>
      <xdr:col>117</xdr:col>
      <xdr:colOff>154440</xdr:colOff>
      <xdr:row>40</xdr:row>
      <xdr:rowOff>68040</xdr:rowOff>
    </xdr:to>
    <xdr:sp macro="" textlink="">
      <xdr:nvSpPr>
        <xdr:cNvPr id="2746" name="CustomShape 1"/>
        <xdr:cNvSpPr/>
      </xdr:nvSpPr>
      <xdr:spPr>
        <a:xfrm>
          <a:off x="25517880" y="66880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macro="" textlink="">
      <xdr:nvSpPr>
        <xdr:cNvPr id="2747" name="CustomShape 1"/>
        <xdr:cNvSpPr/>
      </xdr:nvSpPr>
      <xdr:spPr>
        <a:xfrm>
          <a:off x="24444360" y="6735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151560</xdr:rowOff>
    </xdr:from>
    <xdr:to>
      <xdr:col>112</xdr:col>
      <xdr:colOff>93600</xdr:colOff>
      <xdr:row>41</xdr:row>
      <xdr:rowOff>46440</xdr:rowOff>
    </xdr:to>
    <xdr:sp macro="" textlink="">
      <xdr:nvSpPr>
        <xdr:cNvPr id="2748" name="CustomShape 1"/>
        <xdr:cNvSpPr/>
      </xdr:nvSpPr>
      <xdr:spPr>
        <a:xfrm>
          <a:off x="2436084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48960</xdr:rowOff>
    </xdr:from>
    <xdr:to>
      <xdr:col>107</xdr:col>
      <xdr:colOff>101880</xdr:colOff>
      <xdr:row>39</xdr:row>
      <xdr:rowOff>150120</xdr:rowOff>
    </xdr:to>
    <xdr:sp macro="" textlink="">
      <xdr:nvSpPr>
        <xdr:cNvPr id="2749" name="CustomShape 1"/>
        <xdr:cNvSpPr/>
      </xdr:nvSpPr>
      <xdr:spPr>
        <a:xfrm>
          <a:off x="2344140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151560</xdr:rowOff>
    </xdr:from>
    <xdr:to>
      <xdr:col>107</xdr:col>
      <xdr:colOff>156960</xdr:colOff>
      <xdr:row>41</xdr:row>
      <xdr:rowOff>46440</xdr:rowOff>
    </xdr:to>
    <xdr:sp macro="" textlink="">
      <xdr:nvSpPr>
        <xdr:cNvPr id="2750" name="CustomShape 1"/>
        <xdr:cNvSpPr/>
      </xdr:nvSpPr>
      <xdr:spPr>
        <a:xfrm>
          <a:off x="2332872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48960</xdr:rowOff>
    </xdr:from>
    <xdr:to>
      <xdr:col>102</xdr:col>
      <xdr:colOff>164520</xdr:colOff>
      <xdr:row>39</xdr:row>
      <xdr:rowOff>150120</xdr:rowOff>
    </xdr:to>
    <xdr:sp macro="" textlink="">
      <xdr:nvSpPr>
        <xdr:cNvPr id="2751" name="CustomShape 1"/>
        <xdr:cNvSpPr/>
      </xdr:nvSpPr>
      <xdr:spPr>
        <a:xfrm>
          <a:off x="224089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151560</xdr:rowOff>
    </xdr:from>
    <xdr:to>
      <xdr:col>102</xdr:col>
      <xdr:colOff>219240</xdr:colOff>
      <xdr:row>41</xdr:row>
      <xdr:rowOff>46440</xdr:rowOff>
    </xdr:to>
    <xdr:sp macro="" textlink="">
      <xdr:nvSpPr>
        <xdr:cNvPr id="2752" name="CustomShape 1"/>
        <xdr:cNvSpPr/>
      </xdr:nvSpPr>
      <xdr:spPr>
        <a:xfrm>
          <a:off x="2229660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macro="" textlink="">
      <xdr:nvSpPr>
        <xdr:cNvPr id="2753" name="CustomShape 1"/>
        <xdr:cNvSpPr/>
      </xdr:nvSpPr>
      <xdr:spPr>
        <a:xfrm>
          <a:off x="21377880" y="6735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macro="" textlink="">
      <xdr:nvSpPr>
        <xdr:cNvPr id="2754" name="CustomShape 1"/>
        <xdr:cNvSpPr/>
      </xdr:nvSpPr>
      <xdr:spPr>
        <a:xfrm>
          <a:off x="2129436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55"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56"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57"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58"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59"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60"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61"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62"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2763" name="CustomShape 1"/>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64" name="Line 1"/>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65" name="Line 1"/>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66" name="CustomShape 1"/>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67" name="Line 1"/>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68" name="CustomShape 1"/>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69"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70" name="Line 1"/>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71" name="CustomShape 1"/>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72" name="Line 1"/>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73" name="CustomShape 1"/>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74" name="Line 1"/>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75" name="Line 1"/>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76" name="CustomShape 1"/>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77"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78" name="Line 1"/>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79"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80" name="CustomShape 1"/>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81" name="Line 1"/>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82"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783" name="CustomShape 1"/>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84" name="Line 1"/>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85"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786" name="CustomShape 1"/>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87"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788" name="CustomShape 1"/>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789"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790"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791"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792"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793"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94"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795" name="CustomShape 1"/>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96"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797" name="CustomShape 1"/>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98"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799" name="CustomShape 1"/>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00"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801" name="CustomShape 1"/>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02"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803" name="CustomShape 1"/>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804"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805"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806"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類似団体平均値より高くなっている経費のうち主な構成項目は、総務費、民生費、商工費、教育費及び公債費である。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総務費については、住民一人当たり295,921円となっており、類似団体平均値と比較して住民一人当たりのコストが高い水準となっている。特別定額給付金給付を実施したことが主な要因となっている。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民生費については、住民一人当たり251,511円となっており、類似団体平均値と比較して1.4倍を超える水準となっている。少子高齢化や障害福祉サービス費の増加が主な要因となっている。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商工費については、住民一人当たり61,728円となっており、類似団体平均値と比較して1.5倍を超える水準となっている。新型コロナウイルス感染症による影響で商工業者支援対策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教育費については、住民一人当たり164,338円となっており、類似団体平均値と比較して1.9倍を超える水準となっている。町内小中学校空調整備事業や体育・文化センター施設の空調設備及び舞台改修工事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公債費については、住民一人当たり125,194円となっており、昨年度より減少したものの、類似団体平均値と比較して1.7倍を超える水準となっている。保有する公共施設及び町道の改良・機能強化に係る地方債が増加していることが主な要因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0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08" name="CustomShape 1"/>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09" name="CustomShape 1"/>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10" name="Line 1"/>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11" name="CustomShape 1"/>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12" name="CustomShape 1"/>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13" name="CustomShape 1"/>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14" name="CustomShape 1"/>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15" name="Line 1"/>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16" name="CustomShape 1"/>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17" name="CustomShape 1"/>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18" name="CustomShape 1"/>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19" name="CustomShape 1"/>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a:t>
          </a:r>
          <a:r>
            <a:rPr lang="en-US" sz="1300" b="0" strike="noStrike" spc="-1">
              <a:solidFill>
                <a:srgbClr val="000000"/>
              </a:solidFill>
              <a:uFill>
                <a:solidFill>
                  <a:srgbClr val="FFFFFF"/>
                </a:solidFill>
              </a:uFill>
              <a:latin typeface="ＭＳ ゴシック"/>
              <a:ea typeface="ＭＳ ゴシック"/>
            </a:rPr>
            <a:t>財政調整基金残高は、前年度余剰金200,000千円積み立てたため、基金残高が2,789,750千円となり増加している。標準財政規模比は79.21％となっている。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実質収支額は、翌年度へ繰越すべき財源139,997千円を除いた81,974千円となり、△1.33ポイントの減少となっている。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また、実質単年度収支においてはプラスとなったが、これは財政調整基金を取り崩すことなく、200,000千円積み立てたことが主な要因である。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20"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21" name="CustomShape 1"/>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22" name="CustomShape 1"/>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23" name="Line 1"/>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24" name="CustomShape 1"/>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25" name="CustomShape 1"/>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26" name="CustomShape 1"/>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27" name="CustomShape 1"/>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28" name="CustomShape 1"/>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一般会計、水道事業会計及び特別会計ともに黒字であるが、一般会計において特別会計等への繰出金の負担が大きい。</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水道事業会計においては、法定外繰入を行い黒字となっているため、経営戦略等を策定し将来の財源の見通しを立て計画的な事業運営に努める。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また他の特別会計においても、効率的な事業運営に努め、財政運営の安定性・継続性の確保を図り、独立採算性の原則のもと財政健全化に向けた取り組みを強化し、一般会計への負担軽減に努める。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29" name="Line 1"/>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30" name="CustomShape 1"/>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31" name="CustomShape 1"/>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32" name="CustomShape 1"/>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33" name="CustomShape 1"/>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34" name="CustomShape 1"/>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35" name="CustomShape 1"/>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36" name="CustomShape 1"/>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37" name="CustomShape 1"/>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38" name="CustomShape 1"/>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39" name="CustomShape 1"/>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40" name="CustomShape 1"/>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41" name="CustomShape 1"/>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42" name="Line 1"/>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43" name="CustomShape 1"/>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44" name="CustomShape 1"/>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45" name="CustomShape 1"/>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46" name="CustomShape 1"/>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47" name="CustomShape 1"/>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48" name="CustomShape 1"/>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49" name="CustomShape 1"/>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50" name="CustomShape 1"/>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51" name="Line 1"/>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52" name="CustomShape 1"/>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53" name="CustomShape 1"/>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54" name="CustomShape 1"/>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55"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56" name="CustomShape 1"/>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57" name="CustomShape 1"/>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算入公債費等が減少しているが、元利償還金については、若干増加し、かつ公営企業への繰入金も増えてきており、実質公債費比率の分子が増加している。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今後、大型建設事業の償還も始まるため、適正な地方債発行の管理に努め、緊急度・住民ニーズを的確に把握した事業の選択により、地方債に大きく頼ることのないよう健全な財政運営に努めていく。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58" name="Line 1"/>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macro="" textlink="">
      <xdr:nvSpPr>
        <xdr:cNvPr id="2859" name="CustomShape 1"/>
        <xdr:cNvSpPr/>
      </xdr:nvSpPr>
      <xdr:spPr>
        <a:xfrm>
          <a:off x="15325560" y="12116160"/>
          <a:ext cx="5170320" cy="1172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macro="" textlink="">
      <xdr:nvSpPr>
        <xdr:cNvPr id="2860" name="CustomShape 1"/>
        <xdr:cNvSpPr/>
      </xdr:nvSpPr>
      <xdr:spPr>
        <a:xfrm>
          <a:off x="15350040" y="121068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macro="" textlink="">
      <xdr:nvSpPr>
        <xdr:cNvPr id="2861" name="CustomShape 1"/>
        <xdr:cNvSpPr/>
      </xdr:nvSpPr>
      <xdr:spPr>
        <a:xfrm>
          <a:off x="15430320" y="12326040"/>
          <a:ext cx="4963320" cy="914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　満期一括償還地方債はない。</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2"/>
  <sheetViews>
    <sheetView tabSelected="1" zoomScaleNormal="100" zoomScalePageLayoutView="60" workbookViewId="0"/>
  </sheetViews>
  <sheetFormatPr defaultRowHeight="13.5" x14ac:dyDescent="0.15"/>
  <cols>
    <col min="1" max="11" width="2" style="1"/>
    <col min="12" max="12" width="2.125" style="1"/>
    <col min="13" max="17" width="2.25" style="1"/>
    <col min="18" max="119" width="2" style="1"/>
    <col min="120" max="1025" width="0" style="1" hidden="1"/>
  </cols>
  <sheetData>
    <row r="1" spans="1:1024" ht="33" customHeight="1" x14ac:dyDescent="0.15">
      <c r="A1" s="2"/>
      <c r="B1" s="438" t="s">
        <v>0</v>
      </c>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3"/>
      <c r="DK1" s="3"/>
      <c r="DL1" s="3"/>
      <c r="DM1" s="3"/>
      <c r="DN1" s="3"/>
      <c r="DO1" s="3"/>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x14ac:dyDescent="0.15">
      <c r="A2" s="2"/>
      <c r="B2" s="4" t="s">
        <v>1</v>
      </c>
      <c r="C2" s="4"/>
      <c r="D2" s="5"/>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x14ac:dyDescent="0.15">
      <c r="A3" s="3"/>
      <c r="B3" s="439" t="s">
        <v>2</v>
      </c>
      <c r="C3" s="439"/>
      <c r="D3" s="439"/>
      <c r="E3" s="439"/>
      <c r="F3" s="439"/>
      <c r="G3" s="439"/>
      <c r="H3" s="439"/>
      <c r="I3" s="439"/>
      <c r="J3" s="439"/>
      <c r="K3" s="439"/>
      <c r="L3" s="440" t="s">
        <v>3</v>
      </c>
      <c r="M3" s="440"/>
      <c r="N3" s="440"/>
      <c r="O3" s="440"/>
      <c r="P3" s="440"/>
      <c r="Q3" s="440"/>
      <c r="R3" s="440"/>
      <c r="S3" s="440"/>
      <c r="T3" s="440"/>
      <c r="U3" s="440"/>
      <c r="V3" s="440"/>
      <c r="W3" s="439" t="s">
        <v>4</v>
      </c>
      <c r="X3" s="439"/>
      <c r="Y3" s="439"/>
      <c r="Z3" s="439"/>
      <c r="AA3" s="439"/>
      <c r="AB3" s="439"/>
      <c r="AC3" s="440" t="s">
        <v>5</v>
      </c>
      <c r="AD3" s="440"/>
      <c r="AE3" s="440"/>
      <c r="AF3" s="440"/>
      <c r="AG3" s="440"/>
      <c r="AH3" s="440"/>
      <c r="AI3" s="440"/>
      <c r="AJ3" s="440"/>
      <c r="AK3" s="440"/>
      <c r="AL3" s="440"/>
      <c r="AM3" s="441" t="s">
        <v>6</v>
      </c>
      <c r="AN3" s="441"/>
      <c r="AO3" s="441"/>
      <c r="AP3" s="441"/>
      <c r="AQ3" s="441"/>
      <c r="AR3" s="441"/>
      <c r="AS3" s="441"/>
      <c r="AT3" s="441"/>
      <c r="AU3" s="441"/>
      <c r="AV3" s="441"/>
      <c r="AW3" s="441"/>
      <c r="AX3" s="441"/>
      <c r="AY3" s="442" t="s">
        <v>7</v>
      </c>
      <c r="AZ3" s="442"/>
      <c r="BA3" s="442"/>
      <c r="BB3" s="442"/>
      <c r="BC3" s="442"/>
      <c r="BD3" s="442"/>
      <c r="BE3" s="442"/>
      <c r="BF3" s="442"/>
      <c r="BG3" s="442"/>
      <c r="BH3" s="442"/>
      <c r="BI3" s="442"/>
      <c r="BJ3" s="442"/>
      <c r="BK3" s="442"/>
      <c r="BL3" s="442"/>
      <c r="BM3" s="442"/>
      <c r="BN3" s="443" t="s">
        <v>8</v>
      </c>
      <c r="BO3" s="443"/>
      <c r="BP3" s="443"/>
      <c r="BQ3" s="443"/>
      <c r="BR3" s="443"/>
      <c r="BS3" s="443"/>
      <c r="BT3" s="443"/>
      <c r="BU3" s="443"/>
      <c r="BV3" s="443" t="s">
        <v>9</v>
      </c>
      <c r="BW3" s="443"/>
      <c r="BX3" s="443"/>
      <c r="BY3" s="443"/>
      <c r="BZ3" s="443"/>
      <c r="CA3" s="443"/>
      <c r="CB3" s="443"/>
      <c r="CC3" s="443"/>
      <c r="CD3" s="442" t="s">
        <v>7</v>
      </c>
      <c r="CE3" s="442"/>
      <c r="CF3" s="442"/>
      <c r="CG3" s="442"/>
      <c r="CH3" s="442"/>
      <c r="CI3" s="442"/>
      <c r="CJ3" s="442"/>
      <c r="CK3" s="442"/>
      <c r="CL3" s="442"/>
      <c r="CM3" s="442"/>
      <c r="CN3" s="442"/>
      <c r="CO3" s="442"/>
      <c r="CP3" s="442"/>
      <c r="CQ3" s="442"/>
      <c r="CR3" s="442"/>
      <c r="CS3" s="442"/>
      <c r="CT3" s="443" t="s">
        <v>10</v>
      </c>
      <c r="CU3" s="443"/>
      <c r="CV3" s="443"/>
      <c r="CW3" s="443"/>
      <c r="CX3" s="443"/>
      <c r="CY3" s="443"/>
      <c r="CZ3" s="443"/>
      <c r="DA3" s="443"/>
      <c r="DB3" s="443" t="s">
        <v>11</v>
      </c>
      <c r="DC3" s="443"/>
      <c r="DD3" s="443"/>
      <c r="DE3" s="443"/>
      <c r="DF3" s="443"/>
      <c r="DG3" s="443"/>
      <c r="DH3" s="443"/>
      <c r="DI3" s="443"/>
      <c r="DJ3" s="2"/>
      <c r="DK3" s="2"/>
      <c r="DL3" s="2"/>
      <c r="DM3" s="2"/>
      <c r="DN3" s="2"/>
      <c r="DO3" s="2"/>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x14ac:dyDescent="0.15">
      <c r="A4" s="3"/>
      <c r="B4" s="439"/>
      <c r="C4" s="439"/>
      <c r="D4" s="439"/>
      <c r="E4" s="439"/>
      <c r="F4" s="439"/>
      <c r="G4" s="439"/>
      <c r="H4" s="439"/>
      <c r="I4" s="439"/>
      <c r="J4" s="439"/>
      <c r="K4" s="439"/>
      <c r="L4" s="440"/>
      <c r="M4" s="440"/>
      <c r="N4" s="440"/>
      <c r="O4" s="440"/>
      <c r="P4" s="440"/>
      <c r="Q4" s="440"/>
      <c r="R4" s="440"/>
      <c r="S4" s="440"/>
      <c r="T4" s="440"/>
      <c r="U4" s="440"/>
      <c r="V4" s="440"/>
      <c r="W4" s="439"/>
      <c r="X4" s="439"/>
      <c r="Y4" s="439"/>
      <c r="Z4" s="439"/>
      <c r="AA4" s="439"/>
      <c r="AB4" s="439"/>
      <c r="AC4" s="440"/>
      <c r="AD4" s="440"/>
      <c r="AE4" s="440"/>
      <c r="AF4" s="440"/>
      <c r="AG4" s="440"/>
      <c r="AH4" s="440"/>
      <c r="AI4" s="440"/>
      <c r="AJ4" s="440"/>
      <c r="AK4" s="440"/>
      <c r="AL4" s="440"/>
      <c r="AM4" s="441"/>
      <c r="AN4" s="441"/>
      <c r="AO4" s="441"/>
      <c r="AP4" s="441"/>
      <c r="AQ4" s="441"/>
      <c r="AR4" s="441"/>
      <c r="AS4" s="441"/>
      <c r="AT4" s="441"/>
      <c r="AU4" s="441"/>
      <c r="AV4" s="441"/>
      <c r="AW4" s="441"/>
      <c r="AX4" s="441"/>
      <c r="AY4" s="444" t="s">
        <v>12</v>
      </c>
      <c r="AZ4" s="444"/>
      <c r="BA4" s="444"/>
      <c r="BB4" s="444"/>
      <c r="BC4" s="444"/>
      <c r="BD4" s="444"/>
      <c r="BE4" s="444"/>
      <c r="BF4" s="444"/>
      <c r="BG4" s="444"/>
      <c r="BH4" s="444"/>
      <c r="BI4" s="444"/>
      <c r="BJ4" s="444"/>
      <c r="BK4" s="444"/>
      <c r="BL4" s="444"/>
      <c r="BM4" s="444"/>
      <c r="BN4" s="445">
        <v>7009676</v>
      </c>
      <c r="BO4" s="445"/>
      <c r="BP4" s="445"/>
      <c r="BQ4" s="445"/>
      <c r="BR4" s="445"/>
      <c r="BS4" s="445"/>
      <c r="BT4" s="445"/>
      <c r="BU4" s="445"/>
      <c r="BV4" s="445">
        <v>6198181</v>
      </c>
      <c r="BW4" s="445"/>
      <c r="BX4" s="445"/>
      <c r="BY4" s="445"/>
      <c r="BZ4" s="445"/>
      <c r="CA4" s="445"/>
      <c r="CB4" s="445"/>
      <c r="CC4" s="445"/>
      <c r="CD4" s="446" t="s">
        <v>13</v>
      </c>
      <c r="CE4" s="446"/>
      <c r="CF4" s="446"/>
      <c r="CG4" s="446"/>
      <c r="CH4" s="446"/>
      <c r="CI4" s="446"/>
      <c r="CJ4" s="446"/>
      <c r="CK4" s="446"/>
      <c r="CL4" s="446"/>
      <c r="CM4" s="446"/>
      <c r="CN4" s="446"/>
      <c r="CO4" s="446"/>
      <c r="CP4" s="446"/>
      <c r="CQ4" s="446"/>
      <c r="CR4" s="446"/>
      <c r="CS4" s="446"/>
      <c r="CT4" s="447">
        <v>2.2999999999999998</v>
      </c>
      <c r="CU4" s="447"/>
      <c r="CV4" s="447"/>
      <c r="CW4" s="447"/>
      <c r="CX4" s="447"/>
      <c r="CY4" s="447"/>
      <c r="CZ4" s="447"/>
      <c r="DA4" s="447"/>
      <c r="DB4" s="447">
        <v>3.7</v>
      </c>
      <c r="DC4" s="447"/>
      <c r="DD4" s="447"/>
      <c r="DE4" s="447"/>
      <c r="DF4" s="447"/>
      <c r="DG4" s="447"/>
      <c r="DH4" s="447"/>
      <c r="DI4" s="447"/>
      <c r="DJ4" s="2"/>
      <c r="DK4" s="2"/>
      <c r="DL4" s="2"/>
      <c r="DM4" s="2"/>
      <c r="DN4" s="2"/>
      <c r="DO4" s="2"/>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x14ac:dyDescent="0.15">
      <c r="A5" s="3"/>
      <c r="B5" s="439"/>
      <c r="C5" s="439"/>
      <c r="D5" s="439"/>
      <c r="E5" s="439"/>
      <c r="F5" s="439"/>
      <c r="G5" s="439"/>
      <c r="H5" s="439"/>
      <c r="I5" s="439"/>
      <c r="J5" s="439"/>
      <c r="K5" s="439"/>
      <c r="L5" s="440"/>
      <c r="M5" s="440"/>
      <c r="N5" s="440"/>
      <c r="O5" s="440"/>
      <c r="P5" s="440"/>
      <c r="Q5" s="440"/>
      <c r="R5" s="440"/>
      <c r="S5" s="440"/>
      <c r="T5" s="440"/>
      <c r="U5" s="440"/>
      <c r="V5" s="440"/>
      <c r="W5" s="439"/>
      <c r="X5" s="439"/>
      <c r="Y5" s="439"/>
      <c r="Z5" s="439"/>
      <c r="AA5" s="439"/>
      <c r="AB5" s="439"/>
      <c r="AC5" s="440"/>
      <c r="AD5" s="440"/>
      <c r="AE5" s="440"/>
      <c r="AF5" s="440"/>
      <c r="AG5" s="440"/>
      <c r="AH5" s="440"/>
      <c r="AI5" s="440"/>
      <c r="AJ5" s="440"/>
      <c r="AK5" s="440"/>
      <c r="AL5" s="440"/>
      <c r="AM5" s="448" t="s">
        <v>14</v>
      </c>
      <c r="AN5" s="448"/>
      <c r="AO5" s="448"/>
      <c r="AP5" s="448"/>
      <c r="AQ5" s="448"/>
      <c r="AR5" s="448"/>
      <c r="AS5" s="448"/>
      <c r="AT5" s="448"/>
      <c r="AU5" s="449" t="s">
        <v>15</v>
      </c>
      <c r="AV5" s="449"/>
      <c r="AW5" s="449"/>
      <c r="AX5" s="449"/>
      <c r="AY5" s="450" t="s">
        <v>16</v>
      </c>
      <c r="AZ5" s="450"/>
      <c r="BA5" s="450"/>
      <c r="BB5" s="450"/>
      <c r="BC5" s="450"/>
      <c r="BD5" s="450"/>
      <c r="BE5" s="450"/>
      <c r="BF5" s="450"/>
      <c r="BG5" s="450"/>
      <c r="BH5" s="450"/>
      <c r="BI5" s="450"/>
      <c r="BJ5" s="450"/>
      <c r="BK5" s="450"/>
      <c r="BL5" s="450"/>
      <c r="BM5" s="450"/>
      <c r="BN5" s="451">
        <v>6787705</v>
      </c>
      <c r="BO5" s="451"/>
      <c r="BP5" s="451"/>
      <c r="BQ5" s="451"/>
      <c r="BR5" s="451"/>
      <c r="BS5" s="451"/>
      <c r="BT5" s="451"/>
      <c r="BU5" s="451"/>
      <c r="BV5" s="451">
        <v>6050830</v>
      </c>
      <c r="BW5" s="451"/>
      <c r="BX5" s="451"/>
      <c r="BY5" s="451"/>
      <c r="BZ5" s="451"/>
      <c r="CA5" s="451"/>
      <c r="CB5" s="451"/>
      <c r="CC5" s="451"/>
      <c r="CD5" s="452" t="s">
        <v>17</v>
      </c>
      <c r="CE5" s="452"/>
      <c r="CF5" s="452"/>
      <c r="CG5" s="452"/>
      <c r="CH5" s="452"/>
      <c r="CI5" s="452"/>
      <c r="CJ5" s="452"/>
      <c r="CK5" s="452"/>
      <c r="CL5" s="452"/>
      <c r="CM5" s="452"/>
      <c r="CN5" s="452"/>
      <c r="CO5" s="452"/>
      <c r="CP5" s="452"/>
      <c r="CQ5" s="452"/>
      <c r="CR5" s="452"/>
      <c r="CS5" s="452"/>
      <c r="CT5" s="453">
        <v>85.2</v>
      </c>
      <c r="CU5" s="453"/>
      <c r="CV5" s="453"/>
      <c r="CW5" s="453"/>
      <c r="CX5" s="453"/>
      <c r="CY5" s="453"/>
      <c r="CZ5" s="453"/>
      <c r="DA5" s="453"/>
      <c r="DB5" s="453">
        <v>88.3</v>
      </c>
      <c r="DC5" s="453"/>
      <c r="DD5" s="453"/>
      <c r="DE5" s="453"/>
      <c r="DF5" s="453"/>
      <c r="DG5" s="453"/>
      <c r="DH5" s="453"/>
      <c r="DI5" s="453"/>
      <c r="DJ5" s="2"/>
      <c r="DK5" s="2"/>
      <c r="DL5" s="2"/>
      <c r="DM5" s="2"/>
      <c r="DN5" s="2"/>
      <c r="DO5" s="2"/>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x14ac:dyDescent="0.15">
      <c r="A6" s="3"/>
      <c r="B6" s="454" t="s">
        <v>18</v>
      </c>
      <c r="C6" s="454"/>
      <c r="D6" s="454"/>
      <c r="E6" s="454"/>
      <c r="F6" s="454"/>
      <c r="G6" s="454"/>
      <c r="H6" s="454"/>
      <c r="I6" s="454"/>
      <c r="J6" s="454"/>
      <c r="K6" s="454"/>
      <c r="L6" s="455" t="s">
        <v>19</v>
      </c>
      <c r="M6" s="455"/>
      <c r="N6" s="455"/>
      <c r="O6" s="455"/>
      <c r="P6" s="455"/>
      <c r="Q6" s="455"/>
      <c r="R6" s="455"/>
      <c r="S6" s="455"/>
      <c r="T6" s="455"/>
      <c r="U6" s="455"/>
      <c r="V6" s="455"/>
      <c r="W6" s="454" t="s">
        <v>20</v>
      </c>
      <c r="X6" s="454"/>
      <c r="Y6" s="454"/>
      <c r="Z6" s="454"/>
      <c r="AA6" s="454"/>
      <c r="AB6" s="454"/>
      <c r="AC6" s="456" t="s">
        <v>21</v>
      </c>
      <c r="AD6" s="456"/>
      <c r="AE6" s="456"/>
      <c r="AF6" s="456"/>
      <c r="AG6" s="456"/>
      <c r="AH6" s="456"/>
      <c r="AI6" s="456"/>
      <c r="AJ6" s="456"/>
      <c r="AK6" s="456"/>
      <c r="AL6" s="456"/>
      <c r="AM6" s="448" t="s">
        <v>22</v>
      </c>
      <c r="AN6" s="448"/>
      <c r="AO6" s="448"/>
      <c r="AP6" s="448"/>
      <c r="AQ6" s="448"/>
      <c r="AR6" s="448"/>
      <c r="AS6" s="448"/>
      <c r="AT6" s="448"/>
      <c r="AU6" s="449" t="s">
        <v>15</v>
      </c>
      <c r="AV6" s="449"/>
      <c r="AW6" s="449"/>
      <c r="AX6" s="449"/>
      <c r="AY6" s="450" t="s">
        <v>23</v>
      </c>
      <c r="AZ6" s="450"/>
      <c r="BA6" s="450"/>
      <c r="BB6" s="450"/>
      <c r="BC6" s="450"/>
      <c r="BD6" s="450"/>
      <c r="BE6" s="450"/>
      <c r="BF6" s="450"/>
      <c r="BG6" s="450"/>
      <c r="BH6" s="450"/>
      <c r="BI6" s="450"/>
      <c r="BJ6" s="450"/>
      <c r="BK6" s="450"/>
      <c r="BL6" s="450"/>
      <c r="BM6" s="450"/>
      <c r="BN6" s="451">
        <v>221971</v>
      </c>
      <c r="BO6" s="451"/>
      <c r="BP6" s="451"/>
      <c r="BQ6" s="451"/>
      <c r="BR6" s="451"/>
      <c r="BS6" s="451"/>
      <c r="BT6" s="451"/>
      <c r="BU6" s="451"/>
      <c r="BV6" s="451">
        <v>147351</v>
      </c>
      <c r="BW6" s="451"/>
      <c r="BX6" s="451"/>
      <c r="BY6" s="451"/>
      <c r="BZ6" s="451"/>
      <c r="CA6" s="451"/>
      <c r="CB6" s="451"/>
      <c r="CC6" s="451"/>
      <c r="CD6" s="452" t="s">
        <v>24</v>
      </c>
      <c r="CE6" s="452"/>
      <c r="CF6" s="452"/>
      <c r="CG6" s="452"/>
      <c r="CH6" s="452"/>
      <c r="CI6" s="452"/>
      <c r="CJ6" s="452"/>
      <c r="CK6" s="452"/>
      <c r="CL6" s="452"/>
      <c r="CM6" s="452"/>
      <c r="CN6" s="452"/>
      <c r="CO6" s="452"/>
      <c r="CP6" s="452"/>
      <c r="CQ6" s="452"/>
      <c r="CR6" s="452"/>
      <c r="CS6" s="452"/>
      <c r="CT6" s="457">
        <v>87.6</v>
      </c>
      <c r="CU6" s="457"/>
      <c r="CV6" s="457"/>
      <c r="CW6" s="457"/>
      <c r="CX6" s="457"/>
      <c r="CY6" s="457"/>
      <c r="CZ6" s="457"/>
      <c r="DA6" s="457"/>
      <c r="DB6" s="457">
        <v>90.8</v>
      </c>
      <c r="DC6" s="457"/>
      <c r="DD6" s="457"/>
      <c r="DE6" s="457"/>
      <c r="DF6" s="457"/>
      <c r="DG6" s="457"/>
      <c r="DH6" s="457"/>
      <c r="DI6" s="457"/>
      <c r="DJ6" s="2"/>
      <c r="DK6" s="2"/>
      <c r="DL6" s="2"/>
      <c r="DM6" s="2"/>
      <c r="DN6" s="2"/>
      <c r="DO6" s="2"/>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x14ac:dyDescent="0.15">
      <c r="A7" s="3"/>
      <c r="B7" s="454"/>
      <c r="C7" s="454"/>
      <c r="D7" s="454"/>
      <c r="E7" s="454"/>
      <c r="F7" s="454"/>
      <c r="G7" s="454"/>
      <c r="H7" s="454"/>
      <c r="I7" s="454"/>
      <c r="J7" s="454"/>
      <c r="K7" s="454"/>
      <c r="L7" s="455"/>
      <c r="M7" s="455"/>
      <c r="N7" s="455"/>
      <c r="O7" s="455"/>
      <c r="P7" s="455"/>
      <c r="Q7" s="455"/>
      <c r="R7" s="455"/>
      <c r="S7" s="455"/>
      <c r="T7" s="455"/>
      <c r="U7" s="455"/>
      <c r="V7" s="455"/>
      <c r="W7" s="454"/>
      <c r="X7" s="454"/>
      <c r="Y7" s="454"/>
      <c r="Z7" s="454"/>
      <c r="AA7" s="454"/>
      <c r="AB7" s="454"/>
      <c r="AC7" s="456"/>
      <c r="AD7" s="456"/>
      <c r="AE7" s="456"/>
      <c r="AF7" s="456"/>
      <c r="AG7" s="456"/>
      <c r="AH7" s="456"/>
      <c r="AI7" s="456"/>
      <c r="AJ7" s="456"/>
      <c r="AK7" s="456"/>
      <c r="AL7" s="456"/>
      <c r="AM7" s="448" t="s">
        <v>25</v>
      </c>
      <c r="AN7" s="448"/>
      <c r="AO7" s="448"/>
      <c r="AP7" s="448"/>
      <c r="AQ7" s="448"/>
      <c r="AR7" s="448"/>
      <c r="AS7" s="448"/>
      <c r="AT7" s="448"/>
      <c r="AU7" s="449" t="s">
        <v>15</v>
      </c>
      <c r="AV7" s="449"/>
      <c r="AW7" s="449"/>
      <c r="AX7" s="449"/>
      <c r="AY7" s="450" t="s">
        <v>26</v>
      </c>
      <c r="AZ7" s="450"/>
      <c r="BA7" s="450"/>
      <c r="BB7" s="450"/>
      <c r="BC7" s="450"/>
      <c r="BD7" s="450"/>
      <c r="BE7" s="450"/>
      <c r="BF7" s="450"/>
      <c r="BG7" s="450"/>
      <c r="BH7" s="450"/>
      <c r="BI7" s="450"/>
      <c r="BJ7" s="450"/>
      <c r="BK7" s="450"/>
      <c r="BL7" s="450"/>
      <c r="BM7" s="450"/>
      <c r="BN7" s="451">
        <v>139997</v>
      </c>
      <c r="BO7" s="451"/>
      <c r="BP7" s="451"/>
      <c r="BQ7" s="451"/>
      <c r="BR7" s="451"/>
      <c r="BS7" s="451"/>
      <c r="BT7" s="451"/>
      <c r="BU7" s="451"/>
      <c r="BV7" s="451">
        <v>22316</v>
      </c>
      <c r="BW7" s="451"/>
      <c r="BX7" s="451"/>
      <c r="BY7" s="451"/>
      <c r="BZ7" s="451"/>
      <c r="CA7" s="451"/>
      <c r="CB7" s="451"/>
      <c r="CC7" s="451"/>
      <c r="CD7" s="452" t="s">
        <v>27</v>
      </c>
      <c r="CE7" s="452"/>
      <c r="CF7" s="452"/>
      <c r="CG7" s="452"/>
      <c r="CH7" s="452"/>
      <c r="CI7" s="452"/>
      <c r="CJ7" s="452"/>
      <c r="CK7" s="452"/>
      <c r="CL7" s="452"/>
      <c r="CM7" s="452"/>
      <c r="CN7" s="452"/>
      <c r="CO7" s="452"/>
      <c r="CP7" s="452"/>
      <c r="CQ7" s="452"/>
      <c r="CR7" s="452"/>
      <c r="CS7" s="452"/>
      <c r="CT7" s="451">
        <v>3522086</v>
      </c>
      <c r="CU7" s="451"/>
      <c r="CV7" s="451"/>
      <c r="CW7" s="451"/>
      <c r="CX7" s="451"/>
      <c r="CY7" s="451"/>
      <c r="CZ7" s="451"/>
      <c r="DA7" s="451"/>
      <c r="DB7" s="451">
        <v>3418747</v>
      </c>
      <c r="DC7" s="451"/>
      <c r="DD7" s="451"/>
      <c r="DE7" s="451"/>
      <c r="DF7" s="451"/>
      <c r="DG7" s="451"/>
      <c r="DH7" s="451"/>
      <c r="DI7" s="451"/>
      <c r="DJ7" s="2"/>
      <c r="DK7" s="2"/>
      <c r="DL7" s="2"/>
      <c r="DM7" s="2"/>
      <c r="DN7" s="2"/>
      <c r="DO7" s="2"/>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x14ac:dyDescent="0.15">
      <c r="A8" s="3"/>
      <c r="B8" s="454"/>
      <c r="C8" s="454"/>
      <c r="D8" s="454"/>
      <c r="E8" s="454"/>
      <c r="F8" s="454"/>
      <c r="G8" s="454"/>
      <c r="H8" s="454"/>
      <c r="I8" s="454"/>
      <c r="J8" s="454"/>
      <c r="K8" s="454"/>
      <c r="L8" s="455"/>
      <c r="M8" s="455"/>
      <c r="N8" s="455"/>
      <c r="O8" s="455"/>
      <c r="P8" s="455"/>
      <c r="Q8" s="455"/>
      <c r="R8" s="455"/>
      <c r="S8" s="455"/>
      <c r="T8" s="455"/>
      <c r="U8" s="455"/>
      <c r="V8" s="455"/>
      <c r="W8" s="454"/>
      <c r="X8" s="454"/>
      <c r="Y8" s="454"/>
      <c r="Z8" s="454"/>
      <c r="AA8" s="454"/>
      <c r="AB8" s="454"/>
      <c r="AC8" s="456"/>
      <c r="AD8" s="456"/>
      <c r="AE8" s="456"/>
      <c r="AF8" s="456"/>
      <c r="AG8" s="456"/>
      <c r="AH8" s="456"/>
      <c r="AI8" s="456"/>
      <c r="AJ8" s="456"/>
      <c r="AK8" s="456"/>
      <c r="AL8" s="456"/>
      <c r="AM8" s="448" t="s">
        <v>28</v>
      </c>
      <c r="AN8" s="448"/>
      <c r="AO8" s="448"/>
      <c r="AP8" s="448"/>
      <c r="AQ8" s="448"/>
      <c r="AR8" s="448"/>
      <c r="AS8" s="448"/>
      <c r="AT8" s="448"/>
      <c r="AU8" s="449" t="s">
        <v>15</v>
      </c>
      <c r="AV8" s="449"/>
      <c r="AW8" s="449"/>
      <c r="AX8" s="449"/>
      <c r="AY8" s="450" t="s">
        <v>29</v>
      </c>
      <c r="AZ8" s="450"/>
      <c r="BA8" s="450"/>
      <c r="BB8" s="450"/>
      <c r="BC8" s="450"/>
      <c r="BD8" s="450"/>
      <c r="BE8" s="450"/>
      <c r="BF8" s="450"/>
      <c r="BG8" s="450"/>
      <c r="BH8" s="450"/>
      <c r="BI8" s="450"/>
      <c r="BJ8" s="450"/>
      <c r="BK8" s="450"/>
      <c r="BL8" s="450"/>
      <c r="BM8" s="450"/>
      <c r="BN8" s="451">
        <v>81974</v>
      </c>
      <c r="BO8" s="451"/>
      <c r="BP8" s="451"/>
      <c r="BQ8" s="451"/>
      <c r="BR8" s="451"/>
      <c r="BS8" s="451"/>
      <c r="BT8" s="451"/>
      <c r="BU8" s="451"/>
      <c r="BV8" s="451">
        <v>125035</v>
      </c>
      <c r="BW8" s="451"/>
      <c r="BX8" s="451"/>
      <c r="BY8" s="451"/>
      <c r="BZ8" s="451"/>
      <c r="CA8" s="451"/>
      <c r="CB8" s="451"/>
      <c r="CC8" s="451"/>
      <c r="CD8" s="452" t="s">
        <v>30</v>
      </c>
      <c r="CE8" s="452"/>
      <c r="CF8" s="452"/>
      <c r="CG8" s="452"/>
      <c r="CH8" s="452"/>
      <c r="CI8" s="452"/>
      <c r="CJ8" s="452"/>
      <c r="CK8" s="452"/>
      <c r="CL8" s="452"/>
      <c r="CM8" s="452"/>
      <c r="CN8" s="452"/>
      <c r="CO8" s="452"/>
      <c r="CP8" s="452"/>
      <c r="CQ8" s="452"/>
      <c r="CR8" s="452"/>
      <c r="CS8" s="452"/>
      <c r="CT8" s="458">
        <v>0.17</v>
      </c>
      <c r="CU8" s="458"/>
      <c r="CV8" s="458"/>
      <c r="CW8" s="458"/>
      <c r="CX8" s="458"/>
      <c r="CY8" s="458"/>
      <c r="CZ8" s="458"/>
      <c r="DA8" s="458"/>
      <c r="DB8" s="458">
        <v>0.18</v>
      </c>
      <c r="DC8" s="458"/>
      <c r="DD8" s="458"/>
      <c r="DE8" s="458"/>
      <c r="DF8" s="458"/>
      <c r="DG8" s="458"/>
      <c r="DH8" s="458"/>
      <c r="DI8" s="458"/>
      <c r="DJ8" s="2"/>
      <c r="DK8" s="2"/>
      <c r="DL8" s="2"/>
      <c r="DM8" s="2"/>
      <c r="DN8" s="2"/>
      <c r="DO8" s="2"/>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15">
      <c r="A9" s="3"/>
      <c r="B9" s="459" t="s">
        <v>31</v>
      </c>
      <c r="C9" s="459"/>
      <c r="D9" s="459"/>
      <c r="E9" s="459"/>
      <c r="F9" s="459"/>
      <c r="G9" s="459"/>
      <c r="H9" s="459"/>
      <c r="I9" s="459"/>
      <c r="J9" s="459"/>
      <c r="K9" s="459"/>
      <c r="L9" s="460" t="s">
        <v>32</v>
      </c>
      <c r="M9" s="460"/>
      <c r="N9" s="460"/>
      <c r="O9" s="460"/>
      <c r="P9" s="460"/>
      <c r="Q9" s="460"/>
      <c r="R9" s="461">
        <v>5817</v>
      </c>
      <c r="S9" s="461"/>
      <c r="T9" s="461"/>
      <c r="U9" s="461"/>
      <c r="V9" s="461"/>
      <c r="W9" s="443" t="s">
        <v>33</v>
      </c>
      <c r="X9" s="443"/>
      <c r="Y9" s="443"/>
      <c r="Z9" s="443"/>
      <c r="AA9" s="443"/>
      <c r="AB9" s="443"/>
      <c r="AC9" s="443"/>
      <c r="AD9" s="443"/>
      <c r="AE9" s="443"/>
      <c r="AF9" s="443"/>
      <c r="AG9" s="443"/>
      <c r="AH9" s="443"/>
      <c r="AI9" s="443"/>
      <c r="AJ9" s="443"/>
      <c r="AK9" s="443"/>
      <c r="AL9" s="443"/>
      <c r="AM9" s="448" t="s">
        <v>34</v>
      </c>
      <c r="AN9" s="448"/>
      <c r="AO9" s="448"/>
      <c r="AP9" s="448"/>
      <c r="AQ9" s="448"/>
      <c r="AR9" s="448"/>
      <c r="AS9" s="448"/>
      <c r="AT9" s="448"/>
      <c r="AU9" s="449" t="s">
        <v>15</v>
      </c>
      <c r="AV9" s="449"/>
      <c r="AW9" s="449"/>
      <c r="AX9" s="449"/>
      <c r="AY9" s="450" t="s">
        <v>35</v>
      </c>
      <c r="AZ9" s="450"/>
      <c r="BA9" s="450"/>
      <c r="BB9" s="450"/>
      <c r="BC9" s="450"/>
      <c r="BD9" s="450"/>
      <c r="BE9" s="450"/>
      <c r="BF9" s="450"/>
      <c r="BG9" s="450"/>
      <c r="BH9" s="450"/>
      <c r="BI9" s="450"/>
      <c r="BJ9" s="450"/>
      <c r="BK9" s="450"/>
      <c r="BL9" s="450"/>
      <c r="BM9" s="450"/>
      <c r="BN9" s="451">
        <v>-43061</v>
      </c>
      <c r="BO9" s="451"/>
      <c r="BP9" s="451"/>
      <c r="BQ9" s="451"/>
      <c r="BR9" s="451"/>
      <c r="BS9" s="451"/>
      <c r="BT9" s="451"/>
      <c r="BU9" s="451"/>
      <c r="BV9" s="451">
        <v>73628</v>
      </c>
      <c r="BW9" s="451"/>
      <c r="BX9" s="451"/>
      <c r="BY9" s="451"/>
      <c r="BZ9" s="451"/>
      <c r="CA9" s="451"/>
      <c r="CB9" s="451"/>
      <c r="CC9" s="451"/>
      <c r="CD9" s="452" t="s">
        <v>36</v>
      </c>
      <c r="CE9" s="452"/>
      <c r="CF9" s="452"/>
      <c r="CG9" s="452"/>
      <c r="CH9" s="452"/>
      <c r="CI9" s="452"/>
      <c r="CJ9" s="452"/>
      <c r="CK9" s="452"/>
      <c r="CL9" s="452"/>
      <c r="CM9" s="452"/>
      <c r="CN9" s="452"/>
      <c r="CO9" s="452"/>
      <c r="CP9" s="452"/>
      <c r="CQ9" s="452"/>
      <c r="CR9" s="452"/>
      <c r="CS9" s="452"/>
      <c r="CT9" s="453">
        <v>16.7</v>
      </c>
      <c r="CU9" s="453"/>
      <c r="CV9" s="453"/>
      <c r="CW9" s="453"/>
      <c r="CX9" s="453"/>
      <c r="CY9" s="453"/>
      <c r="CZ9" s="453"/>
      <c r="DA9" s="453"/>
      <c r="DB9" s="453">
        <v>18.3</v>
      </c>
      <c r="DC9" s="453"/>
      <c r="DD9" s="453"/>
      <c r="DE9" s="453"/>
      <c r="DF9" s="453"/>
      <c r="DG9" s="453"/>
      <c r="DH9" s="453"/>
      <c r="DI9" s="453"/>
      <c r="DJ9" s="2"/>
      <c r="DK9" s="2"/>
      <c r="DL9" s="2"/>
      <c r="DM9" s="2"/>
      <c r="DN9" s="2"/>
      <c r="DO9" s="2"/>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x14ac:dyDescent="0.15">
      <c r="A10" s="3"/>
      <c r="B10" s="459"/>
      <c r="C10" s="459"/>
      <c r="D10" s="459"/>
      <c r="E10" s="459"/>
      <c r="F10" s="459"/>
      <c r="G10" s="459"/>
      <c r="H10" s="459"/>
      <c r="I10" s="459"/>
      <c r="J10" s="459"/>
      <c r="K10" s="459"/>
      <c r="L10" s="462" t="s">
        <v>37</v>
      </c>
      <c r="M10" s="462"/>
      <c r="N10" s="462"/>
      <c r="O10" s="462"/>
      <c r="P10" s="462"/>
      <c r="Q10" s="462"/>
      <c r="R10" s="463">
        <v>5806</v>
      </c>
      <c r="S10" s="463"/>
      <c r="T10" s="463"/>
      <c r="U10" s="463"/>
      <c r="V10" s="463"/>
      <c r="W10" s="443"/>
      <c r="X10" s="443"/>
      <c r="Y10" s="443"/>
      <c r="Z10" s="443"/>
      <c r="AA10" s="443"/>
      <c r="AB10" s="443"/>
      <c r="AC10" s="443"/>
      <c r="AD10" s="443"/>
      <c r="AE10" s="443"/>
      <c r="AF10" s="443"/>
      <c r="AG10" s="443"/>
      <c r="AH10" s="443"/>
      <c r="AI10" s="443"/>
      <c r="AJ10" s="443"/>
      <c r="AK10" s="443"/>
      <c r="AL10" s="443"/>
      <c r="AM10" s="448" t="s">
        <v>38</v>
      </c>
      <c r="AN10" s="448"/>
      <c r="AO10" s="448"/>
      <c r="AP10" s="448"/>
      <c r="AQ10" s="448"/>
      <c r="AR10" s="448"/>
      <c r="AS10" s="448"/>
      <c r="AT10" s="448"/>
      <c r="AU10" s="449" t="s">
        <v>39</v>
      </c>
      <c r="AV10" s="449"/>
      <c r="AW10" s="449"/>
      <c r="AX10" s="449"/>
      <c r="AY10" s="450" t="s">
        <v>40</v>
      </c>
      <c r="AZ10" s="450"/>
      <c r="BA10" s="450"/>
      <c r="BB10" s="450"/>
      <c r="BC10" s="450"/>
      <c r="BD10" s="450"/>
      <c r="BE10" s="450"/>
      <c r="BF10" s="450"/>
      <c r="BG10" s="450"/>
      <c r="BH10" s="450"/>
      <c r="BI10" s="450"/>
      <c r="BJ10" s="450"/>
      <c r="BK10" s="450"/>
      <c r="BL10" s="450"/>
      <c r="BM10" s="450"/>
      <c r="BN10" s="451">
        <v>200000</v>
      </c>
      <c r="BO10" s="451"/>
      <c r="BP10" s="451"/>
      <c r="BQ10" s="451"/>
      <c r="BR10" s="451"/>
      <c r="BS10" s="451"/>
      <c r="BT10" s="451"/>
      <c r="BU10" s="451"/>
      <c r="BV10" s="451">
        <v>155000</v>
      </c>
      <c r="BW10" s="451"/>
      <c r="BX10" s="451"/>
      <c r="BY10" s="451"/>
      <c r="BZ10" s="451"/>
      <c r="CA10" s="451"/>
      <c r="CB10" s="451"/>
      <c r="CC10" s="451"/>
      <c r="CD10" s="6" t="s">
        <v>41</v>
      </c>
      <c r="CE10" s="7"/>
      <c r="CF10" s="7"/>
      <c r="CG10" s="7"/>
      <c r="CH10" s="7"/>
      <c r="CI10" s="7"/>
      <c r="CJ10" s="7"/>
      <c r="CK10" s="7"/>
      <c r="CL10" s="7"/>
      <c r="CM10" s="7"/>
      <c r="CN10" s="7"/>
      <c r="CO10" s="7"/>
      <c r="CP10" s="7"/>
      <c r="CQ10" s="7"/>
      <c r="CR10" s="7"/>
      <c r="CS10" s="8"/>
      <c r="CT10" s="9"/>
      <c r="CU10" s="10"/>
      <c r="CV10" s="10"/>
      <c r="CW10" s="10"/>
      <c r="CX10" s="10"/>
      <c r="CY10" s="10"/>
      <c r="CZ10" s="10"/>
      <c r="DA10" s="11"/>
      <c r="DB10" s="9"/>
      <c r="DC10" s="10"/>
      <c r="DD10" s="10"/>
      <c r="DE10" s="10"/>
      <c r="DF10" s="10"/>
      <c r="DG10" s="10"/>
      <c r="DH10" s="10"/>
      <c r="DI10" s="11"/>
      <c r="DJ10" s="2"/>
      <c r="DK10" s="2"/>
      <c r="DL10" s="2"/>
      <c r="DM10" s="2"/>
      <c r="DN10" s="2"/>
      <c r="DO10" s="2"/>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x14ac:dyDescent="0.15">
      <c r="A11" s="3"/>
      <c r="B11" s="459"/>
      <c r="C11" s="459"/>
      <c r="D11" s="459"/>
      <c r="E11" s="459"/>
      <c r="F11" s="459"/>
      <c r="G11" s="459"/>
      <c r="H11" s="459"/>
      <c r="I11" s="459"/>
      <c r="J11" s="459"/>
      <c r="K11" s="459"/>
      <c r="L11" s="464" t="s">
        <v>42</v>
      </c>
      <c r="M11" s="464"/>
      <c r="N11" s="464"/>
      <c r="O11" s="464"/>
      <c r="P11" s="464"/>
      <c r="Q11" s="464"/>
      <c r="R11" s="465" t="s">
        <v>43</v>
      </c>
      <c r="S11" s="465"/>
      <c r="T11" s="465"/>
      <c r="U11" s="465"/>
      <c r="V11" s="465"/>
      <c r="W11" s="443"/>
      <c r="X11" s="443"/>
      <c r="Y11" s="443"/>
      <c r="Z11" s="443"/>
      <c r="AA11" s="443"/>
      <c r="AB11" s="443"/>
      <c r="AC11" s="443"/>
      <c r="AD11" s="443"/>
      <c r="AE11" s="443"/>
      <c r="AF11" s="443"/>
      <c r="AG11" s="443"/>
      <c r="AH11" s="443"/>
      <c r="AI11" s="443"/>
      <c r="AJ11" s="443"/>
      <c r="AK11" s="443"/>
      <c r="AL11" s="443"/>
      <c r="AM11" s="448" t="s">
        <v>44</v>
      </c>
      <c r="AN11" s="448"/>
      <c r="AO11" s="448"/>
      <c r="AP11" s="448"/>
      <c r="AQ11" s="448"/>
      <c r="AR11" s="448"/>
      <c r="AS11" s="448"/>
      <c r="AT11" s="448"/>
      <c r="AU11" s="449" t="s">
        <v>15</v>
      </c>
      <c r="AV11" s="449"/>
      <c r="AW11" s="449"/>
      <c r="AX11" s="449"/>
      <c r="AY11" s="450" t="s">
        <v>45</v>
      </c>
      <c r="AZ11" s="450"/>
      <c r="BA11" s="450"/>
      <c r="BB11" s="450"/>
      <c r="BC11" s="450"/>
      <c r="BD11" s="450"/>
      <c r="BE11" s="450"/>
      <c r="BF11" s="450"/>
      <c r="BG11" s="450"/>
      <c r="BH11" s="450"/>
      <c r="BI11" s="450"/>
      <c r="BJ11" s="450"/>
      <c r="BK11" s="450"/>
      <c r="BL11" s="450"/>
      <c r="BM11" s="450"/>
      <c r="BN11" s="451">
        <v>0</v>
      </c>
      <c r="BO11" s="451"/>
      <c r="BP11" s="451"/>
      <c r="BQ11" s="451"/>
      <c r="BR11" s="451"/>
      <c r="BS11" s="451"/>
      <c r="BT11" s="451"/>
      <c r="BU11" s="451"/>
      <c r="BV11" s="451">
        <v>0</v>
      </c>
      <c r="BW11" s="451"/>
      <c r="BX11" s="451"/>
      <c r="BY11" s="451"/>
      <c r="BZ11" s="451"/>
      <c r="CA11" s="451"/>
      <c r="CB11" s="451"/>
      <c r="CC11" s="451"/>
      <c r="CD11" s="452" t="s">
        <v>46</v>
      </c>
      <c r="CE11" s="452"/>
      <c r="CF11" s="452"/>
      <c r="CG11" s="452"/>
      <c r="CH11" s="452"/>
      <c r="CI11" s="452"/>
      <c r="CJ11" s="452"/>
      <c r="CK11" s="452"/>
      <c r="CL11" s="452"/>
      <c r="CM11" s="452"/>
      <c r="CN11" s="452"/>
      <c r="CO11" s="452"/>
      <c r="CP11" s="452"/>
      <c r="CQ11" s="452"/>
      <c r="CR11" s="452"/>
      <c r="CS11" s="452"/>
      <c r="CT11" s="458" t="s">
        <v>47</v>
      </c>
      <c r="CU11" s="458"/>
      <c r="CV11" s="458"/>
      <c r="CW11" s="458"/>
      <c r="CX11" s="458"/>
      <c r="CY11" s="458"/>
      <c r="CZ11" s="458"/>
      <c r="DA11" s="458"/>
      <c r="DB11" s="458" t="s">
        <v>47</v>
      </c>
      <c r="DC11" s="458"/>
      <c r="DD11" s="458"/>
      <c r="DE11" s="458"/>
      <c r="DF11" s="458"/>
      <c r="DG11" s="458"/>
      <c r="DH11" s="458"/>
      <c r="DI11" s="458"/>
      <c r="DJ11" s="2"/>
      <c r="DK11" s="2"/>
      <c r="DL11" s="2"/>
      <c r="DM11" s="2"/>
      <c r="DN11" s="2"/>
      <c r="DO11" s="2"/>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x14ac:dyDescent="0.15">
      <c r="A12" s="3"/>
      <c r="B12" s="466" t="s">
        <v>48</v>
      </c>
      <c r="C12" s="466"/>
      <c r="D12" s="466"/>
      <c r="E12" s="466"/>
      <c r="F12" s="466"/>
      <c r="G12" s="466"/>
      <c r="H12" s="466"/>
      <c r="I12" s="466"/>
      <c r="J12" s="466"/>
      <c r="K12" s="466"/>
      <c r="L12" s="467" t="s">
        <v>49</v>
      </c>
      <c r="M12" s="467"/>
      <c r="N12" s="467"/>
      <c r="O12" s="467"/>
      <c r="P12" s="467"/>
      <c r="Q12" s="467"/>
      <c r="R12" s="468">
        <v>6040</v>
      </c>
      <c r="S12" s="468"/>
      <c r="T12" s="468"/>
      <c r="U12" s="468"/>
      <c r="V12" s="468"/>
      <c r="W12" s="469" t="s">
        <v>7</v>
      </c>
      <c r="X12" s="469"/>
      <c r="Y12" s="469"/>
      <c r="Z12" s="469"/>
      <c r="AA12" s="469"/>
      <c r="AB12" s="469"/>
      <c r="AC12" s="470" t="s">
        <v>50</v>
      </c>
      <c r="AD12" s="470"/>
      <c r="AE12" s="470"/>
      <c r="AF12" s="470"/>
      <c r="AG12" s="470"/>
      <c r="AH12" s="471" t="s">
        <v>51</v>
      </c>
      <c r="AI12" s="471"/>
      <c r="AJ12" s="471"/>
      <c r="AK12" s="471"/>
      <c r="AL12" s="471"/>
      <c r="AM12" s="448" t="s">
        <v>52</v>
      </c>
      <c r="AN12" s="448"/>
      <c r="AO12" s="448"/>
      <c r="AP12" s="448"/>
      <c r="AQ12" s="448"/>
      <c r="AR12" s="448"/>
      <c r="AS12" s="448"/>
      <c r="AT12" s="448"/>
      <c r="AU12" s="449" t="s">
        <v>39</v>
      </c>
      <c r="AV12" s="449"/>
      <c r="AW12" s="449"/>
      <c r="AX12" s="449"/>
      <c r="AY12" s="450" t="s">
        <v>53</v>
      </c>
      <c r="AZ12" s="450"/>
      <c r="BA12" s="450"/>
      <c r="BB12" s="450"/>
      <c r="BC12" s="450"/>
      <c r="BD12" s="450"/>
      <c r="BE12" s="450"/>
      <c r="BF12" s="450"/>
      <c r="BG12" s="450"/>
      <c r="BH12" s="450"/>
      <c r="BI12" s="450"/>
      <c r="BJ12" s="450"/>
      <c r="BK12" s="450"/>
      <c r="BL12" s="450"/>
      <c r="BM12" s="450"/>
      <c r="BN12" s="451">
        <v>0</v>
      </c>
      <c r="BO12" s="451"/>
      <c r="BP12" s="451"/>
      <c r="BQ12" s="451"/>
      <c r="BR12" s="451"/>
      <c r="BS12" s="451"/>
      <c r="BT12" s="451"/>
      <c r="BU12" s="451"/>
      <c r="BV12" s="451">
        <v>0</v>
      </c>
      <c r="BW12" s="451"/>
      <c r="BX12" s="451"/>
      <c r="BY12" s="451"/>
      <c r="BZ12" s="451"/>
      <c r="CA12" s="451"/>
      <c r="CB12" s="451"/>
      <c r="CC12" s="451"/>
      <c r="CD12" s="452" t="s">
        <v>54</v>
      </c>
      <c r="CE12" s="452"/>
      <c r="CF12" s="452"/>
      <c r="CG12" s="452"/>
      <c r="CH12" s="452"/>
      <c r="CI12" s="452"/>
      <c r="CJ12" s="452"/>
      <c r="CK12" s="452"/>
      <c r="CL12" s="452"/>
      <c r="CM12" s="452"/>
      <c r="CN12" s="452"/>
      <c r="CO12" s="452"/>
      <c r="CP12" s="452"/>
      <c r="CQ12" s="452"/>
      <c r="CR12" s="452"/>
      <c r="CS12" s="452"/>
      <c r="CT12" s="458" t="s">
        <v>47</v>
      </c>
      <c r="CU12" s="458"/>
      <c r="CV12" s="458"/>
      <c r="CW12" s="458"/>
      <c r="CX12" s="458"/>
      <c r="CY12" s="458"/>
      <c r="CZ12" s="458"/>
      <c r="DA12" s="458"/>
      <c r="DB12" s="458" t="s">
        <v>47</v>
      </c>
      <c r="DC12" s="458"/>
      <c r="DD12" s="458"/>
      <c r="DE12" s="458"/>
      <c r="DF12" s="458"/>
      <c r="DG12" s="458"/>
      <c r="DH12" s="458"/>
      <c r="DI12" s="458"/>
      <c r="DJ12" s="2"/>
      <c r="DK12" s="2"/>
      <c r="DL12" s="2"/>
      <c r="DM12" s="2"/>
      <c r="DN12" s="2"/>
      <c r="DO12" s="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x14ac:dyDescent="0.15">
      <c r="A13" s="3"/>
      <c r="B13" s="466"/>
      <c r="C13" s="466"/>
      <c r="D13" s="466"/>
      <c r="E13" s="466"/>
      <c r="F13" s="466"/>
      <c r="G13" s="466"/>
      <c r="H13" s="466"/>
      <c r="I13" s="466"/>
      <c r="J13" s="466"/>
      <c r="K13" s="466"/>
      <c r="L13" s="12"/>
      <c r="M13" s="472" t="s">
        <v>55</v>
      </c>
      <c r="N13" s="472"/>
      <c r="O13" s="472"/>
      <c r="P13" s="472"/>
      <c r="Q13" s="472"/>
      <c r="R13" s="473">
        <v>6020</v>
      </c>
      <c r="S13" s="473"/>
      <c r="T13" s="473"/>
      <c r="U13" s="473"/>
      <c r="V13" s="473"/>
      <c r="W13" s="469" t="s">
        <v>56</v>
      </c>
      <c r="X13" s="469"/>
      <c r="Y13" s="469"/>
      <c r="Z13" s="469"/>
      <c r="AA13" s="469"/>
      <c r="AB13" s="469"/>
      <c r="AC13" s="474">
        <v>135</v>
      </c>
      <c r="AD13" s="474"/>
      <c r="AE13" s="474"/>
      <c r="AF13" s="474"/>
      <c r="AG13" s="474"/>
      <c r="AH13" s="463">
        <v>159</v>
      </c>
      <c r="AI13" s="463"/>
      <c r="AJ13" s="463"/>
      <c r="AK13" s="463"/>
      <c r="AL13" s="463"/>
      <c r="AM13" s="448" t="s">
        <v>57</v>
      </c>
      <c r="AN13" s="448"/>
      <c r="AO13" s="448"/>
      <c r="AP13" s="448"/>
      <c r="AQ13" s="448"/>
      <c r="AR13" s="448"/>
      <c r="AS13" s="448"/>
      <c r="AT13" s="448"/>
      <c r="AU13" s="449" t="s">
        <v>39</v>
      </c>
      <c r="AV13" s="449"/>
      <c r="AW13" s="449"/>
      <c r="AX13" s="449"/>
      <c r="AY13" s="450" t="s">
        <v>58</v>
      </c>
      <c r="AZ13" s="450"/>
      <c r="BA13" s="450"/>
      <c r="BB13" s="450"/>
      <c r="BC13" s="450"/>
      <c r="BD13" s="450"/>
      <c r="BE13" s="450"/>
      <c r="BF13" s="450"/>
      <c r="BG13" s="450"/>
      <c r="BH13" s="450"/>
      <c r="BI13" s="450"/>
      <c r="BJ13" s="450"/>
      <c r="BK13" s="450"/>
      <c r="BL13" s="450"/>
      <c r="BM13" s="450"/>
      <c r="BN13" s="451">
        <v>156939</v>
      </c>
      <c r="BO13" s="451"/>
      <c r="BP13" s="451"/>
      <c r="BQ13" s="451"/>
      <c r="BR13" s="451"/>
      <c r="BS13" s="451"/>
      <c r="BT13" s="451"/>
      <c r="BU13" s="451"/>
      <c r="BV13" s="451">
        <v>228628</v>
      </c>
      <c r="BW13" s="451"/>
      <c r="BX13" s="451"/>
      <c r="BY13" s="451"/>
      <c r="BZ13" s="451"/>
      <c r="CA13" s="451"/>
      <c r="CB13" s="451"/>
      <c r="CC13" s="451"/>
      <c r="CD13" s="452" t="s">
        <v>59</v>
      </c>
      <c r="CE13" s="452"/>
      <c r="CF13" s="452"/>
      <c r="CG13" s="452"/>
      <c r="CH13" s="452"/>
      <c r="CI13" s="452"/>
      <c r="CJ13" s="452"/>
      <c r="CK13" s="452"/>
      <c r="CL13" s="452"/>
      <c r="CM13" s="452"/>
      <c r="CN13" s="452"/>
      <c r="CO13" s="452"/>
      <c r="CP13" s="452"/>
      <c r="CQ13" s="452"/>
      <c r="CR13" s="452"/>
      <c r="CS13" s="452"/>
      <c r="CT13" s="453">
        <v>9.3000000000000007</v>
      </c>
      <c r="CU13" s="453"/>
      <c r="CV13" s="453"/>
      <c r="CW13" s="453"/>
      <c r="CX13" s="453"/>
      <c r="CY13" s="453"/>
      <c r="CZ13" s="453"/>
      <c r="DA13" s="453"/>
      <c r="DB13" s="453">
        <v>9.8000000000000007</v>
      </c>
      <c r="DC13" s="453"/>
      <c r="DD13" s="453"/>
      <c r="DE13" s="453"/>
      <c r="DF13" s="453"/>
      <c r="DG13" s="453"/>
      <c r="DH13" s="453"/>
      <c r="DI13" s="453"/>
      <c r="DJ13" s="2"/>
      <c r="DK13" s="2"/>
      <c r="DL13" s="2"/>
      <c r="DM13" s="2"/>
      <c r="DN13" s="2"/>
      <c r="DO13" s="2"/>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x14ac:dyDescent="0.15">
      <c r="A14" s="3"/>
      <c r="B14" s="466"/>
      <c r="C14" s="466"/>
      <c r="D14" s="466"/>
      <c r="E14" s="466"/>
      <c r="F14" s="466"/>
      <c r="G14" s="466"/>
      <c r="H14" s="466"/>
      <c r="I14" s="466"/>
      <c r="J14" s="466"/>
      <c r="K14" s="466"/>
      <c r="L14" s="475" t="s">
        <v>60</v>
      </c>
      <c r="M14" s="475"/>
      <c r="N14" s="475"/>
      <c r="O14" s="475"/>
      <c r="P14" s="475"/>
      <c r="Q14" s="475"/>
      <c r="R14" s="473">
        <v>5993</v>
      </c>
      <c r="S14" s="473"/>
      <c r="T14" s="473"/>
      <c r="U14" s="473"/>
      <c r="V14" s="473"/>
      <c r="W14" s="469"/>
      <c r="X14" s="469"/>
      <c r="Y14" s="469"/>
      <c r="Z14" s="469"/>
      <c r="AA14" s="469"/>
      <c r="AB14" s="469"/>
      <c r="AC14" s="476">
        <v>5.4</v>
      </c>
      <c r="AD14" s="476"/>
      <c r="AE14" s="476"/>
      <c r="AF14" s="476"/>
      <c r="AG14" s="476"/>
      <c r="AH14" s="477">
        <v>6.5</v>
      </c>
      <c r="AI14" s="477"/>
      <c r="AJ14" s="477"/>
      <c r="AK14" s="477"/>
      <c r="AL14" s="477"/>
      <c r="AM14" s="448"/>
      <c r="AN14" s="448"/>
      <c r="AO14" s="448"/>
      <c r="AP14" s="448"/>
      <c r="AQ14" s="448"/>
      <c r="AR14" s="448"/>
      <c r="AS14" s="448"/>
      <c r="AT14" s="448"/>
      <c r="AU14" s="449"/>
      <c r="AV14" s="449"/>
      <c r="AW14" s="449"/>
      <c r="AX14" s="449"/>
      <c r="AY14" s="450"/>
      <c r="AZ14" s="450"/>
      <c r="BA14" s="450"/>
      <c r="BB14" s="450"/>
      <c r="BC14" s="450"/>
      <c r="BD14" s="450"/>
      <c r="BE14" s="450"/>
      <c r="BF14" s="450"/>
      <c r="BG14" s="450"/>
      <c r="BH14" s="450"/>
      <c r="BI14" s="450"/>
      <c r="BJ14" s="450"/>
      <c r="BK14" s="450"/>
      <c r="BL14" s="450"/>
      <c r="BM14" s="450"/>
      <c r="BN14" s="451"/>
      <c r="BO14" s="451"/>
      <c r="BP14" s="451"/>
      <c r="BQ14" s="451"/>
      <c r="BR14" s="451"/>
      <c r="BS14" s="451"/>
      <c r="BT14" s="451"/>
      <c r="BU14" s="451"/>
      <c r="BV14" s="451"/>
      <c r="BW14" s="451"/>
      <c r="BX14" s="451"/>
      <c r="BY14" s="451"/>
      <c r="BZ14" s="451"/>
      <c r="CA14" s="451"/>
      <c r="CB14" s="451"/>
      <c r="CC14" s="451"/>
      <c r="CD14" s="478" t="s">
        <v>61</v>
      </c>
      <c r="CE14" s="478"/>
      <c r="CF14" s="478"/>
      <c r="CG14" s="478"/>
      <c r="CH14" s="478"/>
      <c r="CI14" s="478"/>
      <c r="CJ14" s="478"/>
      <c r="CK14" s="478"/>
      <c r="CL14" s="478"/>
      <c r="CM14" s="478"/>
      <c r="CN14" s="478"/>
      <c r="CO14" s="478"/>
      <c r="CP14" s="478"/>
      <c r="CQ14" s="478"/>
      <c r="CR14" s="478"/>
      <c r="CS14" s="478"/>
      <c r="CT14" s="479" t="s">
        <v>47</v>
      </c>
      <c r="CU14" s="479"/>
      <c r="CV14" s="479"/>
      <c r="CW14" s="479"/>
      <c r="CX14" s="479"/>
      <c r="CY14" s="479"/>
      <c r="CZ14" s="479"/>
      <c r="DA14" s="479"/>
      <c r="DB14" s="479" t="s">
        <v>47</v>
      </c>
      <c r="DC14" s="479"/>
      <c r="DD14" s="479"/>
      <c r="DE14" s="479"/>
      <c r="DF14" s="479"/>
      <c r="DG14" s="479"/>
      <c r="DH14" s="479"/>
      <c r="DI14" s="479"/>
      <c r="DJ14" s="2"/>
      <c r="DK14" s="2"/>
      <c r="DL14" s="2"/>
      <c r="DM14" s="2"/>
      <c r="DN14" s="2"/>
      <c r="DO14" s="2"/>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x14ac:dyDescent="0.15">
      <c r="A15" s="3"/>
      <c r="B15" s="466"/>
      <c r="C15" s="466"/>
      <c r="D15" s="466"/>
      <c r="E15" s="466"/>
      <c r="F15" s="466"/>
      <c r="G15" s="466"/>
      <c r="H15" s="466"/>
      <c r="I15" s="466"/>
      <c r="J15" s="466"/>
      <c r="K15" s="466"/>
      <c r="L15" s="12"/>
      <c r="M15" s="472" t="s">
        <v>55</v>
      </c>
      <c r="N15" s="472"/>
      <c r="O15" s="472"/>
      <c r="P15" s="472"/>
      <c r="Q15" s="472"/>
      <c r="R15" s="473">
        <v>5977</v>
      </c>
      <c r="S15" s="473"/>
      <c r="T15" s="473"/>
      <c r="U15" s="473"/>
      <c r="V15" s="473"/>
      <c r="W15" s="469" t="s">
        <v>62</v>
      </c>
      <c r="X15" s="469"/>
      <c r="Y15" s="469"/>
      <c r="Z15" s="469"/>
      <c r="AA15" s="469"/>
      <c r="AB15" s="469"/>
      <c r="AC15" s="474">
        <v>393</v>
      </c>
      <c r="AD15" s="474"/>
      <c r="AE15" s="474"/>
      <c r="AF15" s="474"/>
      <c r="AG15" s="474"/>
      <c r="AH15" s="463">
        <v>417</v>
      </c>
      <c r="AI15" s="463"/>
      <c r="AJ15" s="463"/>
      <c r="AK15" s="463"/>
      <c r="AL15" s="463"/>
      <c r="AM15" s="448"/>
      <c r="AN15" s="448"/>
      <c r="AO15" s="448"/>
      <c r="AP15" s="448"/>
      <c r="AQ15" s="448"/>
      <c r="AR15" s="448"/>
      <c r="AS15" s="448"/>
      <c r="AT15" s="448"/>
      <c r="AU15" s="449"/>
      <c r="AV15" s="449"/>
      <c r="AW15" s="449"/>
      <c r="AX15" s="449"/>
      <c r="AY15" s="444" t="s">
        <v>63</v>
      </c>
      <c r="AZ15" s="444"/>
      <c r="BA15" s="444"/>
      <c r="BB15" s="444"/>
      <c r="BC15" s="444"/>
      <c r="BD15" s="444"/>
      <c r="BE15" s="444"/>
      <c r="BF15" s="444"/>
      <c r="BG15" s="444"/>
      <c r="BH15" s="444"/>
      <c r="BI15" s="444"/>
      <c r="BJ15" s="444"/>
      <c r="BK15" s="444"/>
      <c r="BL15" s="444"/>
      <c r="BM15" s="444"/>
      <c r="BN15" s="445">
        <v>485125</v>
      </c>
      <c r="BO15" s="445"/>
      <c r="BP15" s="445"/>
      <c r="BQ15" s="445"/>
      <c r="BR15" s="445"/>
      <c r="BS15" s="445"/>
      <c r="BT15" s="445"/>
      <c r="BU15" s="445"/>
      <c r="BV15" s="445">
        <v>600665</v>
      </c>
      <c r="BW15" s="445"/>
      <c r="BX15" s="445"/>
      <c r="BY15" s="445"/>
      <c r="BZ15" s="445"/>
      <c r="CA15" s="445"/>
      <c r="CB15" s="445"/>
      <c r="CC15" s="445"/>
      <c r="CD15" s="446" t="s">
        <v>64</v>
      </c>
      <c r="CE15" s="446"/>
      <c r="CF15" s="446"/>
      <c r="CG15" s="446"/>
      <c r="CH15" s="446"/>
      <c r="CI15" s="446"/>
      <c r="CJ15" s="446"/>
      <c r="CK15" s="446"/>
      <c r="CL15" s="446"/>
      <c r="CM15" s="446"/>
      <c r="CN15" s="446"/>
      <c r="CO15" s="446"/>
      <c r="CP15" s="446"/>
      <c r="CQ15" s="446"/>
      <c r="CR15" s="446"/>
      <c r="CS15" s="446"/>
      <c r="CT15" s="13"/>
      <c r="CU15" s="14"/>
      <c r="CV15" s="14"/>
      <c r="CW15" s="14"/>
      <c r="CX15" s="14"/>
      <c r="CY15" s="14"/>
      <c r="CZ15" s="14"/>
      <c r="DA15" s="15"/>
      <c r="DB15" s="13"/>
      <c r="DC15" s="14"/>
      <c r="DD15" s="14"/>
      <c r="DE15" s="14"/>
      <c r="DF15" s="14"/>
      <c r="DG15" s="14"/>
      <c r="DH15" s="14"/>
      <c r="DI15" s="15"/>
      <c r="DJ15" s="2"/>
      <c r="DK15" s="2"/>
      <c r="DL15" s="2"/>
      <c r="DM15" s="2"/>
      <c r="DN15" s="2"/>
      <c r="DO15" s="2"/>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75" customHeight="1" x14ac:dyDescent="0.15">
      <c r="A16" s="3"/>
      <c r="B16" s="466"/>
      <c r="C16" s="466"/>
      <c r="D16" s="466"/>
      <c r="E16" s="466"/>
      <c r="F16" s="466"/>
      <c r="G16" s="466"/>
      <c r="H16" s="466"/>
      <c r="I16" s="466"/>
      <c r="J16" s="466"/>
      <c r="K16" s="466"/>
      <c r="L16" s="475" t="s">
        <v>65</v>
      </c>
      <c r="M16" s="475"/>
      <c r="N16" s="475"/>
      <c r="O16" s="475"/>
      <c r="P16" s="475"/>
      <c r="Q16" s="475"/>
      <c r="R16" s="480" t="s">
        <v>66</v>
      </c>
      <c r="S16" s="480"/>
      <c r="T16" s="480"/>
      <c r="U16" s="480"/>
      <c r="V16" s="480"/>
      <c r="W16" s="469"/>
      <c r="X16" s="469"/>
      <c r="Y16" s="469"/>
      <c r="Z16" s="469"/>
      <c r="AA16" s="469"/>
      <c r="AB16" s="469"/>
      <c r="AC16" s="476">
        <v>15.6</v>
      </c>
      <c r="AD16" s="476"/>
      <c r="AE16" s="476"/>
      <c r="AF16" s="476"/>
      <c r="AG16" s="476"/>
      <c r="AH16" s="477">
        <v>17.100000000000001</v>
      </c>
      <c r="AI16" s="477"/>
      <c r="AJ16" s="477"/>
      <c r="AK16" s="477"/>
      <c r="AL16" s="477"/>
      <c r="AM16" s="448"/>
      <c r="AN16" s="448"/>
      <c r="AO16" s="448"/>
      <c r="AP16" s="448"/>
      <c r="AQ16" s="448"/>
      <c r="AR16" s="448"/>
      <c r="AS16" s="448"/>
      <c r="AT16" s="448"/>
      <c r="AU16" s="449"/>
      <c r="AV16" s="449"/>
      <c r="AW16" s="449"/>
      <c r="AX16" s="449"/>
      <c r="AY16" s="450" t="s">
        <v>67</v>
      </c>
      <c r="AZ16" s="450"/>
      <c r="BA16" s="450"/>
      <c r="BB16" s="450"/>
      <c r="BC16" s="450"/>
      <c r="BD16" s="450"/>
      <c r="BE16" s="450"/>
      <c r="BF16" s="450"/>
      <c r="BG16" s="450"/>
      <c r="BH16" s="450"/>
      <c r="BI16" s="450"/>
      <c r="BJ16" s="450"/>
      <c r="BK16" s="450"/>
      <c r="BL16" s="450"/>
      <c r="BM16" s="450"/>
      <c r="BN16" s="451">
        <v>3311183</v>
      </c>
      <c r="BO16" s="451"/>
      <c r="BP16" s="451"/>
      <c r="BQ16" s="451"/>
      <c r="BR16" s="451"/>
      <c r="BS16" s="451"/>
      <c r="BT16" s="451"/>
      <c r="BU16" s="451"/>
      <c r="BV16" s="451">
        <v>3151264</v>
      </c>
      <c r="BW16" s="451"/>
      <c r="BX16" s="451"/>
      <c r="BY16" s="451"/>
      <c r="BZ16" s="451"/>
      <c r="CA16" s="451"/>
      <c r="CB16" s="451"/>
      <c r="CC16" s="451"/>
      <c r="CD16" s="16"/>
      <c r="CE16" s="481"/>
      <c r="CF16" s="481"/>
      <c r="CG16" s="481"/>
      <c r="CH16" s="481"/>
      <c r="CI16" s="481"/>
      <c r="CJ16" s="481"/>
      <c r="CK16" s="481"/>
      <c r="CL16" s="481"/>
      <c r="CM16" s="481"/>
      <c r="CN16" s="481"/>
      <c r="CO16" s="481"/>
      <c r="CP16" s="481"/>
      <c r="CQ16" s="481"/>
      <c r="CR16" s="481"/>
      <c r="CS16" s="481"/>
      <c r="CT16" s="453"/>
      <c r="CU16" s="453"/>
      <c r="CV16" s="453"/>
      <c r="CW16" s="453"/>
      <c r="CX16" s="453"/>
      <c r="CY16" s="453"/>
      <c r="CZ16" s="453"/>
      <c r="DA16" s="453"/>
      <c r="DB16" s="453"/>
      <c r="DC16" s="453"/>
      <c r="DD16" s="453"/>
      <c r="DE16" s="453"/>
      <c r="DF16" s="453"/>
      <c r="DG16" s="453"/>
      <c r="DH16" s="453"/>
      <c r="DI16" s="453"/>
      <c r="DJ16" s="2"/>
      <c r="DK16" s="2"/>
      <c r="DL16" s="2"/>
      <c r="DM16" s="2"/>
      <c r="DN16" s="2"/>
      <c r="DO16" s="2"/>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75" customHeight="1" x14ac:dyDescent="0.15">
      <c r="A17" s="3"/>
      <c r="B17" s="466"/>
      <c r="C17" s="466"/>
      <c r="D17" s="466"/>
      <c r="E17" s="466"/>
      <c r="F17" s="466"/>
      <c r="G17" s="466"/>
      <c r="H17" s="466"/>
      <c r="I17" s="466"/>
      <c r="J17" s="466"/>
      <c r="K17" s="466"/>
      <c r="L17" s="17"/>
      <c r="M17" s="482" t="s">
        <v>68</v>
      </c>
      <c r="N17" s="482"/>
      <c r="O17" s="482"/>
      <c r="P17" s="482"/>
      <c r="Q17" s="482"/>
      <c r="R17" s="480" t="s">
        <v>69</v>
      </c>
      <c r="S17" s="480"/>
      <c r="T17" s="480"/>
      <c r="U17" s="480"/>
      <c r="V17" s="480"/>
      <c r="W17" s="454" t="s">
        <v>70</v>
      </c>
      <c r="X17" s="454"/>
      <c r="Y17" s="454"/>
      <c r="Z17" s="454"/>
      <c r="AA17" s="454"/>
      <c r="AB17" s="454"/>
      <c r="AC17" s="474">
        <v>1987</v>
      </c>
      <c r="AD17" s="474"/>
      <c r="AE17" s="474"/>
      <c r="AF17" s="474"/>
      <c r="AG17" s="474"/>
      <c r="AH17" s="463">
        <v>1856</v>
      </c>
      <c r="AI17" s="463"/>
      <c r="AJ17" s="463"/>
      <c r="AK17" s="463"/>
      <c r="AL17" s="463"/>
      <c r="AM17" s="448"/>
      <c r="AN17" s="448"/>
      <c r="AO17" s="448"/>
      <c r="AP17" s="448"/>
      <c r="AQ17" s="448"/>
      <c r="AR17" s="448"/>
      <c r="AS17" s="448"/>
      <c r="AT17" s="448"/>
      <c r="AU17" s="449"/>
      <c r="AV17" s="449"/>
      <c r="AW17" s="449"/>
      <c r="AX17" s="449"/>
      <c r="AY17" s="450" t="s">
        <v>71</v>
      </c>
      <c r="AZ17" s="450"/>
      <c r="BA17" s="450"/>
      <c r="BB17" s="450"/>
      <c r="BC17" s="450"/>
      <c r="BD17" s="450"/>
      <c r="BE17" s="450"/>
      <c r="BF17" s="450"/>
      <c r="BG17" s="450"/>
      <c r="BH17" s="450"/>
      <c r="BI17" s="450"/>
      <c r="BJ17" s="450"/>
      <c r="BK17" s="450"/>
      <c r="BL17" s="450"/>
      <c r="BM17" s="450"/>
      <c r="BN17" s="451">
        <v>598705</v>
      </c>
      <c r="BO17" s="451"/>
      <c r="BP17" s="451"/>
      <c r="BQ17" s="451"/>
      <c r="BR17" s="451"/>
      <c r="BS17" s="451"/>
      <c r="BT17" s="451"/>
      <c r="BU17" s="451"/>
      <c r="BV17" s="451">
        <v>762519</v>
      </c>
      <c r="BW17" s="451"/>
      <c r="BX17" s="451"/>
      <c r="BY17" s="451"/>
      <c r="BZ17" s="451"/>
      <c r="CA17" s="451"/>
      <c r="CB17" s="451"/>
      <c r="CC17" s="451"/>
      <c r="CD17" s="16"/>
      <c r="CE17" s="481"/>
      <c r="CF17" s="481"/>
      <c r="CG17" s="481"/>
      <c r="CH17" s="481"/>
      <c r="CI17" s="481"/>
      <c r="CJ17" s="481"/>
      <c r="CK17" s="481"/>
      <c r="CL17" s="481"/>
      <c r="CM17" s="481"/>
      <c r="CN17" s="481"/>
      <c r="CO17" s="481"/>
      <c r="CP17" s="481"/>
      <c r="CQ17" s="481"/>
      <c r="CR17" s="481"/>
      <c r="CS17" s="481"/>
      <c r="CT17" s="453"/>
      <c r="CU17" s="453"/>
      <c r="CV17" s="453"/>
      <c r="CW17" s="453"/>
      <c r="CX17" s="453"/>
      <c r="CY17" s="453"/>
      <c r="CZ17" s="453"/>
      <c r="DA17" s="453"/>
      <c r="DB17" s="453"/>
      <c r="DC17" s="453"/>
      <c r="DD17" s="453"/>
      <c r="DE17" s="453"/>
      <c r="DF17" s="453"/>
      <c r="DG17" s="453"/>
      <c r="DH17" s="453"/>
      <c r="DI17" s="453"/>
      <c r="DJ17" s="2"/>
      <c r="DK17" s="2"/>
      <c r="DL17" s="2"/>
      <c r="DM17" s="2"/>
      <c r="DN17" s="2"/>
      <c r="DO17" s="2"/>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75" customHeight="1" x14ac:dyDescent="0.15">
      <c r="A18" s="3"/>
      <c r="B18" s="459" t="s">
        <v>72</v>
      </c>
      <c r="C18" s="459"/>
      <c r="D18" s="459"/>
      <c r="E18" s="459"/>
      <c r="F18" s="459"/>
      <c r="G18" s="459"/>
      <c r="H18" s="459"/>
      <c r="I18" s="459"/>
      <c r="J18" s="459"/>
      <c r="K18" s="459"/>
      <c r="L18" s="483">
        <v>81.819999999999993</v>
      </c>
      <c r="M18" s="483"/>
      <c r="N18" s="483"/>
      <c r="O18" s="483"/>
      <c r="P18" s="483"/>
      <c r="Q18" s="483"/>
      <c r="R18" s="483"/>
      <c r="S18" s="483"/>
      <c r="T18" s="483"/>
      <c r="U18" s="483"/>
      <c r="V18" s="483"/>
      <c r="W18" s="454"/>
      <c r="X18" s="454"/>
      <c r="Y18" s="454"/>
      <c r="Z18" s="454"/>
      <c r="AA18" s="454"/>
      <c r="AB18" s="454"/>
      <c r="AC18" s="484">
        <v>79</v>
      </c>
      <c r="AD18" s="484"/>
      <c r="AE18" s="484"/>
      <c r="AF18" s="484"/>
      <c r="AG18" s="484"/>
      <c r="AH18" s="485">
        <v>76.3</v>
      </c>
      <c r="AI18" s="485"/>
      <c r="AJ18" s="485"/>
      <c r="AK18" s="485"/>
      <c r="AL18" s="485"/>
      <c r="AM18" s="448"/>
      <c r="AN18" s="448"/>
      <c r="AO18" s="448"/>
      <c r="AP18" s="448"/>
      <c r="AQ18" s="448"/>
      <c r="AR18" s="448"/>
      <c r="AS18" s="448"/>
      <c r="AT18" s="448"/>
      <c r="AU18" s="449"/>
      <c r="AV18" s="449"/>
      <c r="AW18" s="449"/>
      <c r="AX18" s="449"/>
      <c r="AY18" s="450" t="s">
        <v>73</v>
      </c>
      <c r="AZ18" s="450"/>
      <c r="BA18" s="450"/>
      <c r="BB18" s="450"/>
      <c r="BC18" s="450"/>
      <c r="BD18" s="450"/>
      <c r="BE18" s="450"/>
      <c r="BF18" s="450"/>
      <c r="BG18" s="450"/>
      <c r="BH18" s="450"/>
      <c r="BI18" s="450"/>
      <c r="BJ18" s="450"/>
      <c r="BK18" s="450"/>
      <c r="BL18" s="450"/>
      <c r="BM18" s="450"/>
      <c r="BN18" s="451">
        <v>3118127</v>
      </c>
      <c r="BO18" s="451"/>
      <c r="BP18" s="451"/>
      <c r="BQ18" s="451"/>
      <c r="BR18" s="451"/>
      <c r="BS18" s="451"/>
      <c r="BT18" s="451"/>
      <c r="BU18" s="451"/>
      <c r="BV18" s="451">
        <v>2975322</v>
      </c>
      <c r="BW18" s="451"/>
      <c r="BX18" s="451"/>
      <c r="BY18" s="451"/>
      <c r="BZ18" s="451"/>
      <c r="CA18" s="451"/>
      <c r="CB18" s="451"/>
      <c r="CC18" s="451"/>
      <c r="CD18" s="16"/>
      <c r="CE18" s="481"/>
      <c r="CF18" s="481"/>
      <c r="CG18" s="481"/>
      <c r="CH18" s="481"/>
      <c r="CI18" s="481"/>
      <c r="CJ18" s="481"/>
      <c r="CK18" s="481"/>
      <c r="CL18" s="481"/>
      <c r="CM18" s="481"/>
      <c r="CN18" s="481"/>
      <c r="CO18" s="481"/>
      <c r="CP18" s="481"/>
      <c r="CQ18" s="481"/>
      <c r="CR18" s="481"/>
      <c r="CS18" s="481"/>
      <c r="CT18" s="453"/>
      <c r="CU18" s="453"/>
      <c r="CV18" s="453"/>
      <c r="CW18" s="453"/>
      <c r="CX18" s="453"/>
      <c r="CY18" s="453"/>
      <c r="CZ18" s="453"/>
      <c r="DA18" s="453"/>
      <c r="DB18" s="453"/>
      <c r="DC18" s="453"/>
      <c r="DD18" s="453"/>
      <c r="DE18" s="453"/>
      <c r="DF18" s="453"/>
      <c r="DG18" s="453"/>
      <c r="DH18" s="453"/>
      <c r="DI18" s="453"/>
      <c r="DJ18" s="2"/>
      <c r="DK18" s="2"/>
      <c r="DL18" s="2"/>
      <c r="DM18" s="2"/>
      <c r="DN18" s="2"/>
      <c r="DO18" s="2"/>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75" customHeight="1" x14ac:dyDescent="0.15">
      <c r="A19" s="3"/>
      <c r="B19" s="459" t="s">
        <v>74</v>
      </c>
      <c r="C19" s="459"/>
      <c r="D19" s="459"/>
      <c r="E19" s="459"/>
      <c r="F19" s="459"/>
      <c r="G19" s="459"/>
      <c r="H19" s="459"/>
      <c r="I19" s="459"/>
      <c r="J19" s="459"/>
      <c r="K19" s="459"/>
      <c r="L19" s="486">
        <v>71</v>
      </c>
      <c r="M19" s="486"/>
      <c r="N19" s="486"/>
      <c r="O19" s="486"/>
      <c r="P19" s="486"/>
      <c r="Q19" s="486"/>
      <c r="R19" s="486"/>
      <c r="S19" s="486"/>
      <c r="T19" s="486"/>
      <c r="U19" s="486"/>
      <c r="V19" s="486"/>
      <c r="W19" s="487"/>
      <c r="X19" s="487"/>
      <c r="Y19" s="487"/>
      <c r="Z19" s="487"/>
      <c r="AA19" s="487"/>
      <c r="AB19" s="487"/>
      <c r="AC19" s="488"/>
      <c r="AD19" s="488"/>
      <c r="AE19" s="488"/>
      <c r="AF19" s="488"/>
      <c r="AG19" s="488"/>
      <c r="AH19" s="489"/>
      <c r="AI19" s="489"/>
      <c r="AJ19" s="489"/>
      <c r="AK19" s="489"/>
      <c r="AL19" s="489"/>
      <c r="AM19" s="448"/>
      <c r="AN19" s="448"/>
      <c r="AO19" s="448"/>
      <c r="AP19" s="448"/>
      <c r="AQ19" s="448"/>
      <c r="AR19" s="448"/>
      <c r="AS19" s="448"/>
      <c r="AT19" s="448"/>
      <c r="AU19" s="449"/>
      <c r="AV19" s="449"/>
      <c r="AW19" s="449"/>
      <c r="AX19" s="449"/>
      <c r="AY19" s="450" t="s">
        <v>75</v>
      </c>
      <c r="AZ19" s="450"/>
      <c r="BA19" s="450"/>
      <c r="BB19" s="450"/>
      <c r="BC19" s="450"/>
      <c r="BD19" s="450"/>
      <c r="BE19" s="450"/>
      <c r="BF19" s="450"/>
      <c r="BG19" s="450"/>
      <c r="BH19" s="450"/>
      <c r="BI19" s="450"/>
      <c r="BJ19" s="450"/>
      <c r="BK19" s="450"/>
      <c r="BL19" s="450"/>
      <c r="BM19" s="450"/>
      <c r="BN19" s="451">
        <v>4339412</v>
      </c>
      <c r="BO19" s="451"/>
      <c r="BP19" s="451"/>
      <c r="BQ19" s="451"/>
      <c r="BR19" s="451"/>
      <c r="BS19" s="451"/>
      <c r="BT19" s="451"/>
      <c r="BU19" s="451"/>
      <c r="BV19" s="451">
        <v>3732617</v>
      </c>
      <c r="BW19" s="451"/>
      <c r="BX19" s="451"/>
      <c r="BY19" s="451"/>
      <c r="BZ19" s="451"/>
      <c r="CA19" s="451"/>
      <c r="CB19" s="451"/>
      <c r="CC19" s="451"/>
      <c r="CD19" s="16"/>
      <c r="CE19" s="481"/>
      <c r="CF19" s="481"/>
      <c r="CG19" s="481"/>
      <c r="CH19" s="481"/>
      <c r="CI19" s="481"/>
      <c r="CJ19" s="481"/>
      <c r="CK19" s="481"/>
      <c r="CL19" s="481"/>
      <c r="CM19" s="481"/>
      <c r="CN19" s="481"/>
      <c r="CO19" s="481"/>
      <c r="CP19" s="481"/>
      <c r="CQ19" s="481"/>
      <c r="CR19" s="481"/>
      <c r="CS19" s="481"/>
      <c r="CT19" s="453"/>
      <c r="CU19" s="453"/>
      <c r="CV19" s="453"/>
      <c r="CW19" s="453"/>
      <c r="CX19" s="453"/>
      <c r="CY19" s="453"/>
      <c r="CZ19" s="453"/>
      <c r="DA19" s="453"/>
      <c r="DB19" s="453"/>
      <c r="DC19" s="453"/>
      <c r="DD19" s="453"/>
      <c r="DE19" s="453"/>
      <c r="DF19" s="453"/>
      <c r="DG19" s="453"/>
      <c r="DH19" s="453"/>
      <c r="DI19" s="453"/>
      <c r="DJ19" s="2"/>
      <c r="DK19" s="2"/>
      <c r="DL19" s="2"/>
      <c r="DM19" s="2"/>
      <c r="DN19" s="2"/>
      <c r="DO19" s="2"/>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75" customHeight="1" x14ac:dyDescent="0.15">
      <c r="A20" s="3"/>
      <c r="B20" s="459" t="s">
        <v>76</v>
      </c>
      <c r="C20" s="459"/>
      <c r="D20" s="459"/>
      <c r="E20" s="459"/>
      <c r="F20" s="459"/>
      <c r="G20" s="459"/>
      <c r="H20" s="459"/>
      <c r="I20" s="459"/>
      <c r="J20" s="459"/>
      <c r="K20" s="459"/>
      <c r="L20" s="486">
        <v>2561</v>
      </c>
      <c r="M20" s="486"/>
      <c r="N20" s="486"/>
      <c r="O20" s="486"/>
      <c r="P20" s="486"/>
      <c r="Q20" s="486"/>
      <c r="R20" s="486"/>
      <c r="S20" s="486"/>
      <c r="T20" s="486"/>
      <c r="U20" s="486"/>
      <c r="V20" s="486"/>
      <c r="W20" s="487"/>
      <c r="X20" s="487"/>
      <c r="Y20" s="487"/>
      <c r="Z20" s="487"/>
      <c r="AA20" s="487"/>
      <c r="AB20" s="487"/>
      <c r="AC20" s="490"/>
      <c r="AD20" s="490"/>
      <c r="AE20" s="490"/>
      <c r="AF20" s="490"/>
      <c r="AG20" s="490"/>
      <c r="AH20" s="491"/>
      <c r="AI20" s="491"/>
      <c r="AJ20" s="491"/>
      <c r="AK20" s="491"/>
      <c r="AL20" s="491"/>
      <c r="AM20" s="492"/>
      <c r="AN20" s="492"/>
      <c r="AO20" s="492"/>
      <c r="AP20" s="492"/>
      <c r="AQ20" s="492"/>
      <c r="AR20" s="492"/>
      <c r="AS20" s="492"/>
      <c r="AT20" s="492"/>
      <c r="AU20" s="493"/>
      <c r="AV20" s="493"/>
      <c r="AW20" s="493"/>
      <c r="AX20" s="493"/>
      <c r="AY20" s="450"/>
      <c r="AZ20" s="450"/>
      <c r="BA20" s="450"/>
      <c r="BB20" s="450"/>
      <c r="BC20" s="450"/>
      <c r="BD20" s="450"/>
      <c r="BE20" s="450"/>
      <c r="BF20" s="450"/>
      <c r="BG20" s="450"/>
      <c r="BH20" s="450"/>
      <c r="BI20" s="450"/>
      <c r="BJ20" s="450"/>
      <c r="BK20" s="450"/>
      <c r="BL20" s="450"/>
      <c r="BM20" s="450"/>
      <c r="BN20" s="451"/>
      <c r="BO20" s="451"/>
      <c r="BP20" s="451"/>
      <c r="BQ20" s="451"/>
      <c r="BR20" s="451"/>
      <c r="BS20" s="451"/>
      <c r="BT20" s="451"/>
      <c r="BU20" s="451"/>
      <c r="BV20" s="451"/>
      <c r="BW20" s="451"/>
      <c r="BX20" s="451"/>
      <c r="BY20" s="451"/>
      <c r="BZ20" s="451"/>
      <c r="CA20" s="451"/>
      <c r="CB20" s="451"/>
      <c r="CC20" s="451"/>
      <c r="CD20" s="16"/>
      <c r="CE20" s="481"/>
      <c r="CF20" s="481"/>
      <c r="CG20" s="481"/>
      <c r="CH20" s="481"/>
      <c r="CI20" s="481"/>
      <c r="CJ20" s="481"/>
      <c r="CK20" s="481"/>
      <c r="CL20" s="481"/>
      <c r="CM20" s="481"/>
      <c r="CN20" s="481"/>
      <c r="CO20" s="481"/>
      <c r="CP20" s="481"/>
      <c r="CQ20" s="481"/>
      <c r="CR20" s="481"/>
      <c r="CS20" s="481"/>
      <c r="CT20" s="453"/>
      <c r="CU20" s="453"/>
      <c r="CV20" s="453"/>
      <c r="CW20" s="453"/>
      <c r="CX20" s="453"/>
      <c r="CY20" s="453"/>
      <c r="CZ20" s="453"/>
      <c r="DA20" s="453"/>
      <c r="DB20" s="453"/>
      <c r="DC20" s="453"/>
      <c r="DD20" s="453"/>
      <c r="DE20" s="453"/>
      <c r="DF20" s="453"/>
      <c r="DG20" s="453"/>
      <c r="DH20" s="453"/>
      <c r="DI20" s="453"/>
      <c r="DJ20" s="2"/>
      <c r="DK20" s="2"/>
      <c r="DL20" s="2"/>
      <c r="DM20" s="2"/>
      <c r="DN20" s="2"/>
      <c r="DO20" s="2"/>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x14ac:dyDescent="0.15">
      <c r="A21" s="3"/>
      <c r="B21" s="441" t="s">
        <v>77</v>
      </c>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50"/>
      <c r="AZ21" s="450"/>
      <c r="BA21" s="450"/>
      <c r="BB21" s="450"/>
      <c r="BC21" s="450"/>
      <c r="BD21" s="450"/>
      <c r="BE21" s="450"/>
      <c r="BF21" s="450"/>
      <c r="BG21" s="450"/>
      <c r="BH21" s="450"/>
      <c r="BI21" s="450"/>
      <c r="BJ21" s="450"/>
      <c r="BK21" s="450"/>
      <c r="BL21" s="450"/>
      <c r="BM21" s="450"/>
      <c r="BN21" s="451"/>
      <c r="BO21" s="451"/>
      <c r="BP21" s="451"/>
      <c r="BQ21" s="451"/>
      <c r="BR21" s="451"/>
      <c r="BS21" s="451"/>
      <c r="BT21" s="451"/>
      <c r="BU21" s="451"/>
      <c r="BV21" s="451"/>
      <c r="BW21" s="451"/>
      <c r="BX21" s="451"/>
      <c r="BY21" s="451"/>
      <c r="BZ21" s="451"/>
      <c r="CA21" s="451"/>
      <c r="CB21" s="451"/>
      <c r="CC21" s="451"/>
      <c r="CD21" s="16"/>
      <c r="CE21" s="481"/>
      <c r="CF21" s="481"/>
      <c r="CG21" s="481"/>
      <c r="CH21" s="481"/>
      <c r="CI21" s="481"/>
      <c r="CJ21" s="481"/>
      <c r="CK21" s="481"/>
      <c r="CL21" s="481"/>
      <c r="CM21" s="481"/>
      <c r="CN21" s="481"/>
      <c r="CO21" s="481"/>
      <c r="CP21" s="481"/>
      <c r="CQ21" s="481"/>
      <c r="CR21" s="481"/>
      <c r="CS21" s="481"/>
      <c r="CT21" s="453"/>
      <c r="CU21" s="453"/>
      <c r="CV21" s="453"/>
      <c r="CW21" s="453"/>
      <c r="CX21" s="453"/>
      <c r="CY21" s="453"/>
      <c r="CZ21" s="453"/>
      <c r="DA21" s="453"/>
      <c r="DB21" s="453"/>
      <c r="DC21" s="453"/>
      <c r="DD21" s="453"/>
      <c r="DE21" s="453"/>
      <c r="DF21" s="453"/>
      <c r="DG21" s="453"/>
      <c r="DH21" s="453"/>
      <c r="DI21" s="453"/>
      <c r="DJ21" s="2"/>
      <c r="DK21" s="2"/>
      <c r="DL21" s="2"/>
      <c r="DM21" s="2"/>
      <c r="DN21" s="2"/>
      <c r="DO21" s="2"/>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x14ac:dyDescent="0.15">
      <c r="A22" s="3"/>
      <c r="B22" s="494" t="s">
        <v>78</v>
      </c>
      <c r="C22" s="494"/>
      <c r="D22" s="494"/>
      <c r="E22" s="495" t="s">
        <v>7</v>
      </c>
      <c r="F22" s="495"/>
      <c r="G22" s="495"/>
      <c r="H22" s="495"/>
      <c r="I22" s="495"/>
      <c r="J22" s="495"/>
      <c r="K22" s="495"/>
      <c r="L22" s="495" t="s">
        <v>79</v>
      </c>
      <c r="M22" s="495"/>
      <c r="N22" s="495"/>
      <c r="O22" s="495"/>
      <c r="P22" s="495"/>
      <c r="Q22" s="496" t="s">
        <v>80</v>
      </c>
      <c r="R22" s="496"/>
      <c r="S22" s="496"/>
      <c r="T22" s="496"/>
      <c r="U22" s="496"/>
      <c r="V22" s="496"/>
      <c r="W22" s="497" t="s">
        <v>81</v>
      </c>
      <c r="X22" s="497"/>
      <c r="Y22" s="497"/>
      <c r="Z22" s="495" t="s">
        <v>7</v>
      </c>
      <c r="AA22" s="495"/>
      <c r="AB22" s="495"/>
      <c r="AC22" s="495"/>
      <c r="AD22" s="495"/>
      <c r="AE22" s="495"/>
      <c r="AF22" s="495"/>
      <c r="AG22" s="495"/>
      <c r="AH22" s="498" t="s">
        <v>82</v>
      </c>
      <c r="AI22" s="498"/>
      <c r="AJ22" s="498"/>
      <c r="AK22" s="498"/>
      <c r="AL22" s="498"/>
      <c r="AM22" s="498" t="s">
        <v>83</v>
      </c>
      <c r="AN22" s="498"/>
      <c r="AO22" s="498"/>
      <c r="AP22" s="498"/>
      <c r="AQ22" s="498"/>
      <c r="AR22" s="498"/>
      <c r="AS22" s="499" t="s">
        <v>80</v>
      </c>
      <c r="AT22" s="499"/>
      <c r="AU22" s="499"/>
      <c r="AV22" s="499"/>
      <c r="AW22" s="499"/>
      <c r="AX22" s="499"/>
      <c r="AY22" s="500"/>
      <c r="AZ22" s="500"/>
      <c r="BA22" s="500"/>
      <c r="BB22" s="500"/>
      <c r="BC22" s="500"/>
      <c r="BD22" s="500"/>
      <c r="BE22" s="500"/>
      <c r="BF22" s="500"/>
      <c r="BG22" s="500"/>
      <c r="BH22" s="500"/>
      <c r="BI22" s="500"/>
      <c r="BJ22" s="500"/>
      <c r="BK22" s="500"/>
      <c r="BL22" s="500"/>
      <c r="BM22" s="500"/>
      <c r="BN22" s="501"/>
      <c r="BO22" s="501"/>
      <c r="BP22" s="501"/>
      <c r="BQ22" s="501"/>
      <c r="BR22" s="501"/>
      <c r="BS22" s="501"/>
      <c r="BT22" s="501"/>
      <c r="BU22" s="501"/>
      <c r="BV22" s="501"/>
      <c r="BW22" s="501"/>
      <c r="BX22" s="501"/>
      <c r="BY22" s="501"/>
      <c r="BZ22" s="501"/>
      <c r="CA22" s="501"/>
      <c r="CB22" s="501"/>
      <c r="CC22" s="501"/>
      <c r="CD22" s="16"/>
      <c r="CE22" s="481"/>
      <c r="CF22" s="481"/>
      <c r="CG22" s="481"/>
      <c r="CH22" s="481"/>
      <c r="CI22" s="481"/>
      <c r="CJ22" s="481"/>
      <c r="CK22" s="481"/>
      <c r="CL22" s="481"/>
      <c r="CM22" s="481"/>
      <c r="CN22" s="481"/>
      <c r="CO22" s="481"/>
      <c r="CP22" s="481"/>
      <c r="CQ22" s="481"/>
      <c r="CR22" s="481"/>
      <c r="CS22" s="481"/>
      <c r="CT22" s="453"/>
      <c r="CU22" s="453"/>
      <c r="CV22" s="453"/>
      <c r="CW22" s="453"/>
      <c r="CX22" s="453"/>
      <c r="CY22" s="453"/>
      <c r="CZ22" s="453"/>
      <c r="DA22" s="453"/>
      <c r="DB22" s="453"/>
      <c r="DC22" s="453"/>
      <c r="DD22" s="453"/>
      <c r="DE22" s="453"/>
      <c r="DF22" s="453"/>
      <c r="DG22" s="453"/>
      <c r="DH22" s="453"/>
      <c r="DI22" s="453"/>
      <c r="DJ22" s="2"/>
      <c r="DK22" s="2"/>
      <c r="DL22" s="2"/>
      <c r="DM22" s="2"/>
      <c r="DN22" s="2"/>
      <c r="DO22" s="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x14ac:dyDescent="0.15">
      <c r="A23" s="3"/>
      <c r="B23" s="494"/>
      <c r="C23" s="494"/>
      <c r="D23" s="494"/>
      <c r="E23" s="495"/>
      <c r="F23" s="495"/>
      <c r="G23" s="495"/>
      <c r="H23" s="495"/>
      <c r="I23" s="495"/>
      <c r="J23" s="495"/>
      <c r="K23" s="495"/>
      <c r="L23" s="495"/>
      <c r="M23" s="495"/>
      <c r="N23" s="495"/>
      <c r="O23" s="495"/>
      <c r="P23" s="495"/>
      <c r="Q23" s="496"/>
      <c r="R23" s="496"/>
      <c r="S23" s="496"/>
      <c r="T23" s="496"/>
      <c r="U23" s="496"/>
      <c r="V23" s="496"/>
      <c r="W23" s="497"/>
      <c r="X23" s="497"/>
      <c r="Y23" s="497"/>
      <c r="Z23" s="495"/>
      <c r="AA23" s="495"/>
      <c r="AB23" s="495"/>
      <c r="AC23" s="495"/>
      <c r="AD23" s="495"/>
      <c r="AE23" s="495"/>
      <c r="AF23" s="495"/>
      <c r="AG23" s="495"/>
      <c r="AH23" s="498"/>
      <c r="AI23" s="498"/>
      <c r="AJ23" s="498"/>
      <c r="AK23" s="498"/>
      <c r="AL23" s="498"/>
      <c r="AM23" s="498"/>
      <c r="AN23" s="498"/>
      <c r="AO23" s="498"/>
      <c r="AP23" s="498"/>
      <c r="AQ23" s="498"/>
      <c r="AR23" s="498"/>
      <c r="AS23" s="499"/>
      <c r="AT23" s="499"/>
      <c r="AU23" s="499"/>
      <c r="AV23" s="499"/>
      <c r="AW23" s="499"/>
      <c r="AX23" s="499"/>
      <c r="AY23" s="444" t="s">
        <v>84</v>
      </c>
      <c r="AZ23" s="444"/>
      <c r="BA23" s="444"/>
      <c r="BB23" s="444"/>
      <c r="BC23" s="444"/>
      <c r="BD23" s="444"/>
      <c r="BE23" s="444"/>
      <c r="BF23" s="444"/>
      <c r="BG23" s="444"/>
      <c r="BH23" s="444"/>
      <c r="BI23" s="444"/>
      <c r="BJ23" s="444"/>
      <c r="BK23" s="444"/>
      <c r="BL23" s="444"/>
      <c r="BM23" s="444"/>
      <c r="BN23" s="451">
        <v>7201286</v>
      </c>
      <c r="BO23" s="451"/>
      <c r="BP23" s="451"/>
      <c r="BQ23" s="451"/>
      <c r="BR23" s="451"/>
      <c r="BS23" s="451"/>
      <c r="BT23" s="451"/>
      <c r="BU23" s="451"/>
      <c r="BV23" s="451">
        <v>7202462</v>
      </c>
      <c r="BW23" s="451"/>
      <c r="BX23" s="451"/>
      <c r="BY23" s="451"/>
      <c r="BZ23" s="451"/>
      <c r="CA23" s="451"/>
      <c r="CB23" s="451"/>
      <c r="CC23" s="451"/>
      <c r="CD23" s="16"/>
      <c r="CE23" s="481"/>
      <c r="CF23" s="481"/>
      <c r="CG23" s="481"/>
      <c r="CH23" s="481"/>
      <c r="CI23" s="481"/>
      <c r="CJ23" s="481"/>
      <c r="CK23" s="481"/>
      <c r="CL23" s="481"/>
      <c r="CM23" s="481"/>
      <c r="CN23" s="481"/>
      <c r="CO23" s="481"/>
      <c r="CP23" s="481"/>
      <c r="CQ23" s="481"/>
      <c r="CR23" s="481"/>
      <c r="CS23" s="481"/>
      <c r="CT23" s="453"/>
      <c r="CU23" s="453"/>
      <c r="CV23" s="453"/>
      <c r="CW23" s="453"/>
      <c r="CX23" s="453"/>
      <c r="CY23" s="453"/>
      <c r="CZ23" s="453"/>
      <c r="DA23" s="453"/>
      <c r="DB23" s="453"/>
      <c r="DC23" s="453"/>
      <c r="DD23" s="453"/>
      <c r="DE23" s="453"/>
      <c r="DF23" s="453"/>
      <c r="DG23" s="453"/>
      <c r="DH23" s="453"/>
      <c r="DI23" s="453"/>
      <c r="DJ23" s="2"/>
      <c r="DK23" s="2"/>
      <c r="DL23" s="2"/>
      <c r="DM23" s="2"/>
      <c r="DN23" s="2"/>
      <c r="DO23" s="2"/>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x14ac:dyDescent="0.15">
      <c r="A24" s="3"/>
      <c r="B24" s="494"/>
      <c r="C24" s="494"/>
      <c r="D24" s="494"/>
      <c r="E24" s="462" t="s">
        <v>85</v>
      </c>
      <c r="F24" s="462"/>
      <c r="G24" s="462"/>
      <c r="H24" s="462"/>
      <c r="I24" s="462"/>
      <c r="J24" s="462"/>
      <c r="K24" s="462"/>
      <c r="L24" s="474">
        <v>1</v>
      </c>
      <c r="M24" s="474"/>
      <c r="N24" s="474"/>
      <c r="O24" s="474"/>
      <c r="P24" s="474"/>
      <c r="Q24" s="474">
        <v>6849</v>
      </c>
      <c r="R24" s="474"/>
      <c r="S24" s="474"/>
      <c r="T24" s="474"/>
      <c r="U24" s="474"/>
      <c r="V24" s="474"/>
      <c r="W24" s="497"/>
      <c r="X24" s="497"/>
      <c r="Y24" s="497"/>
      <c r="Z24" s="462" t="s">
        <v>86</v>
      </c>
      <c r="AA24" s="462"/>
      <c r="AB24" s="462"/>
      <c r="AC24" s="462"/>
      <c r="AD24" s="462"/>
      <c r="AE24" s="462"/>
      <c r="AF24" s="462"/>
      <c r="AG24" s="462"/>
      <c r="AH24" s="474">
        <v>90</v>
      </c>
      <c r="AI24" s="474"/>
      <c r="AJ24" s="474"/>
      <c r="AK24" s="474"/>
      <c r="AL24" s="474"/>
      <c r="AM24" s="474">
        <v>263970</v>
      </c>
      <c r="AN24" s="474"/>
      <c r="AO24" s="474"/>
      <c r="AP24" s="474"/>
      <c r="AQ24" s="474"/>
      <c r="AR24" s="474"/>
      <c r="AS24" s="463">
        <v>2933</v>
      </c>
      <c r="AT24" s="463"/>
      <c r="AU24" s="463"/>
      <c r="AV24" s="463"/>
      <c r="AW24" s="463"/>
      <c r="AX24" s="463"/>
      <c r="AY24" s="502" t="s">
        <v>87</v>
      </c>
      <c r="AZ24" s="502"/>
      <c r="BA24" s="502"/>
      <c r="BB24" s="502"/>
      <c r="BC24" s="502"/>
      <c r="BD24" s="502"/>
      <c r="BE24" s="502"/>
      <c r="BF24" s="502"/>
      <c r="BG24" s="502"/>
      <c r="BH24" s="502"/>
      <c r="BI24" s="502"/>
      <c r="BJ24" s="502"/>
      <c r="BK24" s="502"/>
      <c r="BL24" s="502"/>
      <c r="BM24" s="502"/>
      <c r="BN24" s="451">
        <v>6520618</v>
      </c>
      <c r="BO24" s="451"/>
      <c r="BP24" s="451"/>
      <c r="BQ24" s="451"/>
      <c r="BR24" s="451"/>
      <c r="BS24" s="451"/>
      <c r="BT24" s="451"/>
      <c r="BU24" s="451"/>
      <c r="BV24" s="451">
        <v>6713455</v>
      </c>
      <c r="BW24" s="451"/>
      <c r="BX24" s="451"/>
      <c r="BY24" s="451"/>
      <c r="BZ24" s="451"/>
      <c r="CA24" s="451"/>
      <c r="CB24" s="451"/>
      <c r="CC24" s="451"/>
      <c r="CD24" s="16"/>
      <c r="CE24" s="481"/>
      <c r="CF24" s="481"/>
      <c r="CG24" s="481"/>
      <c r="CH24" s="481"/>
      <c r="CI24" s="481"/>
      <c r="CJ24" s="481"/>
      <c r="CK24" s="481"/>
      <c r="CL24" s="481"/>
      <c r="CM24" s="481"/>
      <c r="CN24" s="481"/>
      <c r="CO24" s="481"/>
      <c r="CP24" s="481"/>
      <c r="CQ24" s="481"/>
      <c r="CR24" s="481"/>
      <c r="CS24" s="481"/>
      <c r="CT24" s="453"/>
      <c r="CU24" s="453"/>
      <c r="CV24" s="453"/>
      <c r="CW24" s="453"/>
      <c r="CX24" s="453"/>
      <c r="CY24" s="453"/>
      <c r="CZ24" s="453"/>
      <c r="DA24" s="453"/>
      <c r="DB24" s="453"/>
      <c r="DC24" s="453"/>
      <c r="DD24" s="453"/>
      <c r="DE24" s="453"/>
      <c r="DF24" s="453"/>
      <c r="DG24" s="453"/>
      <c r="DH24" s="453"/>
      <c r="DI24" s="453"/>
      <c r="DJ24" s="2"/>
      <c r="DK24" s="2"/>
      <c r="DL24" s="2"/>
      <c r="DM24" s="2"/>
      <c r="DN24" s="2"/>
      <c r="DO24" s="2"/>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2" customFormat="1" ht="18.75" customHeight="1" x14ac:dyDescent="0.15">
      <c r="A25" s="3"/>
      <c r="B25" s="494"/>
      <c r="C25" s="494"/>
      <c r="D25" s="494"/>
      <c r="E25" s="462" t="s">
        <v>88</v>
      </c>
      <c r="F25" s="462"/>
      <c r="G25" s="462"/>
      <c r="H25" s="462"/>
      <c r="I25" s="462"/>
      <c r="J25" s="462"/>
      <c r="K25" s="462"/>
      <c r="L25" s="474">
        <v>1</v>
      </c>
      <c r="M25" s="474"/>
      <c r="N25" s="474"/>
      <c r="O25" s="474"/>
      <c r="P25" s="474"/>
      <c r="Q25" s="474">
        <v>5400</v>
      </c>
      <c r="R25" s="474"/>
      <c r="S25" s="474"/>
      <c r="T25" s="474"/>
      <c r="U25" s="474"/>
      <c r="V25" s="474"/>
      <c r="W25" s="497"/>
      <c r="X25" s="497"/>
      <c r="Y25" s="497"/>
      <c r="Z25" s="462" t="s">
        <v>89</v>
      </c>
      <c r="AA25" s="462"/>
      <c r="AB25" s="462"/>
      <c r="AC25" s="462"/>
      <c r="AD25" s="462"/>
      <c r="AE25" s="462"/>
      <c r="AF25" s="462"/>
      <c r="AG25" s="462"/>
      <c r="AH25" s="474" t="s">
        <v>47</v>
      </c>
      <c r="AI25" s="474"/>
      <c r="AJ25" s="474"/>
      <c r="AK25" s="474"/>
      <c r="AL25" s="474"/>
      <c r="AM25" s="474" t="s">
        <v>47</v>
      </c>
      <c r="AN25" s="474"/>
      <c r="AO25" s="474"/>
      <c r="AP25" s="474"/>
      <c r="AQ25" s="474"/>
      <c r="AR25" s="474"/>
      <c r="AS25" s="463" t="s">
        <v>47</v>
      </c>
      <c r="AT25" s="463"/>
      <c r="AU25" s="463"/>
      <c r="AV25" s="463"/>
      <c r="AW25" s="463"/>
      <c r="AX25" s="463"/>
      <c r="AY25" s="444" t="s">
        <v>90</v>
      </c>
      <c r="AZ25" s="444"/>
      <c r="BA25" s="444"/>
      <c r="BB25" s="444"/>
      <c r="BC25" s="444"/>
      <c r="BD25" s="444"/>
      <c r="BE25" s="444"/>
      <c r="BF25" s="444"/>
      <c r="BG25" s="444"/>
      <c r="BH25" s="444"/>
      <c r="BI25" s="444"/>
      <c r="BJ25" s="444"/>
      <c r="BK25" s="444"/>
      <c r="BL25" s="444"/>
      <c r="BM25" s="444"/>
      <c r="BN25" s="445">
        <v>20930</v>
      </c>
      <c r="BO25" s="445"/>
      <c r="BP25" s="445"/>
      <c r="BQ25" s="445"/>
      <c r="BR25" s="445"/>
      <c r="BS25" s="445"/>
      <c r="BT25" s="445"/>
      <c r="BU25" s="445"/>
      <c r="BV25" s="445">
        <v>48000</v>
      </c>
      <c r="BW25" s="445"/>
      <c r="BX25" s="445"/>
      <c r="BY25" s="445"/>
      <c r="BZ25" s="445"/>
      <c r="CA25" s="445"/>
      <c r="CB25" s="445"/>
      <c r="CC25" s="445"/>
      <c r="CD25" s="16"/>
      <c r="CE25" s="481"/>
      <c r="CF25" s="481"/>
      <c r="CG25" s="481"/>
      <c r="CH25" s="481"/>
      <c r="CI25" s="481"/>
      <c r="CJ25" s="481"/>
      <c r="CK25" s="481"/>
      <c r="CL25" s="481"/>
      <c r="CM25" s="481"/>
      <c r="CN25" s="481"/>
      <c r="CO25" s="481"/>
      <c r="CP25" s="481"/>
      <c r="CQ25" s="481"/>
      <c r="CR25" s="481"/>
      <c r="CS25" s="481"/>
      <c r="CT25" s="453"/>
      <c r="CU25" s="453"/>
      <c r="CV25" s="453"/>
      <c r="CW25" s="453"/>
      <c r="CX25" s="453"/>
      <c r="CY25" s="453"/>
      <c r="CZ25" s="453"/>
      <c r="DA25" s="453"/>
      <c r="DB25" s="453"/>
      <c r="DC25" s="453"/>
      <c r="DD25" s="453"/>
      <c r="DE25" s="453"/>
      <c r="DF25" s="453"/>
      <c r="DG25" s="453"/>
      <c r="DH25" s="453"/>
      <c r="DI25" s="453"/>
    </row>
    <row r="26" spans="1:1024" ht="18.75" customHeight="1" x14ac:dyDescent="0.15">
      <c r="A26" s="3"/>
      <c r="B26" s="494"/>
      <c r="C26" s="494"/>
      <c r="D26" s="494"/>
      <c r="E26" s="462" t="s">
        <v>91</v>
      </c>
      <c r="F26" s="462"/>
      <c r="G26" s="462"/>
      <c r="H26" s="462"/>
      <c r="I26" s="462"/>
      <c r="J26" s="462"/>
      <c r="K26" s="462"/>
      <c r="L26" s="474">
        <v>1</v>
      </c>
      <c r="M26" s="474"/>
      <c r="N26" s="474"/>
      <c r="O26" s="474"/>
      <c r="P26" s="474"/>
      <c r="Q26" s="474">
        <v>5103</v>
      </c>
      <c r="R26" s="474"/>
      <c r="S26" s="474"/>
      <c r="T26" s="474"/>
      <c r="U26" s="474"/>
      <c r="V26" s="474"/>
      <c r="W26" s="497"/>
      <c r="X26" s="497"/>
      <c r="Y26" s="497"/>
      <c r="Z26" s="462" t="s">
        <v>92</v>
      </c>
      <c r="AA26" s="462"/>
      <c r="AB26" s="462"/>
      <c r="AC26" s="462"/>
      <c r="AD26" s="462"/>
      <c r="AE26" s="462"/>
      <c r="AF26" s="462"/>
      <c r="AG26" s="462"/>
      <c r="AH26" s="474">
        <v>1</v>
      </c>
      <c r="AI26" s="474"/>
      <c r="AJ26" s="474"/>
      <c r="AK26" s="474"/>
      <c r="AL26" s="474"/>
      <c r="AM26" s="474" t="s">
        <v>93</v>
      </c>
      <c r="AN26" s="474"/>
      <c r="AO26" s="474"/>
      <c r="AP26" s="474"/>
      <c r="AQ26" s="474"/>
      <c r="AR26" s="474"/>
      <c r="AS26" s="463" t="s">
        <v>93</v>
      </c>
      <c r="AT26" s="463"/>
      <c r="AU26" s="463"/>
      <c r="AV26" s="463"/>
      <c r="AW26" s="463"/>
      <c r="AX26" s="463"/>
      <c r="AY26" s="452" t="s">
        <v>94</v>
      </c>
      <c r="AZ26" s="452"/>
      <c r="BA26" s="452"/>
      <c r="BB26" s="452"/>
      <c r="BC26" s="452"/>
      <c r="BD26" s="452"/>
      <c r="BE26" s="452"/>
      <c r="BF26" s="452"/>
      <c r="BG26" s="452"/>
      <c r="BH26" s="452"/>
      <c r="BI26" s="452"/>
      <c r="BJ26" s="452"/>
      <c r="BK26" s="452"/>
      <c r="BL26" s="452"/>
      <c r="BM26" s="452"/>
      <c r="BN26" s="451" t="s">
        <v>47</v>
      </c>
      <c r="BO26" s="451"/>
      <c r="BP26" s="451"/>
      <c r="BQ26" s="451"/>
      <c r="BR26" s="451"/>
      <c r="BS26" s="451"/>
      <c r="BT26" s="451"/>
      <c r="BU26" s="451"/>
      <c r="BV26" s="451" t="s">
        <v>47</v>
      </c>
      <c r="BW26" s="451"/>
      <c r="BX26" s="451"/>
      <c r="BY26" s="451"/>
      <c r="BZ26" s="451"/>
      <c r="CA26" s="451"/>
      <c r="CB26" s="451"/>
      <c r="CC26" s="451"/>
      <c r="CD26" s="16"/>
      <c r="CE26" s="481"/>
      <c r="CF26" s="481"/>
      <c r="CG26" s="481"/>
      <c r="CH26" s="481"/>
      <c r="CI26" s="481"/>
      <c r="CJ26" s="481"/>
      <c r="CK26" s="481"/>
      <c r="CL26" s="481"/>
      <c r="CM26" s="481"/>
      <c r="CN26" s="481"/>
      <c r="CO26" s="481"/>
      <c r="CP26" s="481"/>
      <c r="CQ26" s="481"/>
      <c r="CR26" s="481"/>
      <c r="CS26" s="481"/>
      <c r="CT26" s="453"/>
      <c r="CU26" s="453"/>
      <c r="CV26" s="453"/>
      <c r="CW26" s="453"/>
      <c r="CX26" s="453"/>
      <c r="CY26" s="453"/>
      <c r="CZ26" s="453"/>
      <c r="DA26" s="453"/>
      <c r="DB26" s="453"/>
      <c r="DC26" s="453"/>
      <c r="DD26" s="453"/>
      <c r="DE26" s="453"/>
      <c r="DF26" s="453"/>
      <c r="DG26" s="453"/>
      <c r="DH26" s="453"/>
      <c r="DI26" s="453"/>
      <c r="DJ26"/>
      <c r="DK26"/>
      <c r="DL26"/>
      <c r="DM26"/>
      <c r="DN26"/>
      <c r="DO26"/>
    </row>
    <row r="27" spans="1:1024" ht="18.75" customHeight="1" x14ac:dyDescent="0.15">
      <c r="A27" s="3"/>
      <c r="B27" s="494"/>
      <c r="C27" s="494"/>
      <c r="D27" s="494"/>
      <c r="E27" s="462" t="s">
        <v>95</v>
      </c>
      <c r="F27" s="462"/>
      <c r="G27" s="462"/>
      <c r="H27" s="462"/>
      <c r="I27" s="462"/>
      <c r="J27" s="462"/>
      <c r="K27" s="462"/>
      <c r="L27" s="474">
        <v>1</v>
      </c>
      <c r="M27" s="474"/>
      <c r="N27" s="474"/>
      <c r="O27" s="474"/>
      <c r="P27" s="474"/>
      <c r="Q27" s="474">
        <v>3050</v>
      </c>
      <c r="R27" s="474"/>
      <c r="S27" s="474"/>
      <c r="T27" s="474"/>
      <c r="U27" s="474"/>
      <c r="V27" s="474"/>
      <c r="W27" s="497"/>
      <c r="X27" s="497"/>
      <c r="Y27" s="497"/>
      <c r="Z27" s="462" t="s">
        <v>96</v>
      </c>
      <c r="AA27" s="462"/>
      <c r="AB27" s="462"/>
      <c r="AC27" s="462"/>
      <c r="AD27" s="462"/>
      <c r="AE27" s="462"/>
      <c r="AF27" s="462"/>
      <c r="AG27" s="462"/>
      <c r="AH27" s="474">
        <v>1</v>
      </c>
      <c r="AI27" s="474"/>
      <c r="AJ27" s="474"/>
      <c r="AK27" s="474"/>
      <c r="AL27" s="474"/>
      <c r="AM27" s="474" t="s">
        <v>93</v>
      </c>
      <c r="AN27" s="474"/>
      <c r="AO27" s="474"/>
      <c r="AP27" s="474"/>
      <c r="AQ27" s="474"/>
      <c r="AR27" s="474"/>
      <c r="AS27" s="463" t="s">
        <v>93</v>
      </c>
      <c r="AT27" s="463"/>
      <c r="AU27" s="463"/>
      <c r="AV27" s="463"/>
      <c r="AW27" s="463"/>
      <c r="AX27" s="463"/>
      <c r="AY27" s="478" t="s">
        <v>97</v>
      </c>
      <c r="AZ27" s="478"/>
      <c r="BA27" s="478"/>
      <c r="BB27" s="478"/>
      <c r="BC27" s="478"/>
      <c r="BD27" s="478"/>
      <c r="BE27" s="478"/>
      <c r="BF27" s="478"/>
      <c r="BG27" s="478"/>
      <c r="BH27" s="478"/>
      <c r="BI27" s="478"/>
      <c r="BJ27" s="478"/>
      <c r="BK27" s="478"/>
      <c r="BL27" s="478"/>
      <c r="BM27" s="478"/>
      <c r="BN27" s="501">
        <v>135223</v>
      </c>
      <c r="BO27" s="501"/>
      <c r="BP27" s="501"/>
      <c r="BQ27" s="501"/>
      <c r="BR27" s="501"/>
      <c r="BS27" s="501"/>
      <c r="BT27" s="501"/>
      <c r="BU27" s="501"/>
      <c r="BV27" s="501">
        <v>135217</v>
      </c>
      <c r="BW27" s="501"/>
      <c r="BX27" s="501"/>
      <c r="BY27" s="501"/>
      <c r="BZ27" s="501"/>
      <c r="CA27" s="501"/>
      <c r="CB27" s="501"/>
      <c r="CC27" s="501"/>
      <c r="CD27" s="18"/>
      <c r="CE27" s="481"/>
      <c r="CF27" s="481"/>
      <c r="CG27" s="481"/>
      <c r="CH27" s="481"/>
      <c r="CI27" s="481"/>
      <c r="CJ27" s="481"/>
      <c r="CK27" s="481"/>
      <c r="CL27" s="481"/>
      <c r="CM27" s="481"/>
      <c r="CN27" s="481"/>
      <c r="CO27" s="481"/>
      <c r="CP27" s="481"/>
      <c r="CQ27" s="481"/>
      <c r="CR27" s="481"/>
      <c r="CS27" s="481"/>
      <c r="CT27" s="453"/>
      <c r="CU27" s="453"/>
      <c r="CV27" s="453"/>
      <c r="CW27" s="453"/>
      <c r="CX27" s="453"/>
      <c r="CY27" s="453"/>
      <c r="CZ27" s="453"/>
      <c r="DA27" s="453"/>
      <c r="DB27" s="453"/>
      <c r="DC27" s="453"/>
      <c r="DD27" s="453"/>
      <c r="DE27" s="453"/>
      <c r="DF27" s="453"/>
      <c r="DG27" s="453"/>
      <c r="DH27" s="453"/>
      <c r="DI27" s="453"/>
      <c r="DJ27" s="2"/>
      <c r="DK27" s="2"/>
      <c r="DL27" s="2"/>
      <c r="DM27" s="2"/>
      <c r="DN27" s="2"/>
      <c r="DO27" s="2"/>
    </row>
    <row r="28" spans="1:1024" ht="18.75" customHeight="1" x14ac:dyDescent="0.15">
      <c r="A28" s="3"/>
      <c r="B28" s="494"/>
      <c r="C28" s="494"/>
      <c r="D28" s="494"/>
      <c r="E28" s="462" t="s">
        <v>98</v>
      </c>
      <c r="F28" s="462"/>
      <c r="G28" s="462"/>
      <c r="H28" s="462"/>
      <c r="I28" s="462"/>
      <c r="J28" s="462"/>
      <c r="K28" s="462"/>
      <c r="L28" s="474">
        <v>1</v>
      </c>
      <c r="M28" s="474"/>
      <c r="N28" s="474"/>
      <c r="O28" s="474"/>
      <c r="P28" s="474"/>
      <c r="Q28" s="474">
        <v>2520</v>
      </c>
      <c r="R28" s="474"/>
      <c r="S28" s="474"/>
      <c r="T28" s="474"/>
      <c r="U28" s="474"/>
      <c r="V28" s="474"/>
      <c r="W28" s="497"/>
      <c r="X28" s="497"/>
      <c r="Y28" s="497"/>
      <c r="Z28" s="462" t="s">
        <v>99</v>
      </c>
      <c r="AA28" s="462"/>
      <c r="AB28" s="462"/>
      <c r="AC28" s="462"/>
      <c r="AD28" s="462"/>
      <c r="AE28" s="462"/>
      <c r="AF28" s="462"/>
      <c r="AG28" s="462"/>
      <c r="AH28" s="474" t="s">
        <v>47</v>
      </c>
      <c r="AI28" s="474"/>
      <c r="AJ28" s="474"/>
      <c r="AK28" s="474"/>
      <c r="AL28" s="474"/>
      <c r="AM28" s="474" t="s">
        <v>47</v>
      </c>
      <c r="AN28" s="474"/>
      <c r="AO28" s="474"/>
      <c r="AP28" s="474"/>
      <c r="AQ28" s="474"/>
      <c r="AR28" s="474"/>
      <c r="AS28" s="463" t="s">
        <v>47</v>
      </c>
      <c r="AT28" s="463"/>
      <c r="AU28" s="463"/>
      <c r="AV28" s="463"/>
      <c r="AW28" s="463"/>
      <c r="AX28" s="463"/>
      <c r="AY28" s="503" t="s">
        <v>100</v>
      </c>
      <c r="AZ28" s="503"/>
      <c r="BA28" s="503"/>
      <c r="BB28" s="503"/>
      <c r="BC28" s="444" t="s">
        <v>101</v>
      </c>
      <c r="BD28" s="444"/>
      <c r="BE28" s="444"/>
      <c r="BF28" s="444"/>
      <c r="BG28" s="444"/>
      <c r="BH28" s="444"/>
      <c r="BI28" s="444"/>
      <c r="BJ28" s="444"/>
      <c r="BK28" s="444"/>
      <c r="BL28" s="444"/>
      <c r="BM28" s="444"/>
      <c r="BN28" s="445">
        <v>2789750</v>
      </c>
      <c r="BO28" s="445"/>
      <c r="BP28" s="445"/>
      <c r="BQ28" s="445"/>
      <c r="BR28" s="445"/>
      <c r="BS28" s="445"/>
      <c r="BT28" s="445"/>
      <c r="BU28" s="445"/>
      <c r="BV28" s="445">
        <v>2589750</v>
      </c>
      <c r="BW28" s="445"/>
      <c r="BX28" s="445"/>
      <c r="BY28" s="445"/>
      <c r="BZ28" s="445"/>
      <c r="CA28" s="445"/>
      <c r="CB28" s="445"/>
      <c r="CC28" s="445"/>
      <c r="CD28" s="16"/>
      <c r="CE28" s="481"/>
      <c r="CF28" s="481"/>
      <c r="CG28" s="481"/>
      <c r="CH28" s="481"/>
      <c r="CI28" s="481"/>
      <c r="CJ28" s="481"/>
      <c r="CK28" s="481"/>
      <c r="CL28" s="481"/>
      <c r="CM28" s="481"/>
      <c r="CN28" s="481"/>
      <c r="CO28" s="481"/>
      <c r="CP28" s="481"/>
      <c r="CQ28" s="481"/>
      <c r="CR28" s="481"/>
      <c r="CS28" s="481"/>
      <c r="CT28" s="453"/>
      <c r="CU28" s="453"/>
      <c r="CV28" s="453"/>
      <c r="CW28" s="453"/>
      <c r="CX28" s="453"/>
      <c r="CY28" s="453"/>
      <c r="CZ28" s="453"/>
      <c r="DA28" s="453"/>
      <c r="DB28" s="453"/>
      <c r="DC28" s="453"/>
      <c r="DD28" s="453"/>
      <c r="DE28" s="453"/>
      <c r="DF28" s="453"/>
      <c r="DG28" s="453"/>
      <c r="DH28" s="453"/>
      <c r="DI28" s="453"/>
      <c r="DJ28" s="2"/>
      <c r="DK28" s="2"/>
      <c r="DL28" s="2"/>
      <c r="DM28" s="2"/>
      <c r="DN28" s="2"/>
      <c r="DO28" s="2"/>
    </row>
    <row r="29" spans="1:1024" ht="18.75" customHeight="1" x14ac:dyDescent="0.15">
      <c r="A29" s="3"/>
      <c r="B29" s="494"/>
      <c r="C29" s="494"/>
      <c r="D29" s="494"/>
      <c r="E29" s="462" t="s">
        <v>102</v>
      </c>
      <c r="F29" s="462"/>
      <c r="G29" s="462"/>
      <c r="H29" s="462"/>
      <c r="I29" s="462"/>
      <c r="J29" s="462"/>
      <c r="K29" s="462"/>
      <c r="L29" s="474">
        <v>8</v>
      </c>
      <c r="M29" s="474"/>
      <c r="N29" s="474"/>
      <c r="O29" s="474"/>
      <c r="P29" s="474"/>
      <c r="Q29" s="474">
        <v>2290</v>
      </c>
      <c r="R29" s="474"/>
      <c r="S29" s="474"/>
      <c r="T29" s="474"/>
      <c r="U29" s="474"/>
      <c r="V29" s="474"/>
      <c r="W29" s="497"/>
      <c r="X29" s="497"/>
      <c r="Y29" s="497"/>
      <c r="Z29" s="462" t="s">
        <v>103</v>
      </c>
      <c r="AA29" s="462"/>
      <c r="AB29" s="462"/>
      <c r="AC29" s="462"/>
      <c r="AD29" s="462"/>
      <c r="AE29" s="462"/>
      <c r="AF29" s="462"/>
      <c r="AG29" s="462"/>
      <c r="AH29" s="474">
        <v>91</v>
      </c>
      <c r="AI29" s="474"/>
      <c r="AJ29" s="474"/>
      <c r="AK29" s="474"/>
      <c r="AL29" s="474"/>
      <c r="AM29" s="474">
        <v>267634</v>
      </c>
      <c r="AN29" s="474"/>
      <c r="AO29" s="474"/>
      <c r="AP29" s="474"/>
      <c r="AQ29" s="474"/>
      <c r="AR29" s="474"/>
      <c r="AS29" s="463">
        <v>2941</v>
      </c>
      <c r="AT29" s="463"/>
      <c r="AU29" s="463"/>
      <c r="AV29" s="463"/>
      <c r="AW29" s="463"/>
      <c r="AX29" s="463"/>
      <c r="AY29" s="503"/>
      <c r="AZ29" s="503"/>
      <c r="BA29" s="503"/>
      <c r="BB29" s="503"/>
      <c r="BC29" s="450" t="s">
        <v>104</v>
      </c>
      <c r="BD29" s="450"/>
      <c r="BE29" s="450"/>
      <c r="BF29" s="450"/>
      <c r="BG29" s="450"/>
      <c r="BH29" s="450"/>
      <c r="BI29" s="450"/>
      <c r="BJ29" s="450"/>
      <c r="BK29" s="450"/>
      <c r="BL29" s="450"/>
      <c r="BM29" s="450"/>
      <c r="BN29" s="451">
        <v>466484</v>
      </c>
      <c r="BO29" s="451"/>
      <c r="BP29" s="451"/>
      <c r="BQ29" s="451"/>
      <c r="BR29" s="451"/>
      <c r="BS29" s="451"/>
      <c r="BT29" s="451"/>
      <c r="BU29" s="451"/>
      <c r="BV29" s="451">
        <v>466286</v>
      </c>
      <c r="BW29" s="451"/>
      <c r="BX29" s="451"/>
      <c r="BY29" s="451"/>
      <c r="BZ29" s="451"/>
      <c r="CA29" s="451"/>
      <c r="CB29" s="451"/>
      <c r="CC29" s="451"/>
      <c r="CD29" s="18"/>
      <c r="CE29" s="481"/>
      <c r="CF29" s="481"/>
      <c r="CG29" s="481"/>
      <c r="CH29" s="481"/>
      <c r="CI29" s="481"/>
      <c r="CJ29" s="481"/>
      <c r="CK29" s="481"/>
      <c r="CL29" s="481"/>
      <c r="CM29" s="481"/>
      <c r="CN29" s="481"/>
      <c r="CO29" s="481"/>
      <c r="CP29" s="481"/>
      <c r="CQ29" s="481"/>
      <c r="CR29" s="481"/>
      <c r="CS29" s="481"/>
      <c r="CT29" s="453"/>
      <c r="CU29" s="453"/>
      <c r="CV29" s="453"/>
      <c r="CW29" s="453"/>
      <c r="CX29" s="453"/>
      <c r="CY29" s="453"/>
      <c r="CZ29" s="453"/>
      <c r="DA29" s="453"/>
      <c r="DB29" s="453"/>
      <c r="DC29" s="453"/>
      <c r="DD29" s="453"/>
      <c r="DE29" s="453"/>
      <c r="DF29" s="453"/>
      <c r="DG29" s="453"/>
      <c r="DH29" s="453"/>
      <c r="DI29" s="453"/>
      <c r="DJ29" s="2"/>
      <c r="DK29" s="2"/>
      <c r="DL29" s="2"/>
      <c r="DM29" s="2"/>
      <c r="DN29" s="2"/>
      <c r="DO29" s="2"/>
    </row>
    <row r="30" spans="1:1024" ht="18.75" customHeight="1" x14ac:dyDescent="0.15">
      <c r="A30" s="3"/>
      <c r="B30" s="494"/>
      <c r="C30" s="494"/>
      <c r="D30" s="494"/>
      <c r="E30" s="506"/>
      <c r="F30" s="506"/>
      <c r="G30" s="506"/>
      <c r="H30" s="506"/>
      <c r="I30" s="506"/>
      <c r="J30" s="506"/>
      <c r="K30" s="506"/>
      <c r="L30" s="507"/>
      <c r="M30" s="507"/>
      <c r="N30" s="507"/>
      <c r="O30" s="507"/>
      <c r="P30" s="507"/>
      <c r="Q30" s="507"/>
      <c r="R30" s="507"/>
      <c r="S30" s="507"/>
      <c r="T30" s="507"/>
      <c r="U30" s="507"/>
      <c r="V30" s="507"/>
      <c r="W30" s="508" t="s">
        <v>105</v>
      </c>
      <c r="X30" s="508"/>
      <c r="Y30" s="508"/>
      <c r="Z30" s="508"/>
      <c r="AA30" s="508"/>
      <c r="AB30" s="508"/>
      <c r="AC30" s="508"/>
      <c r="AD30" s="508"/>
      <c r="AE30" s="508"/>
      <c r="AF30" s="508"/>
      <c r="AG30" s="508"/>
      <c r="AH30" s="485">
        <v>96.1</v>
      </c>
      <c r="AI30" s="485"/>
      <c r="AJ30" s="485"/>
      <c r="AK30" s="485"/>
      <c r="AL30" s="485"/>
      <c r="AM30" s="485"/>
      <c r="AN30" s="485"/>
      <c r="AO30" s="485"/>
      <c r="AP30" s="485"/>
      <c r="AQ30" s="485"/>
      <c r="AR30" s="485"/>
      <c r="AS30" s="485"/>
      <c r="AT30" s="485"/>
      <c r="AU30" s="485"/>
      <c r="AV30" s="485"/>
      <c r="AW30" s="485"/>
      <c r="AX30" s="485"/>
      <c r="AY30" s="503"/>
      <c r="AZ30" s="503"/>
      <c r="BA30" s="503"/>
      <c r="BB30" s="503"/>
      <c r="BC30" s="502" t="s">
        <v>106</v>
      </c>
      <c r="BD30" s="502"/>
      <c r="BE30" s="502"/>
      <c r="BF30" s="502"/>
      <c r="BG30" s="502"/>
      <c r="BH30" s="502"/>
      <c r="BI30" s="502"/>
      <c r="BJ30" s="502"/>
      <c r="BK30" s="502"/>
      <c r="BL30" s="502"/>
      <c r="BM30" s="502"/>
      <c r="BN30" s="501">
        <v>860136</v>
      </c>
      <c r="BO30" s="501"/>
      <c r="BP30" s="501"/>
      <c r="BQ30" s="501"/>
      <c r="BR30" s="501"/>
      <c r="BS30" s="501"/>
      <c r="BT30" s="501"/>
      <c r="BU30" s="501"/>
      <c r="BV30" s="501">
        <v>780129</v>
      </c>
      <c r="BW30" s="501"/>
      <c r="BX30" s="501"/>
      <c r="BY30" s="501"/>
      <c r="BZ30" s="501"/>
      <c r="CA30" s="501"/>
      <c r="CB30" s="501"/>
      <c r="CC30" s="501"/>
      <c r="CD30" s="19"/>
      <c r="CE30" s="20"/>
      <c r="CF30" s="20"/>
      <c r="CG30" s="20"/>
      <c r="CH30" s="20"/>
      <c r="CI30" s="20"/>
      <c r="CJ30" s="20"/>
      <c r="CK30" s="20"/>
      <c r="CL30" s="20"/>
      <c r="CM30" s="20"/>
      <c r="CN30" s="20"/>
      <c r="CO30" s="20"/>
      <c r="CP30" s="20"/>
      <c r="CQ30" s="20"/>
      <c r="CR30" s="20"/>
      <c r="CS30" s="21"/>
      <c r="CT30" s="22"/>
      <c r="CU30" s="23"/>
      <c r="CV30" s="23"/>
      <c r="CW30" s="23"/>
      <c r="CX30" s="23"/>
      <c r="CY30" s="23"/>
      <c r="CZ30" s="23"/>
      <c r="DA30" s="24"/>
      <c r="DB30" s="22"/>
      <c r="DC30" s="23"/>
      <c r="DD30" s="23"/>
      <c r="DE30" s="23"/>
      <c r="DF30" s="23"/>
      <c r="DG30" s="23"/>
      <c r="DH30" s="23"/>
      <c r="DI30" s="24"/>
      <c r="DJ30" s="2"/>
      <c r="DK30" s="2"/>
      <c r="DL30" s="2"/>
      <c r="DM30" s="2"/>
      <c r="DN30" s="2"/>
      <c r="DO30" s="2"/>
    </row>
    <row r="31" spans="1:1024" ht="13.5" customHeight="1" x14ac:dyDescent="0.15">
      <c r="A31" s="3"/>
      <c r="B31" s="25"/>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7"/>
      <c r="DJ31" s="2"/>
      <c r="DK31" s="2"/>
      <c r="DL31" s="2"/>
      <c r="DM31" s="2"/>
      <c r="DN31" s="2"/>
      <c r="DO31" s="2"/>
    </row>
    <row r="32" spans="1:1024" ht="13.5" customHeight="1" x14ac:dyDescent="0.15">
      <c r="A32" s="3"/>
      <c r="B32" s="28"/>
      <c r="C32" s="29" t="s">
        <v>107</v>
      </c>
      <c r="D32" s="29"/>
      <c r="E32" s="29"/>
      <c r="F32" s="26"/>
      <c r="G32" s="26"/>
      <c r="H32" s="26"/>
      <c r="I32" s="26"/>
      <c r="J32" s="26"/>
      <c r="K32" s="26"/>
      <c r="L32" s="26"/>
      <c r="M32" s="26"/>
      <c r="N32" s="26"/>
      <c r="O32" s="26"/>
      <c r="P32" s="26"/>
      <c r="Q32" s="26"/>
      <c r="R32" s="26"/>
      <c r="S32" s="26"/>
      <c r="T32" s="26"/>
      <c r="U32" s="30" t="s">
        <v>108</v>
      </c>
      <c r="V32" s="26"/>
      <c r="W32" s="26"/>
      <c r="X32" s="26"/>
      <c r="Y32" s="26"/>
      <c r="Z32" s="26"/>
      <c r="AA32" s="26"/>
      <c r="AB32" s="26"/>
      <c r="AC32" s="26"/>
      <c r="AD32" s="26"/>
      <c r="AE32" s="26"/>
      <c r="AF32" s="26"/>
      <c r="AG32" s="26"/>
      <c r="AH32" s="26"/>
      <c r="AI32" s="26"/>
      <c r="AJ32" s="26"/>
      <c r="AK32" s="26"/>
      <c r="AL32" s="26"/>
      <c r="AM32" s="31" t="s">
        <v>109</v>
      </c>
      <c r="AN32" s="26"/>
      <c r="AO32" s="26"/>
      <c r="AP32" s="26"/>
      <c r="AQ32" s="26"/>
      <c r="AR32" s="26"/>
      <c r="AS32" s="31"/>
      <c r="AT32" s="31"/>
      <c r="AU32" s="31"/>
      <c r="AV32" s="31"/>
      <c r="AW32" s="31"/>
      <c r="AX32" s="31"/>
      <c r="AY32" s="31"/>
      <c r="AZ32" s="31"/>
      <c r="BA32" s="31"/>
      <c r="BB32" s="26"/>
      <c r="BC32" s="31"/>
      <c r="BD32" s="26"/>
      <c r="BE32" s="31" t="s">
        <v>110</v>
      </c>
      <c r="BF32" s="26"/>
      <c r="BG32" s="26"/>
      <c r="BH32" s="26"/>
      <c r="BI32" s="26"/>
      <c r="BJ32" s="31"/>
      <c r="BK32" s="31"/>
      <c r="BL32" s="31"/>
      <c r="BM32" s="31"/>
      <c r="BN32" s="31"/>
      <c r="BO32" s="31"/>
      <c r="BP32" s="31"/>
      <c r="BQ32" s="31"/>
      <c r="BR32" s="26"/>
      <c r="BS32" s="26"/>
      <c r="BT32" s="26"/>
      <c r="BU32" s="26"/>
      <c r="BV32" s="26"/>
      <c r="BW32" s="30" t="s">
        <v>111</v>
      </c>
      <c r="BX32" s="26"/>
      <c r="BY32" s="26"/>
      <c r="BZ32" s="26"/>
      <c r="CA32" s="26"/>
      <c r="CB32" s="31"/>
      <c r="CC32" s="31"/>
      <c r="CD32" s="31"/>
      <c r="CE32" s="31"/>
      <c r="CF32" s="31"/>
      <c r="CG32" s="31"/>
      <c r="CH32" s="31"/>
      <c r="CI32" s="31"/>
      <c r="CJ32" s="31"/>
      <c r="CK32" s="31"/>
      <c r="CL32" s="31"/>
      <c r="CM32" s="31"/>
      <c r="CN32" s="31"/>
      <c r="CO32" s="31" t="s">
        <v>112</v>
      </c>
      <c r="CP32" s="31"/>
      <c r="CQ32" s="31"/>
      <c r="CR32" s="31"/>
      <c r="CS32" s="31"/>
      <c r="CT32" s="31"/>
      <c r="CU32" s="31"/>
      <c r="CV32" s="31"/>
      <c r="CW32" s="31"/>
      <c r="CX32" s="31"/>
      <c r="CY32" s="31"/>
      <c r="CZ32" s="31"/>
      <c r="DA32" s="31"/>
      <c r="DB32" s="31"/>
      <c r="DC32" s="31"/>
      <c r="DD32" s="31"/>
      <c r="DE32" s="31"/>
      <c r="DF32" s="31"/>
      <c r="DG32" s="31"/>
      <c r="DH32" s="31"/>
      <c r="DI32" s="27"/>
      <c r="DJ32" s="2"/>
      <c r="DK32" s="2"/>
      <c r="DL32" s="2"/>
      <c r="DM32" s="2"/>
      <c r="DN32" s="2"/>
      <c r="DO32" s="2"/>
    </row>
    <row r="33" spans="1:119" ht="13.5" customHeight="1" x14ac:dyDescent="0.15">
      <c r="A33" s="3"/>
      <c r="B33" s="28"/>
      <c r="C33" s="504" t="s">
        <v>113</v>
      </c>
      <c r="D33" s="504"/>
      <c r="E33" s="505" t="s">
        <v>114</v>
      </c>
      <c r="F33" s="505"/>
      <c r="G33" s="505"/>
      <c r="H33" s="505"/>
      <c r="I33" s="505"/>
      <c r="J33" s="505"/>
      <c r="K33" s="505"/>
      <c r="L33" s="505"/>
      <c r="M33" s="505"/>
      <c r="N33" s="505"/>
      <c r="O33" s="505"/>
      <c r="P33" s="505"/>
      <c r="Q33" s="505"/>
      <c r="R33" s="505"/>
      <c r="S33" s="505"/>
      <c r="T33" s="32"/>
      <c r="U33" s="504" t="s">
        <v>113</v>
      </c>
      <c r="V33" s="504"/>
      <c r="W33" s="505" t="s">
        <v>114</v>
      </c>
      <c r="X33" s="505"/>
      <c r="Y33" s="505"/>
      <c r="Z33" s="505"/>
      <c r="AA33" s="505"/>
      <c r="AB33" s="505"/>
      <c r="AC33" s="505"/>
      <c r="AD33" s="505"/>
      <c r="AE33" s="505"/>
      <c r="AF33" s="505"/>
      <c r="AG33" s="505"/>
      <c r="AH33" s="505"/>
      <c r="AI33" s="505"/>
      <c r="AJ33" s="505"/>
      <c r="AK33" s="505"/>
      <c r="AL33" s="32"/>
      <c r="AM33" s="504" t="s">
        <v>113</v>
      </c>
      <c r="AN33" s="504"/>
      <c r="AO33" s="505" t="s">
        <v>114</v>
      </c>
      <c r="AP33" s="505"/>
      <c r="AQ33" s="505"/>
      <c r="AR33" s="505"/>
      <c r="AS33" s="505"/>
      <c r="AT33" s="505"/>
      <c r="AU33" s="505"/>
      <c r="AV33" s="505"/>
      <c r="AW33" s="505"/>
      <c r="AX33" s="505"/>
      <c r="AY33" s="505"/>
      <c r="AZ33" s="505"/>
      <c r="BA33" s="505"/>
      <c r="BB33" s="505"/>
      <c r="BC33" s="505"/>
      <c r="BD33" s="33"/>
      <c r="BE33" s="505" t="s">
        <v>113</v>
      </c>
      <c r="BF33" s="505"/>
      <c r="BG33" s="505" t="s">
        <v>114</v>
      </c>
      <c r="BH33" s="505"/>
      <c r="BI33" s="505"/>
      <c r="BJ33" s="505"/>
      <c r="BK33" s="505"/>
      <c r="BL33" s="505"/>
      <c r="BM33" s="505"/>
      <c r="BN33" s="505"/>
      <c r="BO33" s="505"/>
      <c r="BP33" s="505"/>
      <c r="BQ33" s="505"/>
      <c r="BR33" s="505"/>
      <c r="BS33" s="505"/>
      <c r="BT33" s="505"/>
      <c r="BU33" s="505"/>
      <c r="BV33" s="33"/>
      <c r="BW33" s="504" t="s">
        <v>113</v>
      </c>
      <c r="BX33" s="504"/>
      <c r="BY33" s="505" t="s">
        <v>115</v>
      </c>
      <c r="BZ33" s="505"/>
      <c r="CA33" s="505"/>
      <c r="CB33" s="505"/>
      <c r="CC33" s="505"/>
      <c r="CD33" s="505"/>
      <c r="CE33" s="505"/>
      <c r="CF33" s="505"/>
      <c r="CG33" s="505"/>
      <c r="CH33" s="505"/>
      <c r="CI33" s="505"/>
      <c r="CJ33" s="505"/>
      <c r="CK33" s="505"/>
      <c r="CL33" s="505"/>
      <c r="CM33" s="505"/>
      <c r="CN33" s="32"/>
      <c r="CO33" s="504" t="s">
        <v>113</v>
      </c>
      <c r="CP33" s="504"/>
      <c r="CQ33" s="505" t="s">
        <v>116</v>
      </c>
      <c r="CR33" s="505"/>
      <c r="CS33" s="505"/>
      <c r="CT33" s="505"/>
      <c r="CU33" s="505"/>
      <c r="CV33" s="505"/>
      <c r="CW33" s="505"/>
      <c r="CX33" s="505"/>
      <c r="CY33" s="505"/>
      <c r="CZ33" s="505"/>
      <c r="DA33" s="505"/>
      <c r="DB33" s="505"/>
      <c r="DC33" s="505"/>
      <c r="DD33" s="505"/>
      <c r="DE33" s="505"/>
      <c r="DF33" s="32"/>
      <c r="DG33" s="509" t="s">
        <v>117</v>
      </c>
      <c r="DH33" s="509"/>
      <c r="DI33" s="34"/>
      <c r="DJ33" s="2"/>
      <c r="DK33" s="2"/>
      <c r="DL33" s="2"/>
      <c r="DM33" s="2"/>
      <c r="DN33" s="2"/>
      <c r="DO33" s="2"/>
    </row>
    <row r="34" spans="1:119" ht="32.25" customHeight="1" x14ac:dyDescent="0.15">
      <c r="A34" s="3"/>
      <c r="B34" s="28"/>
      <c r="C34" s="510">
        <f>IF(E34="","",1)</f>
        <v>1</v>
      </c>
      <c r="D34" s="510"/>
      <c r="E34" s="511" t="str">
        <f>IF('各会計、関係団体の財政状況及び健全化判断比率'!B7="","",'各会計、関係団体の財政状況及び健全化判断比率'!B7)</f>
        <v>一般会計</v>
      </c>
      <c r="F34" s="511"/>
      <c r="G34" s="511"/>
      <c r="H34" s="511"/>
      <c r="I34" s="511"/>
      <c r="J34" s="511"/>
      <c r="K34" s="511"/>
      <c r="L34" s="511"/>
      <c r="M34" s="511"/>
      <c r="N34" s="511"/>
      <c r="O34" s="511"/>
      <c r="P34" s="511"/>
      <c r="Q34" s="511"/>
      <c r="R34" s="511"/>
      <c r="S34" s="511"/>
      <c r="T34" s="29"/>
      <c r="U34" s="510">
        <f>IF(W34="","",MAX(C34:D43)+1)</f>
        <v>3</v>
      </c>
      <c r="V34" s="510"/>
      <c r="W34" s="511" t="str">
        <f>IF('各会計、関係団体の財政状況及び健全化判断比率'!B28="","",'各会計、関係団体の財政状況及び健全化判断比率'!B28)</f>
        <v>国民健康保険事業勘定特別会計</v>
      </c>
      <c r="X34" s="511"/>
      <c r="Y34" s="511"/>
      <c r="Z34" s="511"/>
      <c r="AA34" s="511"/>
      <c r="AB34" s="511"/>
      <c r="AC34" s="511"/>
      <c r="AD34" s="511"/>
      <c r="AE34" s="511"/>
      <c r="AF34" s="511"/>
      <c r="AG34" s="511"/>
      <c r="AH34" s="511"/>
      <c r="AI34" s="511"/>
      <c r="AJ34" s="511"/>
      <c r="AK34" s="511"/>
      <c r="AL34" s="29"/>
      <c r="AM34" s="510">
        <f>IF(AO34="","",MAX(C34:D43,U34:V43)+1)</f>
        <v>6</v>
      </c>
      <c r="AN34" s="510"/>
      <c r="AO34" s="511" t="str">
        <f>IF('各会計、関係団体の財政状況及び健全化判断比率'!B31="","",'各会計、関係団体の財政状況及び健全化判断比率'!B31)</f>
        <v>水道事業会計</v>
      </c>
      <c r="AP34" s="511"/>
      <c r="AQ34" s="511"/>
      <c r="AR34" s="511"/>
      <c r="AS34" s="511"/>
      <c r="AT34" s="511"/>
      <c r="AU34" s="511"/>
      <c r="AV34" s="511"/>
      <c r="AW34" s="511"/>
      <c r="AX34" s="511"/>
      <c r="AY34" s="511"/>
      <c r="AZ34" s="511"/>
      <c r="BA34" s="511"/>
      <c r="BB34" s="511"/>
      <c r="BC34" s="511"/>
      <c r="BD34" s="29"/>
      <c r="BE34" s="510">
        <f>IF(BG34="","",MAX(C34:D43,U34:V43,AM34:AN43)+1)</f>
        <v>7</v>
      </c>
      <c r="BF34" s="510"/>
      <c r="BG34" s="511" t="str">
        <f>IF('各会計、関係団体の財政状況及び健全化判断比率'!B32="","",'各会計、関係団体の財政状況及び健全化判断比率'!B32)</f>
        <v>生活排水処理事業特別会計</v>
      </c>
      <c r="BH34" s="511"/>
      <c r="BI34" s="511"/>
      <c r="BJ34" s="511"/>
      <c r="BK34" s="511"/>
      <c r="BL34" s="511"/>
      <c r="BM34" s="511"/>
      <c r="BN34" s="511"/>
      <c r="BO34" s="511"/>
      <c r="BP34" s="511"/>
      <c r="BQ34" s="511"/>
      <c r="BR34" s="511"/>
      <c r="BS34" s="511"/>
      <c r="BT34" s="511"/>
      <c r="BU34" s="511"/>
      <c r="BV34" s="29"/>
      <c r="BW34" s="510">
        <f>IF(BY34="","",MAX(C34:D43,U34:V43,AM34:AN43,BE34:BF43)+1)</f>
        <v>8</v>
      </c>
      <c r="BX34" s="510"/>
      <c r="BY34" s="511" t="str">
        <f>IF('各会計、関係団体の財政状況及び健全化判断比率'!B68="","",'各会計、関係団体の財政状況及び健全化判断比率'!B68)</f>
        <v>鹿児島県市町村総合事務組合</v>
      </c>
      <c r="BZ34" s="511"/>
      <c r="CA34" s="511"/>
      <c r="CB34" s="511"/>
      <c r="CC34" s="511"/>
      <c r="CD34" s="511"/>
      <c r="CE34" s="511"/>
      <c r="CF34" s="511"/>
      <c r="CG34" s="511"/>
      <c r="CH34" s="511"/>
      <c r="CI34" s="511"/>
      <c r="CJ34" s="511"/>
      <c r="CK34" s="511"/>
      <c r="CL34" s="511"/>
      <c r="CM34" s="511"/>
      <c r="CN34" s="29"/>
      <c r="CO34" s="510" t="str">
        <f>IF(CQ34="","",MAX(C34:D43,U34:V43,AM34:AN43,BE34:BF43,BW34:BX43)+1)</f>
        <v/>
      </c>
      <c r="CP34" s="510"/>
      <c r="CQ34" s="511" t="str">
        <f>IF('各会計、関係団体の財政状況及び健全化判断比率'!BS7="","",'各会計、関係団体の財政状況及び健全化判断比率'!BS7)</f>
        <v/>
      </c>
      <c r="CR34" s="511"/>
      <c r="CS34" s="511"/>
      <c r="CT34" s="511"/>
      <c r="CU34" s="511"/>
      <c r="CV34" s="511"/>
      <c r="CW34" s="511"/>
      <c r="CX34" s="511"/>
      <c r="CY34" s="511"/>
      <c r="CZ34" s="511"/>
      <c r="DA34" s="511"/>
      <c r="DB34" s="511"/>
      <c r="DC34" s="511"/>
      <c r="DD34" s="511"/>
      <c r="DE34" s="511"/>
      <c r="DF34" s="26"/>
      <c r="DG34" s="512" t="str">
        <f>IF('各会計、関係団体の財政状況及び健全化判断比率'!BR7="","",'各会計、関係団体の財政状況及び健全化判断比率'!BR7)</f>
        <v/>
      </c>
      <c r="DH34" s="512"/>
      <c r="DI34" s="34"/>
      <c r="DJ34" s="2"/>
      <c r="DK34" s="2"/>
      <c r="DL34" s="2"/>
      <c r="DM34" s="2"/>
      <c r="DN34" s="2"/>
      <c r="DO34" s="2"/>
    </row>
    <row r="35" spans="1:119" ht="32.25" customHeight="1" x14ac:dyDescent="0.15">
      <c r="A35" s="3"/>
      <c r="B35" s="28"/>
      <c r="C35" s="510">
        <f t="shared" ref="C35:C43" si="0">IF(E35="","",C34+1)</f>
        <v>2</v>
      </c>
      <c r="D35" s="510"/>
      <c r="E35" s="511" t="str">
        <f>IF('各会計、関係団体の財政状況及び健全化判断比率'!B8="","",'各会計、関係団体の財政状況及び健全化判断比率'!B8)</f>
        <v>デジタル放送事業特別会計</v>
      </c>
      <c r="F35" s="511"/>
      <c r="G35" s="511"/>
      <c r="H35" s="511"/>
      <c r="I35" s="511"/>
      <c r="J35" s="511"/>
      <c r="K35" s="511"/>
      <c r="L35" s="511"/>
      <c r="M35" s="511"/>
      <c r="N35" s="511"/>
      <c r="O35" s="511"/>
      <c r="P35" s="511"/>
      <c r="Q35" s="511"/>
      <c r="R35" s="511"/>
      <c r="S35" s="511"/>
      <c r="T35" s="29"/>
      <c r="U35" s="510">
        <f t="shared" ref="U35:U43" si="1">IF(W35="","",U34+1)</f>
        <v>4</v>
      </c>
      <c r="V35" s="510"/>
      <c r="W35" s="511" t="str">
        <f>IF('各会計、関係団体の財政状況及び健全化判断比率'!B29="","",'各会計、関係団体の財政状況及び健全化判断比率'!B29)</f>
        <v>介護保険事業特別会計</v>
      </c>
      <c r="X35" s="511"/>
      <c r="Y35" s="511"/>
      <c r="Z35" s="511"/>
      <c r="AA35" s="511"/>
      <c r="AB35" s="511"/>
      <c r="AC35" s="511"/>
      <c r="AD35" s="511"/>
      <c r="AE35" s="511"/>
      <c r="AF35" s="511"/>
      <c r="AG35" s="511"/>
      <c r="AH35" s="511"/>
      <c r="AI35" s="511"/>
      <c r="AJ35" s="511"/>
      <c r="AK35" s="511"/>
      <c r="AL35" s="29"/>
      <c r="AM35" s="510" t="str">
        <f t="shared" ref="AM35:AM43" si="2">IF(AO35="","",AM34+1)</f>
        <v/>
      </c>
      <c r="AN35" s="510"/>
      <c r="AO35" s="511"/>
      <c r="AP35" s="511"/>
      <c r="AQ35" s="511"/>
      <c r="AR35" s="511"/>
      <c r="AS35" s="511"/>
      <c r="AT35" s="511"/>
      <c r="AU35" s="511"/>
      <c r="AV35" s="511"/>
      <c r="AW35" s="511"/>
      <c r="AX35" s="511"/>
      <c r="AY35" s="511"/>
      <c r="AZ35" s="511"/>
      <c r="BA35" s="511"/>
      <c r="BB35" s="511"/>
      <c r="BC35" s="511"/>
      <c r="BD35" s="29"/>
      <c r="BE35" s="510" t="str">
        <f t="shared" ref="BE35:BE43" si="3">IF(BG35="","",BE34+1)</f>
        <v/>
      </c>
      <c r="BF35" s="510"/>
      <c r="BG35" s="511"/>
      <c r="BH35" s="511"/>
      <c r="BI35" s="511"/>
      <c r="BJ35" s="511"/>
      <c r="BK35" s="511"/>
      <c r="BL35" s="511"/>
      <c r="BM35" s="511"/>
      <c r="BN35" s="511"/>
      <c r="BO35" s="511"/>
      <c r="BP35" s="511"/>
      <c r="BQ35" s="511"/>
      <c r="BR35" s="511"/>
      <c r="BS35" s="511"/>
      <c r="BT35" s="511"/>
      <c r="BU35" s="511"/>
      <c r="BV35" s="29"/>
      <c r="BW35" s="510">
        <f t="shared" ref="BW35:BW43" si="4">IF(BY35="","",BW34+1)</f>
        <v>9</v>
      </c>
      <c r="BX35" s="510"/>
      <c r="BY35" s="511" t="str">
        <f>IF('各会計、関係団体の財政状況及び健全化判断比率'!B69="","",'各会計、関係団体の財政状況及び健全化判断比率'!B69)</f>
        <v>大島地区衛生組合</v>
      </c>
      <c r="BZ35" s="511"/>
      <c r="CA35" s="511"/>
      <c r="CB35" s="511"/>
      <c r="CC35" s="511"/>
      <c r="CD35" s="511"/>
      <c r="CE35" s="511"/>
      <c r="CF35" s="511"/>
      <c r="CG35" s="511"/>
      <c r="CH35" s="511"/>
      <c r="CI35" s="511"/>
      <c r="CJ35" s="511"/>
      <c r="CK35" s="511"/>
      <c r="CL35" s="511"/>
      <c r="CM35" s="511"/>
      <c r="CN35" s="29"/>
      <c r="CO35" s="510" t="str">
        <f t="shared" ref="CO35:CO43" si="5">IF(CQ35="","",CO34+1)</f>
        <v/>
      </c>
      <c r="CP35" s="510"/>
      <c r="CQ35" s="511" t="str">
        <f>IF('各会計、関係団体の財政状況及び健全化判断比率'!BS8="","",'各会計、関係団体の財政状況及び健全化判断比率'!BS8)</f>
        <v/>
      </c>
      <c r="CR35" s="511"/>
      <c r="CS35" s="511"/>
      <c r="CT35" s="511"/>
      <c r="CU35" s="511"/>
      <c r="CV35" s="511"/>
      <c r="CW35" s="511"/>
      <c r="CX35" s="511"/>
      <c r="CY35" s="511"/>
      <c r="CZ35" s="511"/>
      <c r="DA35" s="511"/>
      <c r="DB35" s="511"/>
      <c r="DC35" s="511"/>
      <c r="DD35" s="511"/>
      <c r="DE35" s="511"/>
      <c r="DF35" s="26"/>
      <c r="DG35" s="512" t="str">
        <f>IF('各会計、関係団体の財政状況及び健全化判断比率'!BR8="","",'各会計、関係団体の財政状況及び健全化判断比率'!BR8)</f>
        <v/>
      </c>
      <c r="DH35" s="512"/>
      <c r="DI35" s="34"/>
      <c r="DJ35" s="2"/>
      <c r="DK35" s="2"/>
      <c r="DL35" s="2"/>
      <c r="DM35" s="2"/>
      <c r="DN35" s="2"/>
      <c r="DO35" s="2"/>
    </row>
    <row r="36" spans="1:119" ht="32.25" customHeight="1" x14ac:dyDescent="0.15">
      <c r="A36" s="3"/>
      <c r="B36" s="28"/>
      <c r="C36" s="510" t="str">
        <f t="shared" si="0"/>
        <v/>
      </c>
      <c r="D36" s="510"/>
      <c r="E36" s="511" t="str">
        <f>IF('各会計、関係団体の財政状況及び健全化判断比率'!B9="","",'各会計、関係団体の財政状況及び健全化判断比率'!B9)</f>
        <v/>
      </c>
      <c r="F36" s="511"/>
      <c r="G36" s="511"/>
      <c r="H36" s="511"/>
      <c r="I36" s="511"/>
      <c r="J36" s="511"/>
      <c r="K36" s="511"/>
      <c r="L36" s="511"/>
      <c r="M36" s="511"/>
      <c r="N36" s="511"/>
      <c r="O36" s="511"/>
      <c r="P36" s="511"/>
      <c r="Q36" s="511"/>
      <c r="R36" s="511"/>
      <c r="S36" s="511"/>
      <c r="T36" s="29"/>
      <c r="U36" s="510">
        <f t="shared" si="1"/>
        <v>5</v>
      </c>
      <c r="V36" s="510"/>
      <c r="W36" s="511" t="str">
        <f>IF('各会計、関係団体の財政状況及び健全化判断比率'!B30="","",'各会計、関係団体の財政状況及び健全化判断比率'!B30)</f>
        <v>後期高齢者医療特別会計</v>
      </c>
      <c r="X36" s="511"/>
      <c r="Y36" s="511"/>
      <c r="Z36" s="511"/>
      <c r="AA36" s="511"/>
      <c r="AB36" s="511"/>
      <c r="AC36" s="511"/>
      <c r="AD36" s="511"/>
      <c r="AE36" s="511"/>
      <c r="AF36" s="511"/>
      <c r="AG36" s="511"/>
      <c r="AH36" s="511"/>
      <c r="AI36" s="511"/>
      <c r="AJ36" s="511"/>
      <c r="AK36" s="511"/>
      <c r="AL36" s="29"/>
      <c r="AM36" s="510" t="str">
        <f t="shared" si="2"/>
        <v/>
      </c>
      <c r="AN36" s="510"/>
      <c r="AO36" s="511"/>
      <c r="AP36" s="511"/>
      <c r="AQ36" s="511"/>
      <c r="AR36" s="511"/>
      <c r="AS36" s="511"/>
      <c r="AT36" s="511"/>
      <c r="AU36" s="511"/>
      <c r="AV36" s="511"/>
      <c r="AW36" s="511"/>
      <c r="AX36" s="511"/>
      <c r="AY36" s="511"/>
      <c r="AZ36" s="511"/>
      <c r="BA36" s="511"/>
      <c r="BB36" s="511"/>
      <c r="BC36" s="511"/>
      <c r="BD36" s="29"/>
      <c r="BE36" s="510" t="str">
        <f t="shared" si="3"/>
        <v/>
      </c>
      <c r="BF36" s="510"/>
      <c r="BG36" s="511"/>
      <c r="BH36" s="511"/>
      <c r="BI36" s="511"/>
      <c r="BJ36" s="511"/>
      <c r="BK36" s="511"/>
      <c r="BL36" s="511"/>
      <c r="BM36" s="511"/>
      <c r="BN36" s="511"/>
      <c r="BO36" s="511"/>
      <c r="BP36" s="511"/>
      <c r="BQ36" s="511"/>
      <c r="BR36" s="511"/>
      <c r="BS36" s="511"/>
      <c r="BT36" s="511"/>
      <c r="BU36" s="511"/>
      <c r="BV36" s="29"/>
      <c r="BW36" s="510">
        <f t="shared" si="4"/>
        <v>10</v>
      </c>
      <c r="BX36" s="510"/>
      <c r="BY36" s="511" t="str">
        <f>IF('各会計、関係団体の財政状況及び健全化判断比率'!B70="","",'各会計、関係団体の財政状況及び健全化判断比率'!B70)</f>
        <v>大島地区消防組合</v>
      </c>
      <c r="BZ36" s="511"/>
      <c r="CA36" s="511"/>
      <c r="CB36" s="511"/>
      <c r="CC36" s="511"/>
      <c r="CD36" s="511"/>
      <c r="CE36" s="511"/>
      <c r="CF36" s="511"/>
      <c r="CG36" s="511"/>
      <c r="CH36" s="511"/>
      <c r="CI36" s="511"/>
      <c r="CJ36" s="511"/>
      <c r="CK36" s="511"/>
      <c r="CL36" s="511"/>
      <c r="CM36" s="511"/>
      <c r="CN36" s="29"/>
      <c r="CO36" s="510" t="str">
        <f t="shared" si="5"/>
        <v/>
      </c>
      <c r="CP36" s="510"/>
      <c r="CQ36" s="511" t="str">
        <f>IF('各会計、関係団体の財政状況及び健全化判断比率'!BS9="","",'各会計、関係団体の財政状況及び健全化判断比率'!BS9)</f>
        <v/>
      </c>
      <c r="CR36" s="511"/>
      <c r="CS36" s="511"/>
      <c r="CT36" s="511"/>
      <c r="CU36" s="511"/>
      <c r="CV36" s="511"/>
      <c r="CW36" s="511"/>
      <c r="CX36" s="511"/>
      <c r="CY36" s="511"/>
      <c r="CZ36" s="511"/>
      <c r="DA36" s="511"/>
      <c r="DB36" s="511"/>
      <c r="DC36" s="511"/>
      <c r="DD36" s="511"/>
      <c r="DE36" s="511"/>
      <c r="DF36" s="26"/>
      <c r="DG36" s="512" t="str">
        <f>IF('各会計、関係団体の財政状況及び健全化判断比率'!BR9="","",'各会計、関係団体の財政状況及び健全化判断比率'!BR9)</f>
        <v/>
      </c>
      <c r="DH36" s="512"/>
      <c r="DI36" s="34"/>
      <c r="DJ36" s="2"/>
      <c r="DK36" s="2"/>
      <c r="DL36" s="2"/>
      <c r="DM36" s="2"/>
      <c r="DN36" s="2"/>
      <c r="DO36" s="2"/>
    </row>
    <row r="37" spans="1:119" ht="32.25" customHeight="1" x14ac:dyDescent="0.15">
      <c r="A37" s="3"/>
      <c r="B37" s="28"/>
      <c r="C37" s="510" t="str">
        <f t="shared" si="0"/>
        <v/>
      </c>
      <c r="D37" s="510"/>
      <c r="E37" s="511" t="str">
        <f>IF('各会計、関係団体の財政状況及び健全化判断比率'!B10="","",'各会計、関係団体の財政状況及び健全化判断比率'!B10)</f>
        <v/>
      </c>
      <c r="F37" s="511"/>
      <c r="G37" s="511"/>
      <c r="H37" s="511"/>
      <c r="I37" s="511"/>
      <c r="J37" s="511"/>
      <c r="K37" s="511"/>
      <c r="L37" s="511"/>
      <c r="M37" s="511"/>
      <c r="N37" s="511"/>
      <c r="O37" s="511"/>
      <c r="P37" s="511"/>
      <c r="Q37" s="511"/>
      <c r="R37" s="511"/>
      <c r="S37" s="511"/>
      <c r="T37" s="29"/>
      <c r="U37" s="510" t="str">
        <f t="shared" si="1"/>
        <v/>
      </c>
      <c r="V37" s="510"/>
      <c r="W37" s="511"/>
      <c r="X37" s="511"/>
      <c r="Y37" s="511"/>
      <c r="Z37" s="511"/>
      <c r="AA37" s="511"/>
      <c r="AB37" s="511"/>
      <c r="AC37" s="511"/>
      <c r="AD37" s="511"/>
      <c r="AE37" s="511"/>
      <c r="AF37" s="511"/>
      <c r="AG37" s="511"/>
      <c r="AH37" s="511"/>
      <c r="AI37" s="511"/>
      <c r="AJ37" s="511"/>
      <c r="AK37" s="511"/>
      <c r="AL37" s="29"/>
      <c r="AM37" s="510" t="str">
        <f t="shared" si="2"/>
        <v/>
      </c>
      <c r="AN37" s="510"/>
      <c r="AO37" s="511"/>
      <c r="AP37" s="511"/>
      <c r="AQ37" s="511"/>
      <c r="AR37" s="511"/>
      <c r="AS37" s="511"/>
      <c r="AT37" s="511"/>
      <c r="AU37" s="511"/>
      <c r="AV37" s="511"/>
      <c r="AW37" s="511"/>
      <c r="AX37" s="511"/>
      <c r="AY37" s="511"/>
      <c r="AZ37" s="511"/>
      <c r="BA37" s="511"/>
      <c r="BB37" s="511"/>
      <c r="BC37" s="511"/>
      <c r="BD37" s="29"/>
      <c r="BE37" s="510" t="str">
        <f t="shared" si="3"/>
        <v/>
      </c>
      <c r="BF37" s="510"/>
      <c r="BG37" s="511"/>
      <c r="BH37" s="511"/>
      <c r="BI37" s="511"/>
      <c r="BJ37" s="511"/>
      <c r="BK37" s="511"/>
      <c r="BL37" s="511"/>
      <c r="BM37" s="511"/>
      <c r="BN37" s="511"/>
      <c r="BO37" s="511"/>
      <c r="BP37" s="511"/>
      <c r="BQ37" s="511"/>
      <c r="BR37" s="511"/>
      <c r="BS37" s="511"/>
      <c r="BT37" s="511"/>
      <c r="BU37" s="511"/>
      <c r="BV37" s="29"/>
      <c r="BW37" s="510">
        <f t="shared" si="4"/>
        <v>11</v>
      </c>
      <c r="BX37" s="510"/>
      <c r="BY37" s="511" t="str">
        <f>IF('各会計、関係団体の財政状況及び健全化判断比率'!B71="","",'各会計、関係団体の財政状況及び健全化判断比率'!B71)</f>
        <v>奄美群島広域事務組合</v>
      </c>
      <c r="BZ37" s="511"/>
      <c r="CA37" s="511"/>
      <c r="CB37" s="511"/>
      <c r="CC37" s="511"/>
      <c r="CD37" s="511"/>
      <c r="CE37" s="511"/>
      <c r="CF37" s="511"/>
      <c r="CG37" s="511"/>
      <c r="CH37" s="511"/>
      <c r="CI37" s="511"/>
      <c r="CJ37" s="511"/>
      <c r="CK37" s="511"/>
      <c r="CL37" s="511"/>
      <c r="CM37" s="511"/>
      <c r="CN37" s="29"/>
      <c r="CO37" s="510" t="str">
        <f t="shared" si="5"/>
        <v/>
      </c>
      <c r="CP37" s="510"/>
      <c r="CQ37" s="511" t="str">
        <f>IF('各会計、関係団体の財政状況及び健全化判断比率'!BS10="","",'各会計、関係団体の財政状況及び健全化判断比率'!BS10)</f>
        <v/>
      </c>
      <c r="CR37" s="511"/>
      <c r="CS37" s="511"/>
      <c r="CT37" s="511"/>
      <c r="CU37" s="511"/>
      <c r="CV37" s="511"/>
      <c r="CW37" s="511"/>
      <c r="CX37" s="511"/>
      <c r="CY37" s="511"/>
      <c r="CZ37" s="511"/>
      <c r="DA37" s="511"/>
      <c r="DB37" s="511"/>
      <c r="DC37" s="511"/>
      <c r="DD37" s="511"/>
      <c r="DE37" s="511"/>
      <c r="DF37" s="26"/>
      <c r="DG37" s="512" t="str">
        <f>IF('各会計、関係団体の財政状況及び健全化判断比率'!BR10="","",'各会計、関係団体の財政状況及び健全化判断比率'!BR10)</f>
        <v/>
      </c>
      <c r="DH37" s="512"/>
      <c r="DI37" s="34"/>
      <c r="DJ37" s="2"/>
      <c r="DK37" s="2"/>
      <c r="DL37" s="2"/>
      <c r="DM37" s="2"/>
      <c r="DN37" s="2"/>
      <c r="DO37" s="2"/>
    </row>
    <row r="38" spans="1:119" ht="32.25" customHeight="1" x14ac:dyDescent="0.15">
      <c r="A38" s="3"/>
      <c r="B38" s="28"/>
      <c r="C38" s="510" t="str">
        <f t="shared" si="0"/>
        <v/>
      </c>
      <c r="D38" s="510"/>
      <c r="E38" s="511" t="str">
        <f>IF('各会計、関係団体の財政状況及び健全化判断比率'!B11="","",'各会計、関係団体の財政状況及び健全化判断比率'!B11)</f>
        <v/>
      </c>
      <c r="F38" s="511"/>
      <c r="G38" s="511"/>
      <c r="H38" s="511"/>
      <c r="I38" s="511"/>
      <c r="J38" s="511"/>
      <c r="K38" s="511"/>
      <c r="L38" s="511"/>
      <c r="M38" s="511"/>
      <c r="N38" s="511"/>
      <c r="O38" s="511"/>
      <c r="P38" s="511"/>
      <c r="Q38" s="511"/>
      <c r="R38" s="511"/>
      <c r="S38" s="511"/>
      <c r="T38" s="29"/>
      <c r="U38" s="510" t="str">
        <f t="shared" si="1"/>
        <v/>
      </c>
      <c r="V38" s="510"/>
      <c r="W38" s="511"/>
      <c r="X38" s="511"/>
      <c r="Y38" s="511"/>
      <c r="Z38" s="511"/>
      <c r="AA38" s="511"/>
      <c r="AB38" s="511"/>
      <c r="AC38" s="511"/>
      <c r="AD38" s="511"/>
      <c r="AE38" s="511"/>
      <c r="AF38" s="511"/>
      <c r="AG38" s="511"/>
      <c r="AH38" s="511"/>
      <c r="AI38" s="511"/>
      <c r="AJ38" s="511"/>
      <c r="AK38" s="511"/>
      <c r="AL38" s="29"/>
      <c r="AM38" s="510" t="str">
        <f t="shared" si="2"/>
        <v/>
      </c>
      <c r="AN38" s="510"/>
      <c r="AO38" s="511"/>
      <c r="AP38" s="511"/>
      <c r="AQ38" s="511"/>
      <c r="AR38" s="511"/>
      <c r="AS38" s="511"/>
      <c r="AT38" s="511"/>
      <c r="AU38" s="511"/>
      <c r="AV38" s="511"/>
      <c r="AW38" s="511"/>
      <c r="AX38" s="511"/>
      <c r="AY38" s="511"/>
      <c r="AZ38" s="511"/>
      <c r="BA38" s="511"/>
      <c r="BB38" s="511"/>
      <c r="BC38" s="511"/>
      <c r="BD38" s="29"/>
      <c r="BE38" s="510" t="str">
        <f t="shared" si="3"/>
        <v/>
      </c>
      <c r="BF38" s="510"/>
      <c r="BG38" s="511"/>
      <c r="BH38" s="511"/>
      <c r="BI38" s="511"/>
      <c r="BJ38" s="511"/>
      <c r="BK38" s="511"/>
      <c r="BL38" s="511"/>
      <c r="BM38" s="511"/>
      <c r="BN38" s="511"/>
      <c r="BO38" s="511"/>
      <c r="BP38" s="511"/>
      <c r="BQ38" s="511"/>
      <c r="BR38" s="511"/>
      <c r="BS38" s="511"/>
      <c r="BT38" s="511"/>
      <c r="BU38" s="511"/>
      <c r="BV38" s="29"/>
      <c r="BW38" s="510">
        <f t="shared" si="4"/>
        <v>12</v>
      </c>
      <c r="BX38" s="510"/>
      <c r="BY38" s="511" t="str">
        <f>IF('各会計、関係団体の財政状況及び健全化判断比率'!B72="","",'各会計、関係団体の財政状況及び健全化判断比率'!B72)</f>
        <v>大島農業共済事務組合</v>
      </c>
      <c r="BZ38" s="511"/>
      <c r="CA38" s="511"/>
      <c r="CB38" s="511"/>
      <c r="CC38" s="511"/>
      <c r="CD38" s="511"/>
      <c r="CE38" s="511"/>
      <c r="CF38" s="511"/>
      <c r="CG38" s="511"/>
      <c r="CH38" s="511"/>
      <c r="CI38" s="511"/>
      <c r="CJ38" s="511"/>
      <c r="CK38" s="511"/>
      <c r="CL38" s="511"/>
      <c r="CM38" s="511"/>
      <c r="CN38" s="29"/>
      <c r="CO38" s="510" t="str">
        <f t="shared" si="5"/>
        <v/>
      </c>
      <c r="CP38" s="510"/>
      <c r="CQ38" s="511" t="str">
        <f>IF('各会計、関係団体の財政状況及び健全化判断比率'!BS11="","",'各会計、関係団体の財政状況及び健全化判断比率'!BS11)</f>
        <v/>
      </c>
      <c r="CR38" s="511"/>
      <c r="CS38" s="511"/>
      <c r="CT38" s="511"/>
      <c r="CU38" s="511"/>
      <c r="CV38" s="511"/>
      <c r="CW38" s="511"/>
      <c r="CX38" s="511"/>
      <c r="CY38" s="511"/>
      <c r="CZ38" s="511"/>
      <c r="DA38" s="511"/>
      <c r="DB38" s="511"/>
      <c r="DC38" s="511"/>
      <c r="DD38" s="511"/>
      <c r="DE38" s="511"/>
      <c r="DF38" s="26"/>
      <c r="DG38" s="512" t="str">
        <f>IF('各会計、関係団体の財政状況及び健全化判断比率'!BR11="","",'各会計、関係団体の財政状況及び健全化判断比率'!BR11)</f>
        <v/>
      </c>
      <c r="DH38" s="512"/>
      <c r="DI38" s="34"/>
      <c r="DJ38" s="2"/>
      <c r="DK38" s="2"/>
      <c r="DL38" s="2"/>
      <c r="DM38" s="2"/>
      <c r="DN38" s="2"/>
      <c r="DO38" s="2"/>
    </row>
    <row r="39" spans="1:119" ht="32.25" customHeight="1" x14ac:dyDescent="0.15">
      <c r="A39" s="3"/>
      <c r="B39" s="28"/>
      <c r="C39" s="510" t="str">
        <f t="shared" si="0"/>
        <v/>
      </c>
      <c r="D39" s="510"/>
      <c r="E39" s="511" t="str">
        <f>IF('各会計、関係団体の財政状況及び健全化判断比率'!B12="","",'各会計、関係団体の財政状況及び健全化判断比率'!B12)</f>
        <v/>
      </c>
      <c r="F39" s="511"/>
      <c r="G39" s="511"/>
      <c r="H39" s="511"/>
      <c r="I39" s="511"/>
      <c r="J39" s="511"/>
      <c r="K39" s="511"/>
      <c r="L39" s="511"/>
      <c r="M39" s="511"/>
      <c r="N39" s="511"/>
      <c r="O39" s="511"/>
      <c r="P39" s="511"/>
      <c r="Q39" s="511"/>
      <c r="R39" s="511"/>
      <c r="S39" s="511"/>
      <c r="T39" s="29"/>
      <c r="U39" s="510" t="str">
        <f t="shared" si="1"/>
        <v/>
      </c>
      <c r="V39" s="510"/>
      <c r="W39" s="511"/>
      <c r="X39" s="511"/>
      <c r="Y39" s="511"/>
      <c r="Z39" s="511"/>
      <c r="AA39" s="511"/>
      <c r="AB39" s="511"/>
      <c r="AC39" s="511"/>
      <c r="AD39" s="511"/>
      <c r="AE39" s="511"/>
      <c r="AF39" s="511"/>
      <c r="AG39" s="511"/>
      <c r="AH39" s="511"/>
      <c r="AI39" s="511"/>
      <c r="AJ39" s="511"/>
      <c r="AK39" s="511"/>
      <c r="AL39" s="29"/>
      <c r="AM39" s="510" t="str">
        <f t="shared" si="2"/>
        <v/>
      </c>
      <c r="AN39" s="510"/>
      <c r="AO39" s="511"/>
      <c r="AP39" s="511"/>
      <c r="AQ39" s="511"/>
      <c r="AR39" s="511"/>
      <c r="AS39" s="511"/>
      <c r="AT39" s="511"/>
      <c r="AU39" s="511"/>
      <c r="AV39" s="511"/>
      <c r="AW39" s="511"/>
      <c r="AX39" s="511"/>
      <c r="AY39" s="511"/>
      <c r="AZ39" s="511"/>
      <c r="BA39" s="511"/>
      <c r="BB39" s="511"/>
      <c r="BC39" s="511"/>
      <c r="BD39" s="29"/>
      <c r="BE39" s="510" t="str">
        <f t="shared" si="3"/>
        <v/>
      </c>
      <c r="BF39" s="510"/>
      <c r="BG39" s="511"/>
      <c r="BH39" s="511"/>
      <c r="BI39" s="511"/>
      <c r="BJ39" s="511"/>
      <c r="BK39" s="511"/>
      <c r="BL39" s="511"/>
      <c r="BM39" s="511"/>
      <c r="BN39" s="511"/>
      <c r="BO39" s="511"/>
      <c r="BP39" s="511"/>
      <c r="BQ39" s="511"/>
      <c r="BR39" s="511"/>
      <c r="BS39" s="511"/>
      <c r="BT39" s="511"/>
      <c r="BU39" s="511"/>
      <c r="BV39" s="29"/>
      <c r="BW39" s="510">
        <f t="shared" si="4"/>
        <v>13</v>
      </c>
      <c r="BX39" s="510"/>
      <c r="BY39" s="511" t="str">
        <f>IF('各会計、関係団体の財政状況及び健全化判断比率'!B73="","",'各会計、関係団体の財政状況及び健全化判断比率'!B73)</f>
        <v>奄美大島地区介護保険一部事務組合</v>
      </c>
      <c r="BZ39" s="511"/>
      <c r="CA39" s="511"/>
      <c r="CB39" s="511"/>
      <c r="CC39" s="511"/>
      <c r="CD39" s="511"/>
      <c r="CE39" s="511"/>
      <c r="CF39" s="511"/>
      <c r="CG39" s="511"/>
      <c r="CH39" s="511"/>
      <c r="CI39" s="511"/>
      <c r="CJ39" s="511"/>
      <c r="CK39" s="511"/>
      <c r="CL39" s="511"/>
      <c r="CM39" s="511"/>
      <c r="CN39" s="29"/>
      <c r="CO39" s="510" t="str">
        <f t="shared" si="5"/>
        <v/>
      </c>
      <c r="CP39" s="510"/>
      <c r="CQ39" s="511" t="str">
        <f>IF('各会計、関係団体の財政状況及び健全化判断比率'!BS12="","",'各会計、関係団体の財政状況及び健全化判断比率'!BS12)</f>
        <v/>
      </c>
      <c r="CR39" s="511"/>
      <c r="CS39" s="511"/>
      <c r="CT39" s="511"/>
      <c r="CU39" s="511"/>
      <c r="CV39" s="511"/>
      <c r="CW39" s="511"/>
      <c r="CX39" s="511"/>
      <c r="CY39" s="511"/>
      <c r="CZ39" s="511"/>
      <c r="DA39" s="511"/>
      <c r="DB39" s="511"/>
      <c r="DC39" s="511"/>
      <c r="DD39" s="511"/>
      <c r="DE39" s="511"/>
      <c r="DF39" s="26"/>
      <c r="DG39" s="512" t="str">
        <f>IF('各会計、関係団体の財政状況及び健全化判断比率'!BR12="","",'各会計、関係団体の財政状況及び健全化判断比率'!BR12)</f>
        <v/>
      </c>
      <c r="DH39" s="512"/>
      <c r="DI39" s="34"/>
      <c r="DJ39" s="2"/>
      <c r="DK39" s="2"/>
      <c r="DL39" s="2"/>
      <c r="DM39" s="2"/>
      <c r="DN39" s="2"/>
      <c r="DO39" s="2"/>
    </row>
    <row r="40" spans="1:119" ht="32.25" customHeight="1" x14ac:dyDescent="0.15">
      <c r="A40" s="3"/>
      <c r="B40" s="28"/>
      <c r="C40" s="510" t="str">
        <f t="shared" si="0"/>
        <v/>
      </c>
      <c r="D40" s="510"/>
      <c r="E40" s="511" t="str">
        <f>IF('各会計、関係団体の財政状況及び健全化判断比率'!B13="","",'各会計、関係団体の財政状況及び健全化判断比率'!B13)</f>
        <v/>
      </c>
      <c r="F40" s="511"/>
      <c r="G40" s="511"/>
      <c r="H40" s="511"/>
      <c r="I40" s="511"/>
      <c r="J40" s="511"/>
      <c r="K40" s="511"/>
      <c r="L40" s="511"/>
      <c r="M40" s="511"/>
      <c r="N40" s="511"/>
      <c r="O40" s="511"/>
      <c r="P40" s="511"/>
      <c r="Q40" s="511"/>
      <c r="R40" s="511"/>
      <c r="S40" s="511"/>
      <c r="T40" s="29"/>
      <c r="U40" s="510" t="str">
        <f t="shared" si="1"/>
        <v/>
      </c>
      <c r="V40" s="510"/>
      <c r="W40" s="511"/>
      <c r="X40" s="511"/>
      <c r="Y40" s="511"/>
      <c r="Z40" s="511"/>
      <c r="AA40" s="511"/>
      <c r="AB40" s="511"/>
      <c r="AC40" s="511"/>
      <c r="AD40" s="511"/>
      <c r="AE40" s="511"/>
      <c r="AF40" s="511"/>
      <c r="AG40" s="511"/>
      <c r="AH40" s="511"/>
      <c r="AI40" s="511"/>
      <c r="AJ40" s="511"/>
      <c r="AK40" s="511"/>
      <c r="AL40" s="29"/>
      <c r="AM40" s="510" t="str">
        <f t="shared" si="2"/>
        <v/>
      </c>
      <c r="AN40" s="510"/>
      <c r="AO40" s="511"/>
      <c r="AP40" s="511"/>
      <c r="AQ40" s="511"/>
      <c r="AR40" s="511"/>
      <c r="AS40" s="511"/>
      <c r="AT40" s="511"/>
      <c r="AU40" s="511"/>
      <c r="AV40" s="511"/>
      <c r="AW40" s="511"/>
      <c r="AX40" s="511"/>
      <c r="AY40" s="511"/>
      <c r="AZ40" s="511"/>
      <c r="BA40" s="511"/>
      <c r="BB40" s="511"/>
      <c r="BC40" s="511"/>
      <c r="BD40" s="29"/>
      <c r="BE40" s="510" t="str">
        <f t="shared" si="3"/>
        <v/>
      </c>
      <c r="BF40" s="510"/>
      <c r="BG40" s="511"/>
      <c r="BH40" s="511"/>
      <c r="BI40" s="511"/>
      <c r="BJ40" s="511"/>
      <c r="BK40" s="511"/>
      <c r="BL40" s="511"/>
      <c r="BM40" s="511"/>
      <c r="BN40" s="511"/>
      <c r="BO40" s="511"/>
      <c r="BP40" s="511"/>
      <c r="BQ40" s="511"/>
      <c r="BR40" s="511"/>
      <c r="BS40" s="511"/>
      <c r="BT40" s="511"/>
      <c r="BU40" s="511"/>
      <c r="BV40" s="29"/>
      <c r="BW40" s="510">
        <f t="shared" si="4"/>
        <v>14</v>
      </c>
      <c r="BX40" s="510"/>
      <c r="BY40" s="511" t="str">
        <f>IF('各会計、関係団体の財政状況及び健全化判断比率'!B74="","",'各会計、関係団体の財政状況及び健全化判断比率'!B74)</f>
        <v>鹿児島県後期高齢者医療広域連合（一般会計）</v>
      </c>
      <c r="BZ40" s="511"/>
      <c r="CA40" s="511"/>
      <c r="CB40" s="511"/>
      <c r="CC40" s="511"/>
      <c r="CD40" s="511"/>
      <c r="CE40" s="511"/>
      <c r="CF40" s="511"/>
      <c r="CG40" s="511"/>
      <c r="CH40" s="511"/>
      <c r="CI40" s="511"/>
      <c r="CJ40" s="511"/>
      <c r="CK40" s="511"/>
      <c r="CL40" s="511"/>
      <c r="CM40" s="511"/>
      <c r="CN40" s="29"/>
      <c r="CO40" s="510" t="str">
        <f t="shared" si="5"/>
        <v/>
      </c>
      <c r="CP40" s="510"/>
      <c r="CQ40" s="511" t="str">
        <f>IF('各会計、関係団体の財政状況及び健全化判断比率'!BS13="","",'各会計、関係団体の財政状況及び健全化判断比率'!BS13)</f>
        <v/>
      </c>
      <c r="CR40" s="511"/>
      <c r="CS40" s="511"/>
      <c r="CT40" s="511"/>
      <c r="CU40" s="511"/>
      <c r="CV40" s="511"/>
      <c r="CW40" s="511"/>
      <c r="CX40" s="511"/>
      <c r="CY40" s="511"/>
      <c r="CZ40" s="511"/>
      <c r="DA40" s="511"/>
      <c r="DB40" s="511"/>
      <c r="DC40" s="511"/>
      <c r="DD40" s="511"/>
      <c r="DE40" s="511"/>
      <c r="DF40" s="26"/>
      <c r="DG40" s="512" t="str">
        <f>IF('各会計、関係団体の財政状況及び健全化判断比率'!BR13="","",'各会計、関係団体の財政状況及び健全化判断比率'!BR13)</f>
        <v/>
      </c>
      <c r="DH40" s="512"/>
      <c r="DI40" s="34"/>
      <c r="DJ40" s="2"/>
      <c r="DK40" s="2"/>
      <c r="DL40" s="2"/>
      <c r="DM40" s="2"/>
      <c r="DN40" s="2"/>
      <c r="DO40" s="2"/>
    </row>
    <row r="41" spans="1:119" ht="32.25" customHeight="1" x14ac:dyDescent="0.15">
      <c r="A41" s="3"/>
      <c r="B41" s="28"/>
      <c r="C41" s="510" t="str">
        <f t="shared" si="0"/>
        <v/>
      </c>
      <c r="D41" s="510"/>
      <c r="E41" s="511" t="str">
        <f>IF('各会計、関係団体の財政状況及び健全化判断比率'!B14="","",'各会計、関係団体の財政状況及び健全化判断比率'!B14)</f>
        <v/>
      </c>
      <c r="F41" s="511"/>
      <c r="G41" s="511"/>
      <c r="H41" s="511"/>
      <c r="I41" s="511"/>
      <c r="J41" s="511"/>
      <c r="K41" s="511"/>
      <c r="L41" s="511"/>
      <c r="M41" s="511"/>
      <c r="N41" s="511"/>
      <c r="O41" s="511"/>
      <c r="P41" s="511"/>
      <c r="Q41" s="511"/>
      <c r="R41" s="511"/>
      <c r="S41" s="511"/>
      <c r="T41" s="29"/>
      <c r="U41" s="510" t="str">
        <f t="shared" si="1"/>
        <v/>
      </c>
      <c r="V41" s="510"/>
      <c r="W41" s="511"/>
      <c r="X41" s="511"/>
      <c r="Y41" s="511"/>
      <c r="Z41" s="511"/>
      <c r="AA41" s="511"/>
      <c r="AB41" s="511"/>
      <c r="AC41" s="511"/>
      <c r="AD41" s="511"/>
      <c r="AE41" s="511"/>
      <c r="AF41" s="511"/>
      <c r="AG41" s="511"/>
      <c r="AH41" s="511"/>
      <c r="AI41" s="511"/>
      <c r="AJ41" s="511"/>
      <c r="AK41" s="511"/>
      <c r="AL41" s="29"/>
      <c r="AM41" s="510" t="str">
        <f t="shared" si="2"/>
        <v/>
      </c>
      <c r="AN41" s="510"/>
      <c r="AO41" s="511"/>
      <c r="AP41" s="511"/>
      <c r="AQ41" s="511"/>
      <c r="AR41" s="511"/>
      <c r="AS41" s="511"/>
      <c r="AT41" s="511"/>
      <c r="AU41" s="511"/>
      <c r="AV41" s="511"/>
      <c r="AW41" s="511"/>
      <c r="AX41" s="511"/>
      <c r="AY41" s="511"/>
      <c r="AZ41" s="511"/>
      <c r="BA41" s="511"/>
      <c r="BB41" s="511"/>
      <c r="BC41" s="511"/>
      <c r="BD41" s="29"/>
      <c r="BE41" s="510" t="str">
        <f t="shared" si="3"/>
        <v/>
      </c>
      <c r="BF41" s="510"/>
      <c r="BG41" s="511"/>
      <c r="BH41" s="511"/>
      <c r="BI41" s="511"/>
      <c r="BJ41" s="511"/>
      <c r="BK41" s="511"/>
      <c r="BL41" s="511"/>
      <c r="BM41" s="511"/>
      <c r="BN41" s="511"/>
      <c r="BO41" s="511"/>
      <c r="BP41" s="511"/>
      <c r="BQ41" s="511"/>
      <c r="BR41" s="511"/>
      <c r="BS41" s="511"/>
      <c r="BT41" s="511"/>
      <c r="BU41" s="511"/>
      <c r="BV41" s="29"/>
      <c r="BW41" s="510">
        <f t="shared" si="4"/>
        <v>15</v>
      </c>
      <c r="BX41" s="510"/>
      <c r="BY41" s="511" t="str">
        <f>IF('各会計、関係団体の財政状況及び健全化判断比率'!B75="","",'各会計、関係団体の財政状況及び健全化判断比率'!B75)</f>
        <v>鹿児島県後期高齢者医療広域連合（特別会計）</v>
      </c>
      <c r="BZ41" s="511"/>
      <c r="CA41" s="511"/>
      <c r="CB41" s="511"/>
      <c r="CC41" s="511"/>
      <c r="CD41" s="511"/>
      <c r="CE41" s="511"/>
      <c r="CF41" s="511"/>
      <c r="CG41" s="511"/>
      <c r="CH41" s="511"/>
      <c r="CI41" s="511"/>
      <c r="CJ41" s="511"/>
      <c r="CK41" s="511"/>
      <c r="CL41" s="511"/>
      <c r="CM41" s="511"/>
      <c r="CN41" s="29"/>
      <c r="CO41" s="510" t="str">
        <f t="shared" si="5"/>
        <v/>
      </c>
      <c r="CP41" s="510"/>
      <c r="CQ41" s="511" t="str">
        <f>IF('各会計、関係団体の財政状況及び健全化判断比率'!BS14="","",'各会計、関係団体の財政状況及び健全化判断比率'!BS14)</f>
        <v/>
      </c>
      <c r="CR41" s="511"/>
      <c r="CS41" s="511"/>
      <c r="CT41" s="511"/>
      <c r="CU41" s="511"/>
      <c r="CV41" s="511"/>
      <c r="CW41" s="511"/>
      <c r="CX41" s="511"/>
      <c r="CY41" s="511"/>
      <c r="CZ41" s="511"/>
      <c r="DA41" s="511"/>
      <c r="DB41" s="511"/>
      <c r="DC41" s="511"/>
      <c r="DD41" s="511"/>
      <c r="DE41" s="511"/>
      <c r="DF41" s="26"/>
      <c r="DG41" s="512" t="str">
        <f>IF('各会計、関係団体の財政状況及び健全化判断比率'!BR14="","",'各会計、関係団体の財政状況及び健全化判断比率'!BR14)</f>
        <v/>
      </c>
      <c r="DH41" s="512"/>
      <c r="DI41" s="34"/>
      <c r="DJ41" s="2"/>
      <c r="DK41" s="2"/>
      <c r="DL41" s="2"/>
      <c r="DM41" s="2"/>
      <c r="DN41" s="2"/>
      <c r="DO41" s="2"/>
    </row>
    <row r="42" spans="1:119" ht="32.25" customHeight="1" x14ac:dyDescent="0.15">
      <c r="A42" s="2"/>
      <c r="B42" s="28"/>
      <c r="C42" s="510" t="str">
        <f t="shared" si="0"/>
        <v/>
      </c>
      <c r="D42" s="510"/>
      <c r="E42" s="511" t="str">
        <f>IF('各会計、関係団体の財政状況及び健全化判断比率'!B15="","",'各会計、関係団体の財政状況及び健全化判断比率'!B15)</f>
        <v/>
      </c>
      <c r="F42" s="511"/>
      <c r="G42" s="511"/>
      <c r="H42" s="511"/>
      <c r="I42" s="511"/>
      <c r="J42" s="511"/>
      <c r="K42" s="511"/>
      <c r="L42" s="511"/>
      <c r="M42" s="511"/>
      <c r="N42" s="511"/>
      <c r="O42" s="511"/>
      <c r="P42" s="511"/>
      <c r="Q42" s="511"/>
      <c r="R42" s="511"/>
      <c r="S42" s="511"/>
      <c r="T42" s="29"/>
      <c r="U42" s="510" t="str">
        <f t="shared" si="1"/>
        <v/>
      </c>
      <c r="V42" s="510"/>
      <c r="W42" s="511"/>
      <c r="X42" s="511"/>
      <c r="Y42" s="511"/>
      <c r="Z42" s="511"/>
      <c r="AA42" s="511"/>
      <c r="AB42" s="511"/>
      <c r="AC42" s="511"/>
      <c r="AD42" s="511"/>
      <c r="AE42" s="511"/>
      <c r="AF42" s="511"/>
      <c r="AG42" s="511"/>
      <c r="AH42" s="511"/>
      <c r="AI42" s="511"/>
      <c r="AJ42" s="511"/>
      <c r="AK42" s="511"/>
      <c r="AL42" s="29"/>
      <c r="AM42" s="510" t="str">
        <f t="shared" si="2"/>
        <v/>
      </c>
      <c r="AN42" s="510"/>
      <c r="AO42" s="511"/>
      <c r="AP42" s="511"/>
      <c r="AQ42" s="511"/>
      <c r="AR42" s="511"/>
      <c r="AS42" s="511"/>
      <c r="AT42" s="511"/>
      <c r="AU42" s="511"/>
      <c r="AV42" s="511"/>
      <c r="AW42" s="511"/>
      <c r="AX42" s="511"/>
      <c r="AY42" s="511"/>
      <c r="AZ42" s="511"/>
      <c r="BA42" s="511"/>
      <c r="BB42" s="511"/>
      <c r="BC42" s="511"/>
      <c r="BD42" s="29"/>
      <c r="BE42" s="510" t="str">
        <f t="shared" si="3"/>
        <v/>
      </c>
      <c r="BF42" s="510"/>
      <c r="BG42" s="511"/>
      <c r="BH42" s="511"/>
      <c r="BI42" s="511"/>
      <c r="BJ42" s="511"/>
      <c r="BK42" s="511"/>
      <c r="BL42" s="511"/>
      <c r="BM42" s="511"/>
      <c r="BN42" s="511"/>
      <c r="BO42" s="511"/>
      <c r="BP42" s="511"/>
      <c r="BQ42" s="511"/>
      <c r="BR42" s="511"/>
      <c r="BS42" s="511"/>
      <c r="BT42" s="511"/>
      <c r="BU42" s="511"/>
      <c r="BV42" s="29"/>
      <c r="BW42" s="510" t="str">
        <f t="shared" si="4"/>
        <v/>
      </c>
      <c r="BX42" s="510"/>
      <c r="BY42" s="511" t="str">
        <f>IF('各会計、関係団体の財政状況及び健全化判断比率'!B76="","",'各会計、関係団体の財政状況及び健全化判断比率'!B76)</f>
        <v/>
      </c>
      <c r="BZ42" s="511"/>
      <c r="CA42" s="511"/>
      <c r="CB42" s="511"/>
      <c r="CC42" s="511"/>
      <c r="CD42" s="511"/>
      <c r="CE42" s="511"/>
      <c r="CF42" s="511"/>
      <c r="CG42" s="511"/>
      <c r="CH42" s="511"/>
      <c r="CI42" s="511"/>
      <c r="CJ42" s="511"/>
      <c r="CK42" s="511"/>
      <c r="CL42" s="511"/>
      <c r="CM42" s="511"/>
      <c r="CN42" s="29"/>
      <c r="CO42" s="510" t="str">
        <f t="shared" si="5"/>
        <v/>
      </c>
      <c r="CP42" s="510"/>
      <c r="CQ42" s="511" t="str">
        <f>IF('各会計、関係団体の財政状況及び健全化判断比率'!BS15="","",'各会計、関係団体の財政状況及び健全化判断比率'!BS15)</f>
        <v/>
      </c>
      <c r="CR42" s="511"/>
      <c r="CS42" s="511"/>
      <c r="CT42" s="511"/>
      <c r="CU42" s="511"/>
      <c r="CV42" s="511"/>
      <c r="CW42" s="511"/>
      <c r="CX42" s="511"/>
      <c r="CY42" s="511"/>
      <c r="CZ42" s="511"/>
      <c r="DA42" s="511"/>
      <c r="DB42" s="511"/>
      <c r="DC42" s="511"/>
      <c r="DD42" s="511"/>
      <c r="DE42" s="511"/>
      <c r="DF42" s="26"/>
      <c r="DG42" s="512" t="str">
        <f>IF('各会計、関係団体の財政状況及び健全化判断比率'!BR15="","",'各会計、関係団体の財政状況及び健全化判断比率'!BR15)</f>
        <v/>
      </c>
      <c r="DH42" s="512"/>
      <c r="DI42" s="34"/>
      <c r="DJ42" s="2"/>
      <c r="DK42" s="2"/>
      <c r="DL42" s="2"/>
      <c r="DM42" s="2"/>
      <c r="DN42" s="2"/>
      <c r="DO42" s="2"/>
    </row>
    <row r="43" spans="1:119" ht="32.25" customHeight="1" x14ac:dyDescent="0.15">
      <c r="A43" s="2"/>
      <c r="B43" s="28"/>
      <c r="C43" s="510" t="str">
        <f t="shared" si="0"/>
        <v/>
      </c>
      <c r="D43" s="510"/>
      <c r="E43" s="511" t="str">
        <f>IF('各会計、関係団体の財政状況及び健全化判断比率'!B16="","",'各会計、関係団体の財政状況及び健全化判断比率'!B16)</f>
        <v/>
      </c>
      <c r="F43" s="511"/>
      <c r="G43" s="511"/>
      <c r="H43" s="511"/>
      <c r="I43" s="511"/>
      <c r="J43" s="511"/>
      <c r="K43" s="511"/>
      <c r="L43" s="511"/>
      <c r="M43" s="511"/>
      <c r="N43" s="511"/>
      <c r="O43" s="511"/>
      <c r="P43" s="511"/>
      <c r="Q43" s="511"/>
      <c r="R43" s="511"/>
      <c r="S43" s="511"/>
      <c r="T43" s="29"/>
      <c r="U43" s="510" t="str">
        <f t="shared" si="1"/>
        <v/>
      </c>
      <c r="V43" s="510"/>
      <c r="W43" s="511"/>
      <c r="X43" s="511"/>
      <c r="Y43" s="511"/>
      <c r="Z43" s="511"/>
      <c r="AA43" s="511"/>
      <c r="AB43" s="511"/>
      <c r="AC43" s="511"/>
      <c r="AD43" s="511"/>
      <c r="AE43" s="511"/>
      <c r="AF43" s="511"/>
      <c r="AG43" s="511"/>
      <c r="AH43" s="511"/>
      <c r="AI43" s="511"/>
      <c r="AJ43" s="511"/>
      <c r="AK43" s="511"/>
      <c r="AL43" s="29"/>
      <c r="AM43" s="510" t="str">
        <f t="shared" si="2"/>
        <v/>
      </c>
      <c r="AN43" s="510"/>
      <c r="AO43" s="511"/>
      <c r="AP43" s="511"/>
      <c r="AQ43" s="511"/>
      <c r="AR43" s="511"/>
      <c r="AS43" s="511"/>
      <c r="AT43" s="511"/>
      <c r="AU43" s="511"/>
      <c r="AV43" s="511"/>
      <c r="AW43" s="511"/>
      <c r="AX43" s="511"/>
      <c r="AY43" s="511"/>
      <c r="AZ43" s="511"/>
      <c r="BA43" s="511"/>
      <c r="BB43" s="511"/>
      <c r="BC43" s="511"/>
      <c r="BD43" s="29"/>
      <c r="BE43" s="510" t="str">
        <f t="shared" si="3"/>
        <v/>
      </c>
      <c r="BF43" s="510"/>
      <c r="BG43" s="511"/>
      <c r="BH43" s="511"/>
      <c r="BI43" s="511"/>
      <c r="BJ43" s="511"/>
      <c r="BK43" s="511"/>
      <c r="BL43" s="511"/>
      <c r="BM43" s="511"/>
      <c r="BN43" s="511"/>
      <c r="BO43" s="511"/>
      <c r="BP43" s="511"/>
      <c r="BQ43" s="511"/>
      <c r="BR43" s="511"/>
      <c r="BS43" s="511"/>
      <c r="BT43" s="511"/>
      <c r="BU43" s="511"/>
      <c r="BV43" s="29"/>
      <c r="BW43" s="510" t="str">
        <f t="shared" si="4"/>
        <v/>
      </c>
      <c r="BX43" s="510"/>
      <c r="BY43" s="511" t="str">
        <f>IF('各会計、関係団体の財政状況及び健全化判断比率'!B77="","",'各会計、関係団体の財政状況及び健全化判断比率'!B77)</f>
        <v/>
      </c>
      <c r="BZ43" s="511"/>
      <c r="CA43" s="511"/>
      <c r="CB43" s="511"/>
      <c r="CC43" s="511"/>
      <c r="CD43" s="511"/>
      <c r="CE43" s="511"/>
      <c r="CF43" s="511"/>
      <c r="CG43" s="511"/>
      <c r="CH43" s="511"/>
      <c r="CI43" s="511"/>
      <c r="CJ43" s="511"/>
      <c r="CK43" s="511"/>
      <c r="CL43" s="511"/>
      <c r="CM43" s="511"/>
      <c r="CN43" s="29"/>
      <c r="CO43" s="510" t="str">
        <f t="shared" si="5"/>
        <v/>
      </c>
      <c r="CP43" s="510"/>
      <c r="CQ43" s="511" t="str">
        <f>IF('各会計、関係団体の財政状況及び健全化判断比率'!BS16="","",'各会計、関係団体の財政状況及び健全化判断比率'!BS16)</f>
        <v/>
      </c>
      <c r="CR43" s="511"/>
      <c r="CS43" s="511"/>
      <c r="CT43" s="511"/>
      <c r="CU43" s="511"/>
      <c r="CV43" s="511"/>
      <c r="CW43" s="511"/>
      <c r="CX43" s="511"/>
      <c r="CY43" s="511"/>
      <c r="CZ43" s="511"/>
      <c r="DA43" s="511"/>
      <c r="DB43" s="511"/>
      <c r="DC43" s="511"/>
      <c r="DD43" s="511"/>
      <c r="DE43" s="511"/>
      <c r="DF43" s="26"/>
      <c r="DG43" s="512" t="str">
        <f>IF('各会計、関係団体の財政状況及び健全化判断比率'!BR16="","",'各会計、関係団体の財政状況及び健全化判断比率'!BR16)</f>
        <v/>
      </c>
      <c r="DH43" s="512"/>
      <c r="DI43" s="34"/>
      <c r="DJ43" s="2"/>
      <c r="DK43" s="2"/>
      <c r="DL43" s="2"/>
      <c r="DM43" s="2"/>
      <c r="DN43" s="2"/>
      <c r="DO43" s="2"/>
    </row>
    <row r="44" spans="1:119" ht="13.5" customHeight="1" x14ac:dyDescent="0.15">
      <c r="A44" s="2"/>
      <c r="B44" s="35"/>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7"/>
      <c r="DJ44" s="2"/>
      <c r="DK44" s="2"/>
      <c r="DL44" s="2"/>
      <c r="DM44" s="2"/>
      <c r="DN44" s="2"/>
      <c r="DO44" s="2"/>
    </row>
    <row r="45" spans="1:119" x14ac:dyDescent="0.1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spans="1:119" x14ac:dyDescent="0.15">
      <c r="B46" s="38" t="s">
        <v>118</v>
      </c>
      <c r="C46" s="2"/>
      <c r="D46" s="2"/>
      <c r="E46" s="2" t="s">
        <v>119</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spans="1:119" x14ac:dyDescent="0.15">
      <c r="B47" s="2"/>
      <c r="C47" s="2"/>
      <c r="D47" s="2"/>
      <c r="E47" s="2" t="s">
        <v>120</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spans="1:119" x14ac:dyDescent="0.15">
      <c r="B48" s="2"/>
      <c r="C48" s="2"/>
      <c r="D48" s="2"/>
      <c r="E48" s="2" t="s">
        <v>121</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spans="5:5" x14ac:dyDescent="0.15">
      <c r="E49" s="39" t="s">
        <v>122</v>
      </c>
    </row>
    <row r="50" spans="5:5" x14ac:dyDescent="0.15">
      <c r="E50" s="1" t="s">
        <v>123</v>
      </c>
    </row>
    <row r="51" spans="5:5" x14ac:dyDescent="0.15">
      <c r="E51" s="1" t="s">
        <v>124</v>
      </c>
    </row>
    <row r="52" spans="5:5" x14ac:dyDescent="0.15">
      <c r="E52" s="1" t="s">
        <v>125</v>
      </c>
    </row>
  </sheetData>
  <sheetProtection sheet="1" objects="1" scenarios="1"/>
  <mergeCells count="432">
    <mergeCell ref="BY43:CM43"/>
    <mergeCell ref="CO43:CP43"/>
    <mergeCell ref="CQ43:DE43"/>
    <mergeCell ref="DG43:DH43"/>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3:D33"/>
    <mergeCell ref="E33:S33"/>
    <mergeCell ref="U33:V33"/>
    <mergeCell ref="W33:AK33"/>
    <mergeCell ref="AM33:AN33"/>
    <mergeCell ref="AO33:BC33"/>
    <mergeCell ref="BE33:BF33"/>
    <mergeCell ref="BG33:BU33"/>
    <mergeCell ref="BW33:BX33"/>
    <mergeCell ref="BY33:CM33"/>
    <mergeCell ref="E30:K30"/>
    <mergeCell ref="L30:P30"/>
    <mergeCell ref="Q30:V30"/>
    <mergeCell ref="W30:AG30"/>
    <mergeCell ref="AH30:AX30"/>
    <mergeCell ref="BC30:BM30"/>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4"/>
  <printOptions horizontalCentered="1"/>
  <pageMargins left="0" right="0" top="0.39374999999999999" bottom="0.39305555555555599" header="0.51180555555555496" footer="0.196527777777778"/>
  <pageSetup paperSize="0" scale="0" firstPageNumber="0" orientation="portrait" usePrinterDefaults="0" cellComments="atEnd" horizontalDpi="0" verticalDpi="0" copies="0"/>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5"/>
  <sheetViews>
    <sheetView zoomScaleNormal="100" zoomScalePageLayoutView="60" workbookViewId="0"/>
  </sheetViews>
  <sheetFormatPr defaultRowHeight="13.5" x14ac:dyDescent="0.15"/>
  <cols>
    <col min="1" max="1" width="6.625" style="230"/>
    <col min="2" max="2" width="11" style="230"/>
    <col min="3" max="3" width="17.125" style="230"/>
    <col min="4" max="5" width="16.875" style="230"/>
    <col min="6" max="15" width="15.125" style="230"/>
    <col min="16" max="16" width="24.25" style="230"/>
    <col min="17" max="1025" width="0" style="230" hidden="1"/>
  </cols>
  <sheetData>
    <row r="1" spans="1:16" ht="16.5" customHeight="1" x14ac:dyDescent="0.15">
      <c r="A1" s="231"/>
      <c r="B1" s="231"/>
      <c r="C1" s="231"/>
      <c r="D1" s="231"/>
      <c r="E1" s="231"/>
      <c r="F1" s="231"/>
      <c r="G1" s="231"/>
      <c r="H1" s="231"/>
      <c r="I1" s="231"/>
      <c r="J1" s="231"/>
      <c r="K1" s="231"/>
      <c r="L1" s="231"/>
      <c r="M1" s="231"/>
      <c r="N1" s="231"/>
      <c r="O1" s="231"/>
      <c r="P1" s="231"/>
    </row>
    <row r="2" spans="1:16" ht="16.5" customHeight="1" x14ac:dyDescent="0.15">
      <c r="A2" s="231"/>
      <c r="B2" s="231"/>
      <c r="C2" s="231"/>
      <c r="D2" s="231"/>
      <c r="E2" s="231"/>
      <c r="F2" s="231"/>
      <c r="G2" s="231"/>
      <c r="H2" s="231"/>
      <c r="I2" s="231"/>
      <c r="J2" s="231"/>
      <c r="K2" s="231"/>
      <c r="L2" s="231"/>
      <c r="M2" s="231"/>
      <c r="N2" s="231"/>
      <c r="O2" s="231"/>
      <c r="P2" s="231"/>
    </row>
    <row r="3" spans="1:16" ht="16.5" customHeight="1" x14ac:dyDescent="0.15">
      <c r="A3" s="231"/>
      <c r="B3" s="231"/>
      <c r="C3" s="231"/>
      <c r="D3" s="231"/>
      <c r="E3" s="231"/>
      <c r="F3" s="231"/>
      <c r="G3" s="231"/>
      <c r="H3" s="231"/>
      <c r="I3" s="231"/>
      <c r="J3" s="231"/>
      <c r="K3" s="231"/>
      <c r="L3" s="231"/>
      <c r="M3" s="231"/>
      <c r="N3" s="231"/>
      <c r="O3" s="231"/>
      <c r="P3" s="231"/>
    </row>
    <row r="4" spans="1:16" ht="16.5" customHeight="1" x14ac:dyDescent="0.15">
      <c r="A4" s="231"/>
      <c r="B4" s="231"/>
      <c r="C4" s="231"/>
      <c r="D4" s="231"/>
      <c r="E4" s="231"/>
      <c r="F4" s="231"/>
      <c r="G4" s="231"/>
      <c r="H4" s="231"/>
      <c r="I4" s="231"/>
      <c r="J4" s="231"/>
      <c r="K4" s="231"/>
      <c r="L4" s="231"/>
      <c r="M4" s="231"/>
      <c r="N4" s="231"/>
      <c r="O4" s="231"/>
      <c r="P4" s="231"/>
    </row>
    <row r="5" spans="1:16" ht="16.5" customHeight="1" x14ac:dyDescent="0.15">
      <c r="A5" s="231"/>
      <c r="B5" s="231"/>
      <c r="C5" s="231"/>
      <c r="D5" s="231"/>
      <c r="E5" s="231"/>
      <c r="F5" s="231"/>
      <c r="G5" s="231"/>
      <c r="H5" s="231"/>
      <c r="I5" s="231"/>
      <c r="J5" s="231"/>
      <c r="K5" s="231"/>
      <c r="L5" s="231"/>
      <c r="M5" s="231"/>
      <c r="N5" s="231"/>
      <c r="O5" s="231"/>
      <c r="P5" s="231"/>
    </row>
    <row r="6" spans="1:16" ht="16.5" customHeight="1" x14ac:dyDescent="0.15">
      <c r="A6" s="231"/>
      <c r="B6" s="231"/>
      <c r="C6" s="231"/>
      <c r="D6" s="231"/>
      <c r="E6" s="231"/>
      <c r="F6" s="231"/>
      <c r="G6" s="231"/>
      <c r="H6" s="231"/>
      <c r="I6" s="231"/>
      <c r="J6" s="231"/>
      <c r="K6" s="231"/>
      <c r="L6" s="231"/>
      <c r="M6" s="231"/>
      <c r="N6" s="231"/>
      <c r="O6" s="231"/>
      <c r="P6" s="231"/>
    </row>
    <row r="7" spans="1:16" ht="16.5" customHeight="1" x14ac:dyDescent="0.15">
      <c r="A7" s="231"/>
      <c r="B7" s="231"/>
      <c r="C7" s="231"/>
      <c r="D7" s="231"/>
      <c r="E7" s="231"/>
      <c r="F7" s="231"/>
      <c r="G7" s="231"/>
      <c r="H7" s="231"/>
      <c r="I7" s="231"/>
      <c r="J7" s="231"/>
      <c r="K7" s="231"/>
      <c r="L7" s="231"/>
      <c r="M7" s="231"/>
      <c r="N7" s="231"/>
      <c r="O7" s="231"/>
      <c r="P7" s="231"/>
    </row>
    <row r="8" spans="1:16" ht="16.5" customHeight="1" x14ac:dyDescent="0.15">
      <c r="A8" s="231"/>
      <c r="B8" s="231"/>
      <c r="C8" s="231"/>
      <c r="D8" s="231"/>
      <c r="E8" s="231"/>
      <c r="F8" s="231"/>
      <c r="G8" s="231"/>
      <c r="H8" s="231"/>
      <c r="I8" s="231"/>
      <c r="J8" s="231"/>
      <c r="K8" s="231"/>
      <c r="L8" s="231"/>
      <c r="M8" s="231"/>
      <c r="N8" s="231"/>
      <c r="O8" s="231"/>
      <c r="P8" s="231"/>
    </row>
    <row r="9" spans="1:16" ht="16.5" customHeight="1" x14ac:dyDescent="0.15">
      <c r="A9" s="231"/>
      <c r="B9" s="231"/>
      <c r="C9" s="231"/>
      <c r="D9" s="231"/>
      <c r="E9" s="231"/>
      <c r="F9" s="231"/>
      <c r="G9" s="231"/>
      <c r="H9" s="231"/>
      <c r="I9" s="231"/>
      <c r="J9" s="231"/>
      <c r="K9" s="231"/>
      <c r="L9" s="231"/>
      <c r="M9" s="231"/>
      <c r="N9" s="231"/>
      <c r="O9" s="231"/>
      <c r="P9" s="231"/>
    </row>
    <row r="10" spans="1:16" ht="16.5" customHeight="1" x14ac:dyDescent="0.15">
      <c r="A10" s="231"/>
      <c r="B10" s="231"/>
      <c r="C10" s="231"/>
      <c r="D10" s="231"/>
      <c r="E10" s="231"/>
      <c r="F10" s="231"/>
      <c r="G10" s="231"/>
      <c r="H10" s="231"/>
      <c r="I10" s="231"/>
      <c r="J10" s="231"/>
      <c r="K10" s="231"/>
      <c r="L10" s="231"/>
      <c r="M10" s="231"/>
      <c r="N10" s="231"/>
      <c r="O10" s="231"/>
      <c r="P10" s="231"/>
    </row>
    <row r="11" spans="1:16" ht="16.5" customHeight="1" x14ac:dyDescent="0.15">
      <c r="A11" s="231"/>
      <c r="B11" s="231"/>
      <c r="C11" s="231"/>
      <c r="D11" s="231"/>
      <c r="E11" s="231"/>
      <c r="F11" s="231"/>
      <c r="G11" s="231"/>
      <c r="H11" s="231"/>
      <c r="I11" s="231"/>
      <c r="J11" s="231"/>
      <c r="K11" s="231"/>
      <c r="L11" s="231"/>
      <c r="M11" s="231"/>
      <c r="N11" s="231"/>
      <c r="O11" s="231"/>
      <c r="P11" s="231"/>
    </row>
    <row r="12" spans="1:16" ht="16.5" customHeight="1" x14ac:dyDescent="0.15">
      <c r="A12" s="231"/>
      <c r="B12" s="231"/>
      <c r="C12" s="231"/>
      <c r="D12" s="231"/>
      <c r="E12" s="231"/>
      <c r="F12" s="231"/>
      <c r="G12" s="231"/>
      <c r="H12" s="231"/>
      <c r="I12" s="231"/>
      <c r="J12" s="231"/>
      <c r="K12" s="231"/>
      <c r="L12" s="231"/>
      <c r="M12" s="231"/>
      <c r="N12" s="231"/>
      <c r="O12" s="231"/>
      <c r="P12" s="231"/>
    </row>
    <row r="13" spans="1:16" ht="16.5" customHeight="1" x14ac:dyDescent="0.15">
      <c r="A13" s="231"/>
      <c r="B13" s="231"/>
      <c r="C13" s="231"/>
      <c r="D13" s="231"/>
      <c r="E13" s="231"/>
      <c r="F13" s="231"/>
      <c r="G13" s="231"/>
      <c r="H13" s="231"/>
      <c r="I13" s="231"/>
      <c r="J13" s="231"/>
      <c r="K13" s="231"/>
      <c r="L13" s="231"/>
      <c r="M13" s="231"/>
      <c r="N13" s="231"/>
      <c r="O13" s="231"/>
      <c r="P13" s="231"/>
    </row>
    <row r="14" spans="1:16" ht="16.5" customHeight="1" x14ac:dyDescent="0.15">
      <c r="A14" s="231"/>
      <c r="B14" s="231"/>
      <c r="C14" s="231"/>
      <c r="D14" s="231"/>
      <c r="E14" s="231"/>
      <c r="F14" s="231"/>
      <c r="G14" s="231"/>
      <c r="H14" s="231"/>
      <c r="I14" s="231"/>
      <c r="J14" s="231"/>
      <c r="K14" s="231"/>
      <c r="L14" s="231"/>
      <c r="M14" s="231"/>
      <c r="N14" s="231"/>
      <c r="O14" s="231"/>
      <c r="P14" s="231"/>
    </row>
    <row r="15" spans="1:16" ht="16.5" customHeight="1" x14ac:dyDescent="0.15">
      <c r="A15" s="231"/>
      <c r="B15" s="231"/>
      <c r="C15" s="231"/>
      <c r="D15" s="231"/>
      <c r="E15" s="231"/>
      <c r="F15" s="231"/>
      <c r="G15" s="231"/>
      <c r="H15" s="231"/>
      <c r="I15" s="231"/>
      <c r="J15" s="231"/>
      <c r="K15" s="231"/>
      <c r="L15" s="231"/>
      <c r="M15" s="231"/>
      <c r="N15" s="231"/>
      <c r="O15" s="231"/>
      <c r="P15" s="231"/>
    </row>
    <row r="16" spans="1:16" ht="16.5" customHeight="1" x14ac:dyDescent="0.15">
      <c r="A16" s="231"/>
      <c r="B16" s="231"/>
      <c r="C16" s="231"/>
      <c r="D16" s="231"/>
      <c r="E16" s="231"/>
      <c r="F16" s="231"/>
      <c r="G16" s="231"/>
      <c r="H16" s="231"/>
      <c r="I16" s="231"/>
      <c r="J16" s="231"/>
      <c r="K16" s="231"/>
      <c r="L16" s="231"/>
      <c r="M16" s="231"/>
      <c r="N16" s="231"/>
      <c r="O16" s="231"/>
      <c r="P16" s="231"/>
    </row>
    <row r="17" spans="1:16" ht="16.5" customHeight="1" x14ac:dyDescent="0.15">
      <c r="A17" s="231"/>
      <c r="B17" s="231"/>
      <c r="C17" s="231"/>
      <c r="D17" s="231"/>
      <c r="E17" s="231"/>
      <c r="F17" s="231"/>
      <c r="G17" s="231"/>
      <c r="H17" s="231"/>
      <c r="I17" s="231"/>
      <c r="J17" s="231"/>
      <c r="K17" s="231"/>
      <c r="L17" s="231"/>
      <c r="M17" s="231"/>
      <c r="N17" s="231"/>
      <c r="O17" s="231"/>
      <c r="P17" s="231"/>
    </row>
    <row r="18" spans="1:16" ht="16.5" customHeight="1" x14ac:dyDescent="0.15">
      <c r="A18" s="231"/>
      <c r="B18" s="231"/>
      <c r="C18" s="231"/>
      <c r="D18" s="231"/>
      <c r="E18" s="231"/>
      <c r="F18" s="231"/>
      <c r="G18" s="231"/>
      <c r="H18" s="231"/>
      <c r="I18" s="231"/>
      <c r="J18" s="231"/>
      <c r="K18" s="231"/>
      <c r="L18" s="231"/>
      <c r="M18" s="231"/>
      <c r="N18" s="231"/>
      <c r="O18" s="231"/>
      <c r="P18" s="231"/>
    </row>
    <row r="19" spans="1:16" ht="16.5" customHeight="1" x14ac:dyDescent="0.15">
      <c r="A19" s="231"/>
      <c r="B19" s="231"/>
      <c r="C19" s="231"/>
      <c r="D19" s="231"/>
      <c r="E19" s="231"/>
      <c r="F19" s="231"/>
      <c r="G19" s="231"/>
      <c r="H19" s="231"/>
      <c r="I19" s="231"/>
      <c r="J19" s="231"/>
      <c r="K19" s="231"/>
      <c r="L19" s="231"/>
      <c r="M19" s="231"/>
      <c r="N19" s="231"/>
      <c r="O19" s="231"/>
      <c r="P19" s="231"/>
    </row>
    <row r="20" spans="1:16" ht="16.5" customHeight="1" x14ac:dyDescent="0.15">
      <c r="A20" s="231"/>
      <c r="B20" s="231"/>
      <c r="C20" s="231"/>
      <c r="D20" s="231"/>
      <c r="E20" s="231"/>
      <c r="F20" s="231"/>
      <c r="G20" s="231"/>
      <c r="H20" s="231"/>
      <c r="I20" s="231"/>
      <c r="J20" s="231"/>
      <c r="K20" s="231"/>
      <c r="L20" s="231"/>
      <c r="M20" s="231"/>
      <c r="N20" s="231"/>
      <c r="O20" s="231"/>
      <c r="P20" s="231"/>
    </row>
    <row r="21" spans="1:16" ht="16.5" customHeight="1" x14ac:dyDescent="0.15">
      <c r="A21" s="231"/>
      <c r="B21" s="231"/>
      <c r="C21" s="231"/>
      <c r="D21" s="231"/>
      <c r="E21" s="231"/>
      <c r="F21" s="231"/>
      <c r="G21" s="231"/>
      <c r="H21" s="231"/>
      <c r="I21" s="231"/>
      <c r="J21" s="231"/>
      <c r="K21" s="231"/>
      <c r="L21" s="231"/>
      <c r="M21" s="231"/>
      <c r="N21" s="231"/>
      <c r="O21" s="231"/>
      <c r="P21" s="231"/>
    </row>
    <row r="22" spans="1:16" ht="16.5" customHeight="1" x14ac:dyDescent="0.15">
      <c r="A22" s="231"/>
      <c r="B22" s="231"/>
      <c r="C22" s="231"/>
      <c r="D22" s="231"/>
      <c r="E22" s="231"/>
      <c r="F22" s="231"/>
      <c r="G22" s="231"/>
      <c r="H22" s="231"/>
      <c r="I22" s="231"/>
      <c r="J22" s="231"/>
      <c r="K22" s="231"/>
      <c r="L22" s="231"/>
      <c r="M22" s="231"/>
      <c r="N22" s="231"/>
      <c r="O22" s="231"/>
      <c r="P22" s="231"/>
    </row>
    <row r="23" spans="1:16" ht="16.5" customHeight="1" x14ac:dyDescent="0.15">
      <c r="A23" s="231"/>
      <c r="B23" s="231"/>
      <c r="C23" s="231"/>
      <c r="D23" s="231"/>
      <c r="E23" s="231"/>
      <c r="F23" s="231"/>
      <c r="G23" s="231"/>
      <c r="H23" s="231"/>
      <c r="I23" s="231"/>
      <c r="J23" s="231"/>
      <c r="K23" s="231"/>
      <c r="L23" s="231"/>
      <c r="M23" s="231"/>
      <c r="N23" s="231"/>
      <c r="O23" s="231"/>
      <c r="P23" s="231"/>
    </row>
    <row r="24" spans="1:16" ht="16.5" customHeight="1" x14ac:dyDescent="0.15">
      <c r="A24" s="231"/>
      <c r="B24" s="231"/>
      <c r="C24" s="231"/>
      <c r="D24" s="231"/>
      <c r="E24" s="231"/>
      <c r="F24" s="231"/>
      <c r="G24" s="231"/>
      <c r="H24" s="231"/>
      <c r="I24" s="231"/>
      <c r="J24" s="231"/>
      <c r="K24" s="231"/>
      <c r="L24" s="231"/>
      <c r="M24" s="231"/>
      <c r="N24" s="231"/>
      <c r="O24" s="231"/>
      <c r="P24" s="231"/>
    </row>
    <row r="25" spans="1:16" ht="16.5" customHeight="1" x14ac:dyDescent="0.15">
      <c r="A25" s="231"/>
      <c r="B25" s="231"/>
      <c r="C25" s="231"/>
      <c r="D25" s="231"/>
      <c r="E25" s="231"/>
      <c r="F25" s="231"/>
      <c r="G25" s="231"/>
      <c r="H25" s="231"/>
      <c r="I25" s="231"/>
      <c r="J25" s="231"/>
      <c r="K25" s="231"/>
      <c r="L25" s="231"/>
      <c r="M25" s="231"/>
      <c r="N25" s="231"/>
      <c r="O25" s="231"/>
      <c r="P25" s="231"/>
    </row>
    <row r="26" spans="1:16" ht="16.5" customHeight="1" x14ac:dyDescent="0.15">
      <c r="A26" s="231"/>
      <c r="B26" s="231"/>
      <c r="C26" s="231"/>
      <c r="D26" s="231"/>
      <c r="E26" s="231"/>
      <c r="F26" s="231"/>
      <c r="G26" s="231"/>
      <c r="H26" s="231"/>
      <c r="I26" s="231"/>
      <c r="J26" s="231"/>
      <c r="K26" s="231"/>
      <c r="L26" s="231"/>
      <c r="M26" s="231"/>
      <c r="N26" s="231"/>
      <c r="O26" s="231"/>
      <c r="P26" s="231"/>
    </row>
    <row r="27" spans="1:16" ht="16.5" customHeight="1" x14ac:dyDescent="0.15">
      <c r="A27" s="231"/>
      <c r="B27" s="231"/>
      <c r="C27" s="231"/>
      <c r="D27" s="231"/>
      <c r="E27" s="231"/>
      <c r="F27" s="231"/>
      <c r="G27" s="231"/>
      <c r="H27" s="231"/>
      <c r="I27" s="231"/>
      <c r="J27" s="231"/>
      <c r="K27" s="231"/>
      <c r="L27" s="231"/>
      <c r="M27" s="231"/>
      <c r="N27" s="231"/>
      <c r="O27" s="231"/>
      <c r="P27" s="231"/>
    </row>
    <row r="28" spans="1:16" ht="16.5" customHeight="1" x14ac:dyDescent="0.15">
      <c r="A28" s="231"/>
      <c r="B28" s="231"/>
      <c r="C28" s="231"/>
      <c r="D28" s="231"/>
      <c r="E28" s="231"/>
      <c r="F28" s="231"/>
      <c r="G28" s="231"/>
      <c r="H28" s="231"/>
      <c r="I28" s="231"/>
      <c r="J28" s="231"/>
      <c r="K28" s="231"/>
      <c r="L28" s="231"/>
      <c r="M28" s="231"/>
      <c r="N28" s="231"/>
      <c r="O28" s="231"/>
      <c r="P28" s="231"/>
    </row>
    <row r="29" spans="1:16" ht="16.5" customHeight="1" x14ac:dyDescent="0.15">
      <c r="A29" s="231"/>
      <c r="B29" s="231"/>
      <c r="C29" s="231"/>
      <c r="D29" s="231"/>
      <c r="E29" s="231"/>
      <c r="F29" s="231"/>
      <c r="G29" s="231"/>
      <c r="H29" s="231"/>
      <c r="I29" s="231"/>
      <c r="J29" s="231"/>
      <c r="K29" s="231"/>
      <c r="L29" s="231"/>
      <c r="M29" s="231"/>
      <c r="N29" s="231"/>
      <c r="O29" s="231"/>
      <c r="P29" s="231"/>
    </row>
    <row r="30" spans="1:16" ht="16.5" customHeight="1" x14ac:dyDescent="0.15">
      <c r="A30" s="231"/>
      <c r="B30" s="231"/>
      <c r="C30" s="231"/>
      <c r="D30" s="231"/>
      <c r="E30" s="231"/>
      <c r="F30" s="231"/>
      <c r="G30" s="231"/>
      <c r="H30" s="231"/>
      <c r="I30" s="231"/>
      <c r="J30" s="231"/>
      <c r="K30" s="231"/>
      <c r="L30" s="231"/>
      <c r="M30" s="231"/>
      <c r="N30" s="231"/>
      <c r="O30" s="231"/>
      <c r="P30" s="231"/>
    </row>
    <row r="31" spans="1:16" ht="16.5" customHeight="1" x14ac:dyDescent="0.15">
      <c r="A31" s="231"/>
      <c r="B31" s="231"/>
      <c r="C31" s="231"/>
      <c r="D31" s="231"/>
      <c r="E31" s="231"/>
      <c r="F31" s="231"/>
      <c r="G31" s="231"/>
      <c r="H31" s="231"/>
      <c r="I31" s="231"/>
      <c r="J31" s="231"/>
      <c r="K31" s="231"/>
      <c r="L31" s="231"/>
      <c r="M31" s="231"/>
      <c r="N31" s="231"/>
      <c r="O31" s="231"/>
      <c r="P31" s="231"/>
    </row>
    <row r="32" spans="1:16" ht="31.5" customHeight="1" x14ac:dyDescent="0.15">
      <c r="A32" s="231"/>
      <c r="B32" s="231"/>
      <c r="C32" s="231"/>
      <c r="D32" s="231"/>
      <c r="E32" s="231"/>
      <c r="F32" s="231"/>
      <c r="G32" s="231"/>
      <c r="H32" s="231"/>
      <c r="I32" s="231"/>
      <c r="J32" s="232" t="s">
        <v>440</v>
      </c>
      <c r="K32" s="231"/>
      <c r="L32" s="231"/>
      <c r="M32" s="231"/>
      <c r="N32" s="231"/>
      <c r="O32" s="231"/>
      <c r="P32" s="231"/>
    </row>
    <row r="33" spans="1:16" ht="39" customHeight="1" x14ac:dyDescent="0.25">
      <c r="A33" s="231"/>
      <c r="B33" s="233" t="s">
        <v>450</v>
      </c>
      <c r="C33" s="234"/>
      <c r="D33" s="234"/>
      <c r="E33" s="235" t="s">
        <v>441</v>
      </c>
      <c r="F33" s="236" t="s">
        <v>442</v>
      </c>
      <c r="G33" s="237" t="s">
        <v>443</v>
      </c>
      <c r="H33" s="237" t="s">
        <v>444</v>
      </c>
      <c r="I33" s="237" t="s">
        <v>445</v>
      </c>
      <c r="J33" s="238" t="s">
        <v>446</v>
      </c>
      <c r="K33" s="231"/>
      <c r="L33" s="231"/>
      <c r="M33" s="231"/>
      <c r="N33" s="231"/>
      <c r="O33" s="231"/>
      <c r="P33" s="231"/>
    </row>
    <row r="34" spans="1:16" ht="39" customHeight="1" x14ac:dyDescent="0.15">
      <c r="A34" s="231"/>
      <c r="B34" s="239"/>
      <c r="C34" s="727" t="s">
        <v>305</v>
      </c>
      <c r="D34" s="727"/>
      <c r="E34" s="727"/>
      <c r="F34" s="240" t="s">
        <v>47</v>
      </c>
      <c r="G34" s="241" t="s">
        <v>47</v>
      </c>
      <c r="H34" s="241">
        <v>3.19</v>
      </c>
      <c r="I34" s="241">
        <v>3.49</v>
      </c>
      <c r="J34" s="242">
        <v>3.68</v>
      </c>
      <c r="K34" s="231"/>
      <c r="L34" s="231"/>
      <c r="M34" s="231"/>
      <c r="N34" s="231"/>
      <c r="O34" s="231"/>
      <c r="P34" s="231"/>
    </row>
    <row r="35" spans="1:16" ht="39" customHeight="1" x14ac:dyDescent="0.15">
      <c r="A35" s="231"/>
      <c r="B35" s="243"/>
      <c r="C35" s="728" t="s">
        <v>288</v>
      </c>
      <c r="D35" s="728"/>
      <c r="E35" s="728"/>
      <c r="F35" s="244">
        <v>2.35</v>
      </c>
      <c r="G35" s="245">
        <v>2.64</v>
      </c>
      <c r="H35" s="245">
        <v>1.57</v>
      </c>
      <c r="I35" s="245">
        <v>3.65</v>
      </c>
      <c r="J35" s="246">
        <v>2.3199999999999998</v>
      </c>
      <c r="K35" s="231"/>
      <c r="L35" s="231"/>
      <c r="M35" s="231"/>
      <c r="N35" s="231"/>
      <c r="O35" s="231"/>
      <c r="P35" s="231"/>
    </row>
    <row r="36" spans="1:16" ht="39" customHeight="1" x14ac:dyDescent="0.15">
      <c r="A36" s="231"/>
      <c r="B36" s="243"/>
      <c r="C36" s="728" t="s">
        <v>302</v>
      </c>
      <c r="D36" s="728"/>
      <c r="E36" s="728"/>
      <c r="F36" s="244">
        <v>0.18</v>
      </c>
      <c r="G36" s="245">
        <v>0.77</v>
      </c>
      <c r="H36" s="245">
        <v>0.11</v>
      </c>
      <c r="I36" s="245">
        <v>0.3</v>
      </c>
      <c r="J36" s="246">
        <v>0.44</v>
      </c>
      <c r="K36" s="231"/>
      <c r="L36" s="231"/>
      <c r="M36" s="231"/>
      <c r="N36" s="231"/>
      <c r="O36" s="231"/>
      <c r="P36" s="231"/>
    </row>
    <row r="37" spans="1:16" ht="39" customHeight="1" x14ac:dyDescent="0.15">
      <c r="A37" s="231"/>
      <c r="B37" s="243"/>
      <c r="C37" s="728" t="s">
        <v>303</v>
      </c>
      <c r="D37" s="728"/>
      <c r="E37" s="728"/>
      <c r="F37" s="244">
        <v>0.14000000000000001</v>
      </c>
      <c r="G37" s="245">
        <v>0.09</v>
      </c>
      <c r="H37" s="245">
        <v>0.11</v>
      </c>
      <c r="I37" s="245">
        <v>7.0000000000000007E-2</v>
      </c>
      <c r="J37" s="246">
        <v>0.08</v>
      </c>
      <c r="K37" s="231"/>
      <c r="L37" s="231"/>
      <c r="M37" s="231"/>
      <c r="N37" s="231"/>
      <c r="O37" s="231"/>
      <c r="P37" s="231"/>
    </row>
    <row r="38" spans="1:16" ht="39" customHeight="1" x14ac:dyDescent="0.15">
      <c r="A38" s="231"/>
      <c r="B38" s="243"/>
      <c r="C38" s="728" t="s">
        <v>307</v>
      </c>
      <c r="D38" s="728"/>
      <c r="E38" s="728"/>
      <c r="F38" s="244">
        <v>0.03</v>
      </c>
      <c r="G38" s="245">
        <v>7.0000000000000007E-2</v>
      </c>
      <c r="H38" s="245">
        <v>0.16</v>
      </c>
      <c r="I38" s="245">
        <v>0.05</v>
      </c>
      <c r="J38" s="246">
        <v>0.04</v>
      </c>
      <c r="K38" s="231"/>
      <c r="L38" s="231"/>
      <c r="M38" s="231"/>
      <c r="N38" s="231"/>
      <c r="O38" s="231"/>
      <c r="P38" s="231"/>
    </row>
    <row r="39" spans="1:16" ht="39" customHeight="1" x14ac:dyDescent="0.15">
      <c r="A39" s="231"/>
      <c r="B39" s="243"/>
      <c r="C39" s="728" t="s">
        <v>304</v>
      </c>
      <c r="D39" s="728"/>
      <c r="E39" s="728"/>
      <c r="F39" s="244">
        <v>0.06</v>
      </c>
      <c r="G39" s="245">
        <v>0.03</v>
      </c>
      <c r="H39" s="245">
        <v>0.03</v>
      </c>
      <c r="I39" s="245">
        <v>0.02</v>
      </c>
      <c r="J39" s="246">
        <v>0.01</v>
      </c>
      <c r="K39" s="231"/>
      <c r="L39" s="231"/>
      <c r="M39" s="231"/>
      <c r="N39" s="231"/>
      <c r="O39" s="231"/>
      <c r="P39" s="231"/>
    </row>
    <row r="40" spans="1:16" ht="39" customHeight="1" x14ac:dyDescent="0.15">
      <c r="A40" s="231"/>
      <c r="B40" s="243"/>
      <c r="C40" s="728" t="s">
        <v>289</v>
      </c>
      <c r="D40" s="728"/>
      <c r="E40" s="728"/>
      <c r="F40" s="244">
        <v>0</v>
      </c>
      <c r="G40" s="245">
        <v>0.01</v>
      </c>
      <c r="H40" s="245">
        <v>0</v>
      </c>
      <c r="I40" s="245">
        <v>0</v>
      </c>
      <c r="J40" s="246">
        <v>0</v>
      </c>
      <c r="K40" s="231"/>
      <c r="L40" s="231"/>
      <c r="M40" s="231"/>
      <c r="N40" s="231"/>
      <c r="O40" s="231"/>
      <c r="P40" s="231"/>
    </row>
    <row r="41" spans="1:16" ht="39" customHeight="1" x14ac:dyDescent="0.15">
      <c r="A41" s="231"/>
      <c r="B41" s="243"/>
      <c r="C41" s="728"/>
      <c r="D41" s="728"/>
      <c r="E41" s="728"/>
      <c r="F41" s="244"/>
      <c r="G41" s="245"/>
      <c r="H41" s="245"/>
      <c r="I41" s="245"/>
      <c r="J41" s="246"/>
      <c r="K41" s="231"/>
      <c r="L41" s="231"/>
      <c r="M41" s="231"/>
      <c r="N41" s="231"/>
      <c r="O41" s="231"/>
      <c r="P41" s="231"/>
    </row>
    <row r="42" spans="1:16" ht="39" customHeight="1" x14ac:dyDescent="0.15">
      <c r="A42" s="231"/>
      <c r="B42" s="247"/>
      <c r="C42" s="728" t="s">
        <v>451</v>
      </c>
      <c r="D42" s="728"/>
      <c r="E42" s="728"/>
      <c r="F42" s="244" t="s">
        <v>47</v>
      </c>
      <c r="G42" s="245" t="s">
        <v>47</v>
      </c>
      <c r="H42" s="245" t="s">
        <v>47</v>
      </c>
      <c r="I42" s="245" t="s">
        <v>47</v>
      </c>
      <c r="J42" s="246" t="s">
        <v>47</v>
      </c>
      <c r="K42" s="231"/>
      <c r="L42" s="231"/>
      <c r="M42" s="231"/>
      <c r="N42" s="231"/>
      <c r="O42" s="231"/>
      <c r="P42" s="231"/>
    </row>
    <row r="43" spans="1:16" ht="39" customHeight="1" x14ac:dyDescent="0.15">
      <c r="A43" s="231"/>
      <c r="B43" s="248"/>
      <c r="C43" s="729" t="s">
        <v>452</v>
      </c>
      <c r="D43" s="729"/>
      <c r="E43" s="729"/>
      <c r="F43" s="249">
        <v>0.08</v>
      </c>
      <c r="G43" s="250">
        <v>0.38</v>
      </c>
      <c r="H43" s="250" t="s">
        <v>47</v>
      </c>
      <c r="I43" s="250" t="s">
        <v>47</v>
      </c>
      <c r="J43" s="251" t="s">
        <v>47</v>
      </c>
      <c r="K43" s="231"/>
      <c r="L43" s="231"/>
      <c r="M43" s="231"/>
      <c r="N43" s="231"/>
      <c r="O43" s="231"/>
      <c r="P43" s="231"/>
    </row>
    <row r="44" spans="1:16" ht="39" customHeight="1" x14ac:dyDescent="0.15">
      <c r="A44" s="231"/>
      <c r="B44" s="252" t="s">
        <v>453</v>
      </c>
      <c r="C44" s="253"/>
      <c r="D44" s="254"/>
      <c r="E44" s="254"/>
      <c r="F44" s="255"/>
      <c r="G44" s="255"/>
      <c r="H44" s="255"/>
      <c r="I44" s="255"/>
      <c r="J44" s="255"/>
      <c r="K44" s="231"/>
      <c r="L44" s="231"/>
      <c r="M44" s="231"/>
      <c r="N44" s="231"/>
      <c r="O44" s="231"/>
      <c r="P44" s="231"/>
    </row>
    <row r="45" spans="1:16" ht="18" customHeight="1" x14ac:dyDescent="0.15"/>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47"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0"/>
  <sheetViews>
    <sheetView zoomScaleNormal="100" zoomScalePageLayoutView="60" workbookViewId="0"/>
  </sheetViews>
  <sheetFormatPr defaultRowHeight="13.5" x14ac:dyDescent="0.15"/>
  <cols>
    <col min="1" max="1" width="6.625" style="256"/>
    <col min="2" max="3" width="10.875" style="256"/>
    <col min="4" max="4" width="10.125" style="256"/>
    <col min="5" max="10" width="11" style="256"/>
    <col min="11" max="15" width="13.125" style="256"/>
    <col min="16" max="21" width="11.5" style="256"/>
    <col min="22" max="1025" width="0" style="256" hidden="1"/>
  </cols>
  <sheetData>
    <row r="1" spans="1:21" ht="13.5" customHeight="1" x14ac:dyDescent="0.15">
      <c r="A1" s="257"/>
      <c r="B1" s="257"/>
      <c r="C1" s="257"/>
      <c r="D1" s="257"/>
      <c r="E1" s="257"/>
      <c r="F1" s="257"/>
      <c r="G1" s="257"/>
      <c r="H1" s="257"/>
      <c r="I1" s="257"/>
      <c r="J1" s="257"/>
      <c r="K1" s="257"/>
      <c r="L1" s="257"/>
      <c r="M1" s="257"/>
      <c r="N1" s="257"/>
      <c r="O1" s="257"/>
      <c r="P1" s="257"/>
      <c r="Q1" s="257"/>
      <c r="R1" s="257"/>
      <c r="S1" s="257"/>
      <c r="T1" s="257"/>
      <c r="U1" s="257"/>
    </row>
    <row r="2" spans="1:21" ht="13.5" customHeight="1" x14ac:dyDescent="0.15">
      <c r="A2" s="257"/>
      <c r="B2" s="257"/>
      <c r="C2" s="257"/>
      <c r="D2" s="257"/>
      <c r="E2" s="257"/>
      <c r="F2" s="257"/>
      <c r="G2" s="257"/>
      <c r="H2" s="257"/>
      <c r="I2" s="257"/>
      <c r="J2" s="257"/>
      <c r="K2" s="257"/>
      <c r="L2" s="257"/>
      <c r="M2" s="257"/>
      <c r="N2" s="257"/>
      <c r="O2" s="257"/>
      <c r="P2" s="257"/>
      <c r="Q2" s="257"/>
      <c r="R2" s="257"/>
      <c r="S2" s="257"/>
      <c r="T2" s="257"/>
      <c r="U2" s="257"/>
    </row>
    <row r="3" spans="1:21" ht="13.5" customHeight="1" x14ac:dyDescent="0.15">
      <c r="A3" s="257"/>
      <c r="B3" s="257"/>
      <c r="C3" s="257"/>
      <c r="D3" s="257"/>
      <c r="E3" s="257"/>
      <c r="F3" s="257"/>
      <c r="G3" s="257"/>
      <c r="H3" s="257"/>
      <c r="I3" s="257"/>
      <c r="J3" s="257"/>
      <c r="K3" s="257"/>
      <c r="L3" s="257"/>
      <c r="M3" s="257"/>
      <c r="N3" s="257"/>
      <c r="O3" s="257"/>
      <c r="P3" s="257"/>
      <c r="Q3" s="257"/>
      <c r="R3" s="257"/>
      <c r="S3" s="257"/>
      <c r="T3" s="257"/>
      <c r="U3" s="257"/>
    </row>
    <row r="4" spans="1:21" ht="13.5" customHeight="1" x14ac:dyDescent="0.15">
      <c r="A4" s="257"/>
      <c r="B4" s="257"/>
      <c r="C4" s="257"/>
      <c r="D4" s="257"/>
      <c r="E4" s="257"/>
      <c r="F4" s="257"/>
      <c r="G4" s="257"/>
      <c r="H4" s="257"/>
      <c r="I4" s="257"/>
      <c r="J4" s="257"/>
      <c r="K4" s="257"/>
      <c r="L4" s="257"/>
      <c r="M4" s="257"/>
      <c r="N4" s="257"/>
      <c r="O4" s="257"/>
      <c r="P4" s="257"/>
      <c r="Q4" s="257"/>
      <c r="R4" s="257"/>
      <c r="S4" s="257"/>
      <c r="T4" s="257"/>
      <c r="U4" s="257"/>
    </row>
    <row r="5" spans="1:21" ht="13.5" customHeight="1" x14ac:dyDescent="0.15">
      <c r="A5" s="257"/>
      <c r="B5" s="257"/>
      <c r="C5" s="257"/>
      <c r="D5" s="257"/>
      <c r="E5" s="257"/>
      <c r="F5" s="257"/>
      <c r="G5" s="257"/>
      <c r="H5" s="257"/>
      <c r="I5" s="257"/>
      <c r="J5" s="257"/>
      <c r="K5" s="257"/>
      <c r="L5" s="257"/>
      <c r="M5" s="257"/>
      <c r="N5" s="257"/>
      <c r="O5" s="257"/>
      <c r="P5" s="257"/>
      <c r="Q5" s="257"/>
      <c r="R5" s="257"/>
      <c r="S5" s="257"/>
      <c r="T5" s="257"/>
      <c r="U5" s="257"/>
    </row>
    <row r="6" spans="1:21" ht="13.5" customHeight="1" x14ac:dyDescent="0.15">
      <c r="A6" s="257"/>
      <c r="B6" s="257"/>
      <c r="C6" s="257"/>
      <c r="D6" s="257"/>
      <c r="E6" s="257"/>
      <c r="F6" s="257"/>
      <c r="G6" s="257"/>
      <c r="H6" s="257"/>
      <c r="I6" s="257"/>
      <c r="J6" s="257"/>
      <c r="K6" s="257"/>
      <c r="L6" s="257"/>
      <c r="M6" s="257"/>
      <c r="N6" s="257"/>
      <c r="O6" s="257"/>
      <c r="P6" s="257"/>
      <c r="Q6" s="257"/>
      <c r="R6" s="257"/>
      <c r="S6" s="257"/>
      <c r="T6" s="257"/>
      <c r="U6" s="257"/>
    </row>
    <row r="7" spans="1:21" ht="13.5" customHeight="1" x14ac:dyDescent="0.15">
      <c r="A7" s="257"/>
      <c r="B7" s="257"/>
      <c r="C7" s="257"/>
      <c r="D7" s="257"/>
      <c r="E7" s="257"/>
      <c r="F7" s="257"/>
      <c r="G7" s="257"/>
      <c r="H7" s="257"/>
      <c r="I7" s="257"/>
      <c r="J7" s="257"/>
      <c r="K7" s="257"/>
      <c r="L7" s="257"/>
      <c r="M7" s="257"/>
      <c r="N7" s="257"/>
      <c r="O7" s="257"/>
      <c r="P7" s="257"/>
      <c r="Q7" s="257"/>
      <c r="R7" s="257"/>
      <c r="S7" s="257"/>
      <c r="T7" s="257"/>
      <c r="U7" s="257"/>
    </row>
    <row r="8" spans="1:21" ht="13.5" customHeight="1" x14ac:dyDescent="0.15">
      <c r="A8" s="257"/>
      <c r="B8" s="257"/>
      <c r="C8" s="257"/>
      <c r="D8" s="257"/>
      <c r="E8" s="257"/>
      <c r="F8" s="257"/>
      <c r="G8" s="257"/>
      <c r="H8" s="257"/>
      <c r="I8" s="257"/>
      <c r="J8" s="257"/>
      <c r="K8" s="257"/>
      <c r="L8" s="257"/>
      <c r="M8" s="257"/>
      <c r="N8" s="257"/>
      <c r="O8" s="257"/>
      <c r="P8" s="257"/>
      <c r="Q8" s="257"/>
      <c r="R8" s="257"/>
      <c r="S8" s="257"/>
      <c r="T8" s="257"/>
      <c r="U8" s="257"/>
    </row>
    <row r="9" spans="1:21" ht="13.5" customHeight="1" x14ac:dyDescent="0.15">
      <c r="A9" s="257"/>
      <c r="B9" s="257"/>
      <c r="C9" s="257"/>
      <c r="D9" s="257"/>
      <c r="E9" s="257"/>
      <c r="F9" s="257"/>
      <c r="G9" s="257"/>
      <c r="H9" s="257"/>
      <c r="I9" s="257"/>
      <c r="J9" s="257"/>
      <c r="K9" s="257"/>
      <c r="L9" s="257"/>
      <c r="M9" s="257"/>
      <c r="N9" s="257"/>
      <c r="O9" s="257"/>
      <c r="P9" s="257"/>
      <c r="Q9" s="257"/>
      <c r="R9" s="257"/>
      <c r="S9" s="257"/>
      <c r="T9" s="257"/>
      <c r="U9" s="257"/>
    </row>
    <row r="10" spans="1:21" ht="13.5" customHeight="1" x14ac:dyDescent="0.15">
      <c r="A10" s="257"/>
      <c r="B10" s="257"/>
      <c r="C10" s="257"/>
      <c r="D10" s="257"/>
      <c r="E10" s="257"/>
      <c r="F10" s="257"/>
      <c r="G10" s="257"/>
      <c r="H10" s="257"/>
      <c r="I10" s="257"/>
      <c r="J10" s="257"/>
      <c r="K10" s="257"/>
      <c r="L10" s="257"/>
      <c r="M10" s="257"/>
      <c r="N10" s="257"/>
      <c r="O10" s="257"/>
      <c r="P10" s="257"/>
      <c r="Q10" s="257"/>
      <c r="R10" s="257"/>
      <c r="S10" s="257"/>
      <c r="T10" s="257"/>
      <c r="U10" s="257"/>
    </row>
    <row r="11" spans="1:21" ht="13.5" customHeight="1" x14ac:dyDescent="0.15">
      <c r="A11" s="257"/>
      <c r="B11" s="257"/>
      <c r="C11" s="257"/>
      <c r="D11" s="257"/>
      <c r="E11" s="257"/>
      <c r="F11" s="257"/>
      <c r="G11" s="257"/>
      <c r="H11" s="257"/>
      <c r="I11" s="257"/>
      <c r="J11" s="257"/>
      <c r="K11" s="257"/>
      <c r="L11" s="257"/>
      <c r="M11" s="257"/>
      <c r="N11" s="257"/>
      <c r="O11" s="257"/>
      <c r="P11" s="257"/>
      <c r="Q11" s="257"/>
      <c r="R11" s="257"/>
      <c r="S11" s="257"/>
      <c r="T11" s="257"/>
      <c r="U11" s="257"/>
    </row>
    <row r="12" spans="1:21" ht="13.5" customHeight="1" x14ac:dyDescent="0.15">
      <c r="A12" s="257"/>
      <c r="B12" s="257"/>
      <c r="C12" s="257"/>
      <c r="D12" s="257"/>
      <c r="E12" s="257"/>
      <c r="F12" s="257"/>
      <c r="G12" s="257"/>
      <c r="H12" s="257"/>
      <c r="I12" s="257"/>
      <c r="J12" s="257"/>
      <c r="K12" s="257"/>
      <c r="L12" s="257"/>
      <c r="M12" s="257"/>
      <c r="N12" s="257"/>
      <c r="O12" s="257"/>
      <c r="P12" s="257"/>
      <c r="Q12" s="257"/>
      <c r="R12" s="257"/>
      <c r="S12" s="257"/>
      <c r="T12" s="257"/>
      <c r="U12" s="257"/>
    </row>
    <row r="13" spans="1:21" ht="13.5" customHeight="1" x14ac:dyDescent="0.15">
      <c r="A13" s="257"/>
      <c r="B13" s="257"/>
      <c r="C13" s="257"/>
      <c r="D13" s="257"/>
      <c r="E13" s="257"/>
      <c r="F13" s="257"/>
      <c r="G13" s="257"/>
      <c r="H13" s="257"/>
      <c r="I13" s="257"/>
      <c r="J13" s="257"/>
      <c r="K13" s="257"/>
      <c r="L13" s="257"/>
      <c r="M13" s="257"/>
      <c r="N13" s="257"/>
      <c r="O13" s="257"/>
      <c r="P13" s="257"/>
      <c r="Q13" s="257"/>
      <c r="R13" s="257"/>
      <c r="S13" s="257"/>
      <c r="T13" s="257"/>
      <c r="U13" s="257"/>
    </row>
    <row r="14" spans="1:21" ht="13.5" customHeight="1" x14ac:dyDescent="0.15">
      <c r="A14" s="257"/>
      <c r="B14" s="257"/>
      <c r="C14" s="257"/>
      <c r="D14" s="257"/>
      <c r="E14" s="257"/>
      <c r="F14" s="257"/>
      <c r="G14" s="257"/>
      <c r="H14" s="257"/>
      <c r="I14" s="257"/>
      <c r="J14" s="257"/>
      <c r="K14" s="257"/>
      <c r="L14" s="257"/>
      <c r="M14" s="257"/>
      <c r="N14" s="257"/>
      <c r="O14" s="257"/>
      <c r="P14" s="257"/>
      <c r="Q14" s="257"/>
      <c r="R14" s="257"/>
      <c r="S14" s="257"/>
      <c r="T14" s="257"/>
      <c r="U14" s="257"/>
    </row>
    <row r="15" spans="1:21" ht="13.5" customHeight="1" x14ac:dyDescent="0.15">
      <c r="A15" s="257"/>
      <c r="B15" s="257"/>
      <c r="C15" s="257"/>
      <c r="D15" s="257"/>
      <c r="E15" s="257"/>
      <c r="F15" s="257"/>
      <c r="G15" s="257"/>
      <c r="H15" s="257"/>
      <c r="I15" s="257"/>
      <c r="J15" s="257"/>
      <c r="K15" s="257"/>
      <c r="L15" s="257"/>
      <c r="M15" s="257"/>
      <c r="N15" s="257"/>
      <c r="O15" s="257"/>
      <c r="P15" s="257"/>
      <c r="Q15" s="257"/>
      <c r="R15" s="257"/>
      <c r="S15" s="257"/>
      <c r="T15" s="257"/>
      <c r="U15" s="257"/>
    </row>
    <row r="16" spans="1:21" ht="13.5" customHeight="1" x14ac:dyDescent="0.15">
      <c r="A16" s="257"/>
      <c r="B16" s="257"/>
      <c r="C16" s="257"/>
      <c r="D16" s="257"/>
      <c r="E16" s="257"/>
      <c r="F16" s="257"/>
      <c r="G16" s="257"/>
      <c r="H16" s="257"/>
      <c r="I16" s="257"/>
      <c r="J16" s="257"/>
      <c r="K16" s="257"/>
      <c r="L16" s="257"/>
      <c r="M16" s="257"/>
      <c r="N16" s="257"/>
      <c r="O16" s="257"/>
      <c r="P16" s="257"/>
      <c r="Q16" s="257"/>
      <c r="R16" s="257"/>
      <c r="S16" s="257"/>
      <c r="T16" s="257"/>
      <c r="U16" s="257"/>
    </row>
    <row r="17" spans="1:21" ht="13.5" customHeight="1" x14ac:dyDescent="0.15">
      <c r="A17" s="257"/>
      <c r="B17" s="257"/>
      <c r="C17" s="257"/>
      <c r="D17" s="257"/>
      <c r="E17" s="257"/>
      <c r="F17" s="257"/>
      <c r="G17" s="257"/>
      <c r="H17" s="257"/>
      <c r="I17" s="257"/>
      <c r="J17" s="257"/>
      <c r="K17" s="257"/>
      <c r="L17" s="257"/>
      <c r="M17" s="257"/>
      <c r="N17" s="257"/>
      <c r="O17" s="257"/>
      <c r="P17" s="257"/>
      <c r="Q17" s="257"/>
      <c r="R17" s="257"/>
      <c r="S17" s="257"/>
      <c r="T17" s="257"/>
      <c r="U17" s="257"/>
    </row>
    <row r="18" spans="1:21" ht="13.5" customHeight="1" x14ac:dyDescent="0.15">
      <c r="A18" s="257"/>
      <c r="B18" s="257"/>
      <c r="C18" s="257"/>
      <c r="D18" s="257"/>
      <c r="E18" s="257"/>
      <c r="F18" s="257"/>
      <c r="G18" s="257"/>
      <c r="H18" s="257"/>
      <c r="I18" s="257"/>
      <c r="J18" s="257"/>
      <c r="K18" s="257"/>
      <c r="L18" s="257"/>
      <c r="M18" s="257"/>
      <c r="N18" s="257"/>
      <c r="O18" s="257"/>
      <c r="P18" s="257"/>
      <c r="Q18" s="257"/>
      <c r="R18" s="257"/>
      <c r="S18" s="257"/>
      <c r="T18" s="257"/>
      <c r="U18" s="257"/>
    </row>
    <row r="19" spans="1:21" ht="13.5" customHeight="1" x14ac:dyDescent="0.15">
      <c r="A19" s="257"/>
      <c r="B19" s="257"/>
      <c r="C19" s="257"/>
      <c r="D19" s="257"/>
      <c r="E19" s="257"/>
      <c r="F19" s="257"/>
      <c r="G19" s="257"/>
      <c r="H19" s="257"/>
      <c r="I19" s="257"/>
      <c r="J19" s="257"/>
      <c r="K19" s="257"/>
      <c r="L19" s="257"/>
      <c r="M19" s="257"/>
      <c r="N19" s="257"/>
      <c r="O19" s="257"/>
      <c r="P19" s="257"/>
      <c r="Q19" s="257"/>
      <c r="R19" s="257"/>
      <c r="S19" s="257"/>
      <c r="T19" s="257"/>
      <c r="U19" s="257"/>
    </row>
    <row r="20" spans="1:21" ht="13.5" customHeight="1" x14ac:dyDescent="0.15">
      <c r="A20" s="257"/>
      <c r="B20" s="257"/>
      <c r="C20" s="257"/>
      <c r="D20" s="257"/>
      <c r="E20" s="257"/>
      <c r="F20" s="257"/>
      <c r="G20" s="257"/>
      <c r="H20" s="257"/>
      <c r="I20" s="257"/>
      <c r="J20" s="257"/>
      <c r="K20" s="257"/>
      <c r="L20" s="257"/>
      <c r="M20" s="257"/>
      <c r="N20" s="257"/>
      <c r="O20" s="257"/>
      <c r="P20" s="257"/>
      <c r="Q20" s="257"/>
      <c r="R20" s="257"/>
      <c r="S20" s="257"/>
      <c r="T20" s="257"/>
      <c r="U20" s="257"/>
    </row>
    <row r="21" spans="1:21" ht="13.5" customHeight="1" x14ac:dyDescent="0.15">
      <c r="A21" s="257"/>
      <c r="B21" s="257"/>
      <c r="C21" s="257"/>
      <c r="D21" s="257"/>
      <c r="E21" s="257"/>
      <c r="F21" s="257"/>
      <c r="G21" s="257"/>
      <c r="H21" s="257"/>
      <c r="I21" s="257"/>
      <c r="J21" s="257"/>
      <c r="K21" s="257"/>
      <c r="L21" s="257"/>
      <c r="M21" s="257"/>
      <c r="N21" s="257"/>
      <c r="O21" s="257"/>
      <c r="P21" s="257"/>
      <c r="Q21" s="257"/>
      <c r="R21" s="257"/>
      <c r="S21" s="257"/>
      <c r="T21" s="257"/>
      <c r="U21" s="257"/>
    </row>
    <row r="22" spans="1:21" ht="13.5" customHeight="1" x14ac:dyDescent="0.15">
      <c r="A22" s="257"/>
      <c r="B22" s="257"/>
      <c r="C22" s="257"/>
      <c r="D22" s="257"/>
      <c r="E22" s="257"/>
      <c r="F22" s="257"/>
      <c r="G22" s="257"/>
      <c r="H22" s="257"/>
      <c r="I22" s="257"/>
      <c r="J22" s="257"/>
      <c r="K22" s="257"/>
      <c r="L22" s="257"/>
      <c r="M22" s="257"/>
      <c r="N22" s="257"/>
      <c r="O22" s="257"/>
      <c r="P22" s="257"/>
      <c r="Q22" s="257"/>
      <c r="R22" s="257"/>
      <c r="S22" s="257"/>
      <c r="T22" s="257"/>
      <c r="U22" s="257"/>
    </row>
    <row r="23" spans="1:21" ht="13.5" customHeight="1" x14ac:dyDescent="0.15">
      <c r="A23" s="257"/>
      <c r="B23" s="257"/>
      <c r="C23" s="257"/>
      <c r="D23" s="257"/>
      <c r="E23" s="257"/>
      <c r="F23" s="257"/>
      <c r="G23" s="257"/>
      <c r="H23" s="257"/>
      <c r="I23" s="257"/>
      <c r="J23" s="257"/>
      <c r="K23" s="257"/>
      <c r="L23" s="257"/>
      <c r="M23" s="257"/>
      <c r="N23" s="257"/>
      <c r="O23" s="257"/>
      <c r="P23" s="257"/>
      <c r="Q23" s="257"/>
      <c r="R23" s="257"/>
      <c r="S23" s="257"/>
      <c r="T23" s="257"/>
      <c r="U23" s="257"/>
    </row>
    <row r="24" spans="1:21" ht="13.5" customHeight="1" x14ac:dyDescent="0.15">
      <c r="A24" s="257"/>
      <c r="B24" s="257"/>
      <c r="C24" s="257"/>
      <c r="D24" s="257"/>
      <c r="E24" s="257"/>
      <c r="F24" s="257"/>
      <c r="G24" s="257"/>
      <c r="H24" s="257"/>
      <c r="I24" s="257"/>
      <c r="J24" s="257"/>
      <c r="K24" s="257"/>
      <c r="L24" s="257"/>
      <c r="M24" s="257"/>
      <c r="N24" s="257"/>
      <c r="O24" s="257"/>
      <c r="P24" s="257"/>
      <c r="Q24" s="257"/>
      <c r="R24" s="257"/>
      <c r="S24" s="257"/>
      <c r="T24" s="257"/>
      <c r="U24" s="257"/>
    </row>
    <row r="25" spans="1:21" ht="13.5" customHeight="1" x14ac:dyDescent="0.15">
      <c r="A25" s="257"/>
      <c r="B25" s="257"/>
      <c r="C25" s="257"/>
      <c r="D25" s="257"/>
      <c r="E25" s="257"/>
      <c r="F25" s="257"/>
      <c r="G25" s="257"/>
      <c r="H25" s="257"/>
      <c r="I25" s="257"/>
      <c r="J25" s="257"/>
      <c r="K25" s="257"/>
      <c r="L25" s="257"/>
      <c r="M25" s="257"/>
      <c r="N25" s="257"/>
      <c r="O25" s="257"/>
      <c r="P25" s="257"/>
      <c r="Q25" s="257"/>
      <c r="R25" s="257"/>
      <c r="S25" s="257"/>
      <c r="T25" s="257"/>
      <c r="U25" s="257"/>
    </row>
    <row r="26" spans="1:21" ht="13.5" customHeight="1" x14ac:dyDescent="0.15">
      <c r="A26" s="257"/>
      <c r="B26" s="257"/>
      <c r="C26" s="257"/>
      <c r="D26" s="257"/>
      <c r="E26" s="257"/>
      <c r="F26" s="257"/>
      <c r="G26" s="257"/>
      <c r="H26" s="257"/>
      <c r="I26" s="257"/>
      <c r="J26" s="257"/>
      <c r="K26" s="257"/>
      <c r="L26" s="257"/>
      <c r="M26" s="257"/>
      <c r="N26" s="257"/>
      <c r="O26" s="257"/>
      <c r="P26" s="257"/>
      <c r="Q26" s="257"/>
      <c r="R26" s="257"/>
      <c r="S26" s="257"/>
      <c r="T26" s="257"/>
      <c r="U26" s="257"/>
    </row>
    <row r="27" spans="1:21" ht="13.5" customHeight="1" x14ac:dyDescent="0.15">
      <c r="A27" s="257"/>
      <c r="B27" s="257"/>
      <c r="C27" s="257"/>
      <c r="D27" s="257"/>
      <c r="E27" s="257"/>
      <c r="F27" s="257"/>
      <c r="G27" s="257"/>
      <c r="H27" s="257"/>
      <c r="I27" s="257"/>
      <c r="J27" s="257"/>
      <c r="K27" s="257"/>
      <c r="L27" s="257"/>
      <c r="M27" s="257"/>
      <c r="N27" s="257"/>
      <c r="O27" s="257"/>
      <c r="P27" s="257"/>
      <c r="Q27" s="257"/>
      <c r="R27" s="257"/>
      <c r="S27" s="257"/>
      <c r="T27" s="257"/>
      <c r="U27" s="257"/>
    </row>
    <row r="28" spans="1:21" ht="13.5" customHeight="1" x14ac:dyDescent="0.15">
      <c r="A28" s="257"/>
      <c r="B28" s="257"/>
      <c r="C28" s="257"/>
      <c r="D28" s="257"/>
      <c r="E28" s="257"/>
      <c r="F28" s="257"/>
      <c r="G28" s="257"/>
      <c r="H28" s="257"/>
      <c r="I28" s="257"/>
      <c r="J28" s="257"/>
      <c r="K28" s="257"/>
      <c r="L28" s="257"/>
      <c r="M28" s="257"/>
      <c r="N28" s="257"/>
      <c r="O28" s="257"/>
      <c r="P28" s="257"/>
      <c r="Q28" s="257"/>
      <c r="R28" s="257"/>
      <c r="S28" s="257"/>
      <c r="T28" s="257"/>
      <c r="U28" s="257"/>
    </row>
    <row r="29" spans="1:21" ht="13.5" customHeight="1" x14ac:dyDescent="0.15">
      <c r="A29" s="257"/>
      <c r="B29" s="257"/>
      <c r="C29" s="257"/>
      <c r="D29" s="257"/>
      <c r="E29" s="257"/>
      <c r="F29" s="257"/>
      <c r="G29" s="257"/>
      <c r="H29" s="257"/>
      <c r="I29" s="257"/>
      <c r="J29" s="257"/>
      <c r="K29" s="257"/>
      <c r="L29" s="257"/>
      <c r="M29" s="257"/>
      <c r="N29" s="257"/>
      <c r="O29" s="257"/>
      <c r="P29" s="257"/>
      <c r="Q29" s="257"/>
      <c r="R29" s="257"/>
      <c r="S29" s="257"/>
      <c r="T29" s="257"/>
      <c r="U29" s="257"/>
    </row>
    <row r="30" spans="1:21" ht="13.5" customHeight="1" x14ac:dyDescent="0.15">
      <c r="A30" s="257"/>
      <c r="B30" s="257"/>
      <c r="C30" s="257"/>
      <c r="D30" s="257"/>
      <c r="E30" s="257"/>
      <c r="F30" s="257"/>
      <c r="G30" s="257"/>
      <c r="H30" s="257"/>
      <c r="I30" s="257"/>
      <c r="J30" s="257"/>
      <c r="K30" s="257"/>
      <c r="L30" s="257"/>
      <c r="M30" s="257"/>
      <c r="N30" s="257"/>
      <c r="O30" s="257"/>
      <c r="P30" s="257"/>
      <c r="Q30" s="257"/>
      <c r="R30" s="257"/>
      <c r="S30" s="257"/>
      <c r="T30" s="257"/>
      <c r="U30" s="257"/>
    </row>
    <row r="31" spans="1:21" ht="13.5" customHeight="1" x14ac:dyDescent="0.15">
      <c r="A31" s="257"/>
      <c r="B31" s="257"/>
      <c r="C31" s="257"/>
      <c r="D31" s="257"/>
      <c r="E31" s="257"/>
      <c r="F31" s="257"/>
      <c r="G31" s="257"/>
      <c r="H31" s="257"/>
      <c r="I31" s="257"/>
      <c r="J31" s="257"/>
      <c r="K31" s="257"/>
      <c r="L31" s="257"/>
      <c r="M31" s="257"/>
      <c r="N31" s="257"/>
      <c r="O31" s="257"/>
      <c r="P31" s="257"/>
      <c r="Q31" s="257"/>
      <c r="R31" s="257"/>
      <c r="S31" s="257"/>
      <c r="T31" s="257"/>
      <c r="U31" s="257"/>
    </row>
    <row r="32" spans="1:21" ht="13.5" customHeight="1" x14ac:dyDescent="0.15">
      <c r="A32" s="257"/>
      <c r="B32" s="257"/>
      <c r="C32" s="257"/>
      <c r="D32" s="257"/>
      <c r="E32" s="257"/>
      <c r="F32" s="257"/>
      <c r="G32" s="257"/>
      <c r="H32" s="257"/>
      <c r="I32" s="257"/>
      <c r="J32" s="257"/>
      <c r="K32" s="257"/>
      <c r="L32" s="257"/>
      <c r="M32" s="257"/>
      <c r="N32" s="257"/>
      <c r="O32" s="257"/>
      <c r="P32" s="257"/>
      <c r="Q32" s="257"/>
      <c r="R32" s="257"/>
      <c r="S32" s="257"/>
      <c r="T32" s="257"/>
      <c r="U32" s="257"/>
    </row>
    <row r="33" spans="1:21" ht="13.5" customHeight="1" x14ac:dyDescent="0.15">
      <c r="A33" s="257"/>
      <c r="B33" s="257"/>
      <c r="C33" s="257"/>
      <c r="D33" s="257"/>
      <c r="E33" s="257"/>
      <c r="F33" s="257"/>
      <c r="G33" s="257"/>
      <c r="H33" s="257"/>
      <c r="I33" s="257"/>
      <c r="J33" s="257"/>
      <c r="K33" s="257"/>
      <c r="L33" s="257"/>
      <c r="M33" s="257"/>
      <c r="N33" s="257"/>
      <c r="O33" s="257"/>
      <c r="P33" s="257"/>
      <c r="Q33" s="257"/>
      <c r="R33" s="257"/>
      <c r="S33" s="257"/>
      <c r="T33" s="257"/>
      <c r="U33" s="257"/>
    </row>
    <row r="34" spans="1:21" ht="13.5" customHeight="1" x14ac:dyDescent="0.15">
      <c r="A34" s="257"/>
      <c r="B34" s="257"/>
      <c r="C34" s="257"/>
      <c r="D34" s="257"/>
      <c r="E34" s="257"/>
      <c r="F34" s="257"/>
      <c r="G34" s="257"/>
      <c r="H34" s="257"/>
      <c r="I34" s="257"/>
      <c r="J34" s="257"/>
      <c r="K34" s="257"/>
      <c r="L34" s="257"/>
      <c r="M34" s="257"/>
      <c r="N34" s="257"/>
      <c r="O34" s="257"/>
      <c r="P34" s="257"/>
      <c r="Q34" s="257"/>
      <c r="R34" s="257"/>
      <c r="S34" s="257"/>
      <c r="T34" s="257"/>
      <c r="U34" s="257"/>
    </row>
    <row r="35" spans="1:21" ht="13.5" customHeight="1" x14ac:dyDescent="0.15">
      <c r="A35" s="257"/>
      <c r="B35" s="257"/>
      <c r="C35" s="257"/>
      <c r="D35" s="257"/>
      <c r="E35" s="257"/>
      <c r="F35" s="257"/>
      <c r="G35" s="257"/>
      <c r="H35" s="257"/>
      <c r="I35" s="257"/>
      <c r="J35" s="257"/>
      <c r="K35" s="257"/>
      <c r="L35" s="257"/>
      <c r="M35" s="257"/>
      <c r="N35" s="257"/>
      <c r="O35" s="257"/>
      <c r="P35" s="257"/>
      <c r="Q35" s="257"/>
      <c r="R35" s="257"/>
      <c r="S35" s="257"/>
      <c r="T35" s="257"/>
      <c r="U35" s="257"/>
    </row>
    <row r="36" spans="1:21" ht="13.5" customHeight="1" x14ac:dyDescent="0.15">
      <c r="A36" s="257"/>
      <c r="B36" s="257"/>
      <c r="C36" s="257"/>
      <c r="D36" s="257"/>
      <c r="E36" s="257"/>
      <c r="F36" s="257"/>
      <c r="G36" s="257"/>
      <c r="H36" s="257"/>
      <c r="I36" s="257"/>
      <c r="J36" s="257"/>
      <c r="K36" s="257"/>
      <c r="L36" s="257"/>
      <c r="M36" s="257"/>
      <c r="N36" s="257"/>
      <c r="O36" s="257"/>
      <c r="P36" s="257"/>
      <c r="Q36" s="257"/>
      <c r="R36" s="257"/>
      <c r="S36" s="257"/>
      <c r="T36" s="257"/>
      <c r="U36" s="257"/>
    </row>
    <row r="37" spans="1:21" ht="13.5" customHeight="1" x14ac:dyDescent="0.15">
      <c r="A37" s="257"/>
      <c r="B37" s="257"/>
      <c r="C37" s="257"/>
      <c r="D37" s="257"/>
      <c r="E37" s="257"/>
      <c r="F37" s="257"/>
      <c r="G37" s="257"/>
      <c r="H37" s="257"/>
      <c r="I37" s="257"/>
      <c r="J37" s="257"/>
      <c r="K37" s="257"/>
      <c r="L37" s="257"/>
      <c r="M37" s="257"/>
      <c r="N37" s="257"/>
      <c r="O37" s="257"/>
      <c r="P37" s="257"/>
      <c r="Q37" s="257"/>
      <c r="R37" s="257"/>
      <c r="S37" s="257"/>
      <c r="T37" s="257"/>
      <c r="U37" s="257"/>
    </row>
    <row r="38" spans="1:21" ht="13.5" customHeight="1" x14ac:dyDescent="0.15">
      <c r="A38" s="257"/>
      <c r="B38" s="257"/>
      <c r="C38" s="257"/>
      <c r="D38" s="257"/>
      <c r="E38" s="257"/>
      <c r="F38" s="257"/>
      <c r="G38" s="257"/>
      <c r="H38" s="257"/>
      <c r="I38" s="257"/>
      <c r="J38" s="257"/>
      <c r="K38" s="257"/>
      <c r="L38" s="257"/>
      <c r="M38" s="257"/>
      <c r="N38" s="257"/>
      <c r="O38" s="257"/>
      <c r="P38" s="257"/>
      <c r="Q38" s="257"/>
      <c r="R38" s="257"/>
      <c r="S38" s="257"/>
      <c r="T38" s="257"/>
      <c r="U38" s="257"/>
    </row>
    <row r="39" spans="1:21" ht="13.5" customHeight="1" x14ac:dyDescent="0.15">
      <c r="A39" s="257"/>
      <c r="B39" s="257"/>
      <c r="C39" s="257"/>
      <c r="D39" s="257"/>
      <c r="E39" s="257"/>
      <c r="F39" s="257"/>
      <c r="G39" s="257"/>
      <c r="H39" s="257"/>
      <c r="I39" s="257"/>
      <c r="J39" s="257"/>
      <c r="K39" s="257"/>
      <c r="L39" s="257"/>
      <c r="M39" s="257"/>
      <c r="N39" s="257"/>
      <c r="O39" s="257"/>
      <c r="P39" s="257"/>
      <c r="Q39" s="257"/>
      <c r="R39" s="257"/>
      <c r="S39" s="257"/>
      <c r="T39" s="257"/>
      <c r="U39" s="257"/>
    </row>
    <row r="40" spans="1:21" ht="13.5" customHeight="1" x14ac:dyDescent="0.15">
      <c r="A40" s="257"/>
      <c r="B40" s="257"/>
      <c r="C40" s="257"/>
      <c r="D40" s="257"/>
      <c r="E40" s="257"/>
      <c r="F40" s="257"/>
      <c r="G40" s="257"/>
      <c r="H40" s="257"/>
      <c r="I40" s="257"/>
      <c r="J40" s="257"/>
      <c r="K40" s="257"/>
      <c r="L40" s="257"/>
      <c r="M40" s="257"/>
      <c r="N40" s="257"/>
      <c r="O40" s="257"/>
      <c r="P40" s="257"/>
      <c r="Q40" s="257"/>
      <c r="R40" s="257"/>
      <c r="S40" s="257"/>
      <c r="T40" s="257"/>
      <c r="U40" s="257"/>
    </row>
    <row r="41" spans="1:21" ht="13.5" customHeight="1" x14ac:dyDescent="0.15">
      <c r="A41" s="257"/>
      <c r="B41" s="257"/>
      <c r="C41" s="257"/>
      <c r="D41" s="257"/>
      <c r="E41" s="257"/>
      <c r="F41" s="257"/>
      <c r="G41" s="257"/>
      <c r="H41" s="257"/>
      <c r="I41" s="257"/>
      <c r="J41" s="257"/>
      <c r="K41" s="257"/>
      <c r="L41" s="257"/>
      <c r="M41" s="257"/>
      <c r="N41" s="257"/>
      <c r="O41" s="257"/>
      <c r="P41" s="257"/>
      <c r="Q41" s="257"/>
      <c r="R41" s="257"/>
      <c r="S41" s="257"/>
      <c r="T41" s="257"/>
      <c r="U41" s="257"/>
    </row>
    <row r="42" spans="1:21" ht="13.5" customHeight="1" x14ac:dyDescent="0.15">
      <c r="A42" s="257"/>
      <c r="B42" s="257"/>
      <c r="C42" s="257"/>
      <c r="D42" s="257"/>
      <c r="E42" s="257"/>
      <c r="F42" s="257"/>
      <c r="G42" s="257"/>
      <c r="H42" s="257"/>
      <c r="I42" s="257"/>
      <c r="J42" s="257"/>
      <c r="K42" s="257"/>
      <c r="L42" s="257"/>
      <c r="M42" s="257"/>
      <c r="N42" s="257"/>
      <c r="O42" s="257"/>
      <c r="P42" s="257"/>
      <c r="Q42" s="257"/>
      <c r="R42" s="257"/>
      <c r="S42" s="257"/>
      <c r="T42" s="257"/>
      <c r="U42" s="257"/>
    </row>
    <row r="43" spans="1:21" ht="30.75" customHeight="1" x14ac:dyDescent="0.15">
      <c r="A43" s="257"/>
      <c r="B43" s="257"/>
      <c r="C43" s="257"/>
      <c r="D43" s="257"/>
      <c r="E43" s="257"/>
      <c r="F43" s="257"/>
      <c r="G43" s="257"/>
      <c r="H43" s="257"/>
      <c r="I43" s="257"/>
      <c r="J43" s="257"/>
      <c r="K43" s="257"/>
      <c r="L43" s="257"/>
      <c r="M43" s="257"/>
      <c r="N43" s="257"/>
      <c r="O43" s="258" t="s">
        <v>454</v>
      </c>
      <c r="P43" s="257"/>
      <c r="Q43" s="257"/>
      <c r="R43" s="257"/>
      <c r="S43" s="257"/>
      <c r="T43" s="257"/>
      <c r="U43" s="257"/>
    </row>
    <row r="44" spans="1:21" ht="30.75" customHeight="1" x14ac:dyDescent="0.25">
      <c r="A44" s="257"/>
      <c r="B44" s="259" t="s">
        <v>455</v>
      </c>
      <c r="C44" s="260"/>
      <c r="D44" s="260"/>
      <c r="E44" s="261"/>
      <c r="F44" s="261"/>
      <c r="G44" s="261"/>
      <c r="H44" s="261"/>
      <c r="I44" s="261"/>
      <c r="J44" s="262" t="s">
        <v>441</v>
      </c>
      <c r="K44" s="263" t="s">
        <v>442</v>
      </c>
      <c r="L44" s="264" t="s">
        <v>443</v>
      </c>
      <c r="M44" s="264" t="s">
        <v>444</v>
      </c>
      <c r="N44" s="264" t="s">
        <v>445</v>
      </c>
      <c r="O44" s="265" t="s">
        <v>446</v>
      </c>
      <c r="P44" s="257"/>
      <c r="Q44" s="257"/>
      <c r="R44" s="257"/>
      <c r="S44" s="257"/>
      <c r="T44" s="257"/>
      <c r="U44" s="257"/>
    </row>
    <row r="45" spans="1:21" ht="30.75" customHeight="1" x14ac:dyDescent="0.15">
      <c r="A45" s="257"/>
      <c r="B45" s="730" t="s">
        <v>456</v>
      </c>
      <c r="C45" s="730"/>
      <c r="D45" s="266"/>
      <c r="E45" s="731" t="s">
        <v>211</v>
      </c>
      <c r="F45" s="731"/>
      <c r="G45" s="731"/>
      <c r="H45" s="731"/>
      <c r="I45" s="731"/>
      <c r="J45" s="731"/>
      <c r="K45" s="267">
        <v>743</v>
      </c>
      <c r="L45" s="268">
        <v>744</v>
      </c>
      <c r="M45" s="268">
        <v>749</v>
      </c>
      <c r="N45" s="268">
        <v>752</v>
      </c>
      <c r="O45" s="269">
        <v>756</v>
      </c>
      <c r="P45" s="257"/>
      <c r="Q45" s="257"/>
      <c r="R45" s="257"/>
      <c r="S45" s="257"/>
      <c r="T45" s="257"/>
      <c r="U45" s="257"/>
    </row>
    <row r="46" spans="1:21" ht="30.75" customHeight="1" x14ac:dyDescent="0.15">
      <c r="A46" s="257"/>
      <c r="B46" s="730"/>
      <c r="C46" s="730"/>
      <c r="D46" s="270"/>
      <c r="E46" s="732" t="s">
        <v>457</v>
      </c>
      <c r="F46" s="732"/>
      <c r="G46" s="732"/>
      <c r="H46" s="732"/>
      <c r="I46" s="732"/>
      <c r="J46" s="732"/>
      <c r="K46" s="271" t="s">
        <v>47</v>
      </c>
      <c r="L46" s="272" t="s">
        <v>47</v>
      </c>
      <c r="M46" s="272" t="s">
        <v>47</v>
      </c>
      <c r="N46" s="272" t="s">
        <v>47</v>
      </c>
      <c r="O46" s="273" t="s">
        <v>47</v>
      </c>
      <c r="P46" s="257"/>
      <c r="Q46" s="257"/>
      <c r="R46" s="257"/>
      <c r="S46" s="257"/>
      <c r="T46" s="257"/>
      <c r="U46" s="257"/>
    </row>
    <row r="47" spans="1:21" ht="30.75" customHeight="1" x14ac:dyDescent="0.15">
      <c r="A47" s="257"/>
      <c r="B47" s="730"/>
      <c r="C47" s="730"/>
      <c r="D47" s="270"/>
      <c r="E47" s="732" t="s">
        <v>341</v>
      </c>
      <c r="F47" s="732"/>
      <c r="G47" s="732"/>
      <c r="H47" s="732"/>
      <c r="I47" s="732"/>
      <c r="J47" s="732"/>
      <c r="K47" s="271" t="s">
        <v>47</v>
      </c>
      <c r="L47" s="272" t="s">
        <v>47</v>
      </c>
      <c r="M47" s="272" t="s">
        <v>47</v>
      </c>
      <c r="N47" s="272" t="s">
        <v>47</v>
      </c>
      <c r="O47" s="273" t="s">
        <v>47</v>
      </c>
      <c r="P47" s="257"/>
      <c r="Q47" s="257"/>
      <c r="R47" s="257"/>
      <c r="S47" s="257"/>
      <c r="T47" s="257"/>
      <c r="U47" s="257"/>
    </row>
    <row r="48" spans="1:21" ht="30.75" customHeight="1" x14ac:dyDescent="0.15">
      <c r="A48" s="257"/>
      <c r="B48" s="730"/>
      <c r="C48" s="730"/>
      <c r="D48" s="270"/>
      <c r="E48" s="732" t="s">
        <v>458</v>
      </c>
      <c r="F48" s="732"/>
      <c r="G48" s="732"/>
      <c r="H48" s="732"/>
      <c r="I48" s="732"/>
      <c r="J48" s="732"/>
      <c r="K48" s="271">
        <v>85</v>
      </c>
      <c r="L48" s="272">
        <v>89</v>
      </c>
      <c r="M48" s="272">
        <v>100</v>
      </c>
      <c r="N48" s="272">
        <v>105</v>
      </c>
      <c r="O48" s="273">
        <v>117</v>
      </c>
      <c r="P48" s="257"/>
      <c r="Q48" s="257"/>
      <c r="R48" s="257"/>
      <c r="S48" s="257"/>
      <c r="T48" s="257"/>
      <c r="U48" s="257"/>
    </row>
    <row r="49" spans="1:21" ht="30.75" customHeight="1" x14ac:dyDescent="0.15">
      <c r="A49" s="257"/>
      <c r="B49" s="730"/>
      <c r="C49" s="730"/>
      <c r="D49" s="270"/>
      <c r="E49" s="732" t="s">
        <v>459</v>
      </c>
      <c r="F49" s="732"/>
      <c r="G49" s="732"/>
      <c r="H49" s="732"/>
      <c r="I49" s="732"/>
      <c r="J49" s="732"/>
      <c r="K49" s="271">
        <v>36</v>
      </c>
      <c r="L49" s="272">
        <v>43</v>
      </c>
      <c r="M49" s="272">
        <v>38</v>
      </c>
      <c r="N49" s="272">
        <v>37</v>
      </c>
      <c r="O49" s="273">
        <v>37</v>
      </c>
      <c r="P49" s="257"/>
      <c r="Q49" s="257"/>
      <c r="R49" s="257"/>
      <c r="S49" s="257"/>
      <c r="T49" s="257"/>
      <c r="U49" s="257"/>
    </row>
    <row r="50" spans="1:21" ht="30.75" customHeight="1" x14ac:dyDescent="0.15">
      <c r="A50" s="257"/>
      <c r="B50" s="730"/>
      <c r="C50" s="730"/>
      <c r="D50" s="270"/>
      <c r="E50" s="732" t="s">
        <v>460</v>
      </c>
      <c r="F50" s="732"/>
      <c r="G50" s="732"/>
      <c r="H50" s="732"/>
      <c r="I50" s="732"/>
      <c r="J50" s="732"/>
      <c r="K50" s="271" t="s">
        <v>47</v>
      </c>
      <c r="L50" s="272" t="s">
        <v>47</v>
      </c>
      <c r="M50" s="272" t="s">
        <v>47</v>
      </c>
      <c r="N50" s="272" t="s">
        <v>47</v>
      </c>
      <c r="O50" s="273" t="s">
        <v>47</v>
      </c>
      <c r="P50" s="257"/>
      <c r="Q50" s="257"/>
      <c r="R50" s="257"/>
      <c r="S50" s="257"/>
      <c r="T50" s="257"/>
      <c r="U50" s="257"/>
    </row>
    <row r="51" spans="1:21" ht="30.75" customHeight="1" x14ac:dyDescent="0.15">
      <c r="A51" s="257"/>
      <c r="B51" s="730"/>
      <c r="C51" s="730"/>
      <c r="D51" s="274"/>
      <c r="E51" s="732" t="s">
        <v>353</v>
      </c>
      <c r="F51" s="732"/>
      <c r="G51" s="732"/>
      <c r="H51" s="732"/>
      <c r="I51" s="732"/>
      <c r="J51" s="732"/>
      <c r="K51" s="271">
        <v>0</v>
      </c>
      <c r="L51" s="272" t="s">
        <v>47</v>
      </c>
      <c r="M51" s="272" t="s">
        <v>47</v>
      </c>
      <c r="N51" s="272" t="s">
        <v>47</v>
      </c>
      <c r="O51" s="273" t="s">
        <v>47</v>
      </c>
      <c r="P51" s="257"/>
      <c r="Q51" s="257"/>
      <c r="R51" s="257"/>
      <c r="S51" s="257"/>
      <c r="T51" s="257"/>
      <c r="U51" s="257"/>
    </row>
    <row r="52" spans="1:21" ht="30.75" customHeight="1" x14ac:dyDescent="0.15">
      <c r="A52" s="257"/>
      <c r="B52" s="733" t="s">
        <v>461</v>
      </c>
      <c r="C52" s="733"/>
      <c r="D52" s="274"/>
      <c r="E52" s="732" t="s">
        <v>462</v>
      </c>
      <c r="F52" s="732"/>
      <c r="G52" s="732"/>
      <c r="H52" s="732"/>
      <c r="I52" s="732"/>
      <c r="J52" s="732"/>
      <c r="K52" s="271">
        <v>611</v>
      </c>
      <c r="L52" s="272">
        <v>581</v>
      </c>
      <c r="M52" s="272">
        <v>610</v>
      </c>
      <c r="N52" s="272">
        <v>650</v>
      </c>
      <c r="O52" s="273">
        <v>634</v>
      </c>
      <c r="P52" s="257"/>
      <c r="Q52" s="257"/>
      <c r="R52" s="257"/>
      <c r="S52" s="257"/>
      <c r="T52" s="257"/>
      <c r="U52" s="257"/>
    </row>
    <row r="53" spans="1:21" ht="30.75" customHeight="1" x14ac:dyDescent="0.15">
      <c r="A53" s="257"/>
      <c r="B53" s="734" t="s">
        <v>463</v>
      </c>
      <c r="C53" s="734"/>
      <c r="D53" s="275"/>
      <c r="E53" s="735" t="s">
        <v>464</v>
      </c>
      <c r="F53" s="735"/>
      <c r="G53" s="735"/>
      <c r="H53" s="735"/>
      <c r="I53" s="735"/>
      <c r="J53" s="735"/>
      <c r="K53" s="276">
        <v>253</v>
      </c>
      <c r="L53" s="277">
        <v>295</v>
      </c>
      <c r="M53" s="277">
        <v>277</v>
      </c>
      <c r="N53" s="277">
        <v>244</v>
      </c>
      <c r="O53" s="278">
        <v>276</v>
      </c>
      <c r="P53" s="257"/>
      <c r="Q53" s="257"/>
      <c r="R53" s="257"/>
      <c r="S53" s="257"/>
      <c r="T53" s="257"/>
      <c r="U53" s="257"/>
    </row>
    <row r="54" spans="1:21" ht="24" customHeight="1" x14ac:dyDescent="0.25">
      <c r="A54" s="257"/>
      <c r="B54" s="279" t="s">
        <v>465</v>
      </c>
      <c r="C54" s="257"/>
      <c r="D54" s="257"/>
      <c r="E54" s="257"/>
      <c r="F54" s="257"/>
      <c r="G54" s="257"/>
      <c r="H54" s="257"/>
      <c r="I54" s="257"/>
      <c r="J54" s="257"/>
      <c r="K54" s="257"/>
      <c r="L54" s="257"/>
      <c r="M54" s="257"/>
      <c r="N54" s="257"/>
      <c r="O54" s="257"/>
      <c r="P54" s="257"/>
      <c r="Q54" s="257"/>
      <c r="R54" s="257"/>
      <c r="S54" s="257"/>
      <c r="T54" s="257"/>
      <c r="U54" s="257"/>
    </row>
    <row r="55" spans="1:21" ht="24" customHeight="1" x14ac:dyDescent="0.25">
      <c r="A55" s="257"/>
      <c r="B55" s="280" t="s">
        <v>466</v>
      </c>
      <c r="C55" s="281"/>
      <c r="D55" s="281"/>
      <c r="E55" s="281"/>
      <c r="F55" s="281"/>
      <c r="G55" s="281"/>
      <c r="H55" s="281"/>
      <c r="I55" s="281"/>
      <c r="J55" s="281"/>
      <c r="K55" s="282"/>
      <c r="L55" s="282"/>
      <c r="M55" s="282"/>
      <c r="N55" s="282"/>
      <c r="O55" s="283" t="s">
        <v>454</v>
      </c>
      <c r="P55" s="257"/>
      <c r="Q55" s="257"/>
      <c r="R55" s="257"/>
      <c r="S55" s="257"/>
      <c r="T55" s="257"/>
      <c r="U55" s="257"/>
    </row>
    <row r="56" spans="1:21" ht="31.5" customHeight="1" x14ac:dyDescent="0.25">
      <c r="A56" s="257"/>
      <c r="B56" s="259"/>
      <c r="C56" s="260"/>
      <c r="D56" s="260"/>
      <c r="E56" s="261"/>
      <c r="F56" s="261"/>
      <c r="G56" s="261"/>
      <c r="H56" s="261"/>
      <c r="I56" s="261"/>
      <c r="J56" s="262" t="s">
        <v>441</v>
      </c>
      <c r="K56" s="263" t="s">
        <v>467</v>
      </c>
      <c r="L56" s="264" t="s">
        <v>468</v>
      </c>
      <c r="M56" s="264" t="s">
        <v>469</v>
      </c>
      <c r="N56" s="264" t="s">
        <v>470</v>
      </c>
      <c r="O56" s="265" t="s">
        <v>471</v>
      </c>
      <c r="P56" s="257"/>
      <c r="Q56" s="257"/>
      <c r="R56" s="257"/>
      <c r="S56" s="257"/>
      <c r="T56" s="257"/>
      <c r="U56" s="257"/>
    </row>
    <row r="57" spans="1:21" ht="31.5" customHeight="1" x14ac:dyDescent="0.15">
      <c r="A57"/>
      <c r="B57" s="736" t="s">
        <v>472</v>
      </c>
      <c r="C57" s="736"/>
      <c r="D57" s="737" t="s">
        <v>473</v>
      </c>
      <c r="E57" s="737"/>
      <c r="F57" s="737"/>
      <c r="G57" s="737"/>
      <c r="H57" s="737"/>
      <c r="I57" s="737"/>
      <c r="J57" s="737"/>
      <c r="K57" s="284" t="s">
        <v>474</v>
      </c>
      <c r="L57" s="285" t="s">
        <v>474</v>
      </c>
      <c r="M57" s="285" t="s">
        <v>474</v>
      </c>
      <c r="N57" s="285" t="s">
        <v>474</v>
      </c>
      <c r="O57" s="286" t="s">
        <v>474</v>
      </c>
      <c r="P57"/>
      <c r="Q57"/>
      <c r="R57"/>
      <c r="S57"/>
      <c r="T57"/>
      <c r="U57"/>
    </row>
    <row r="58" spans="1:21" ht="31.5" customHeight="1" x14ac:dyDescent="0.15">
      <c r="A58"/>
      <c r="B58" s="736"/>
      <c r="C58" s="736"/>
      <c r="D58" s="738" t="s">
        <v>475</v>
      </c>
      <c r="E58" s="738"/>
      <c r="F58" s="738"/>
      <c r="G58" s="738"/>
      <c r="H58" s="738"/>
      <c r="I58" s="738"/>
      <c r="J58" s="738"/>
      <c r="K58" s="287" t="s">
        <v>476</v>
      </c>
      <c r="L58" s="288" t="s">
        <v>474</v>
      </c>
      <c r="M58" s="288" t="s">
        <v>474</v>
      </c>
      <c r="N58" s="288" t="s">
        <v>474</v>
      </c>
      <c r="O58" s="289" t="s">
        <v>474</v>
      </c>
      <c r="P58"/>
      <c r="Q58"/>
      <c r="R58"/>
      <c r="S58"/>
      <c r="T58"/>
      <c r="U58"/>
    </row>
    <row r="59" spans="1:21" ht="24" customHeight="1" x14ac:dyDescent="0.15">
      <c r="A59"/>
      <c r="B59" s="290"/>
      <c r="C59" s="290"/>
      <c r="D59" s="291" t="s">
        <v>477</v>
      </c>
      <c r="E59" s="292"/>
      <c r="F59" s="292"/>
      <c r="G59" s="292"/>
      <c r="H59" s="292"/>
      <c r="I59" s="292"/>
      <c r="J59" s="292"/>
      <c r="K59" s="292"/>
      <c r="L59" s="292"/>
      <c r="M59" s="292"/>
      <c r="N59" s="292"/>
      <c r="O59" s="292"/>
      <c r="P59"/>
      <c r="Q59"/>
      <c r="R59"/>
      <c r="S59"/>
      <c r="T59"/>
      <c r="U59"/>
    </row>
    <row r="60" spans="1:21" ht="24" customHeight="1" x14ac:dyDescent="0.15">
      <c r="A60"/>
      <c r="B60" s="293"/>
      <c r="C60" s="293"/>
      <c r="D60" s="291" t="s">
        <v>478</v>
      </c>
      <c r="E60" s="292"/>
      <c r="F60" s="292"/>
      <c r="G60" s="292"/>
      <c r="H60" s="292"/>
      <c r="I60" s="292"/>
      <c r="J60" s="292"/>
      <c r="K60" s="292"/>
      <c r="L60" s="292"/>
      <c r="M60" s="292"/>
      <c r="N60" s="292"/>
      <c r="O60" s="292"/>
      <c r="P60"/>
      <c r="Q60"/>
      <c r="R60"/>
      <c r="S60"/>
      <c r="T60"/>
      <c r="U60"/>
    </row>
  </sheetData>
  <sheetProtection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44"/>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rowBreaks count="1" manualBreakCount="1">
    <brk id="62" max="16383"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8"/>
  <sheetViews>
    <sheetView zoomScaleNormal="100" zoomScalePageLayoutView="60" workbookViewId="0"/>
  </sheetViews>
  <sheetFormatPr defaultRowHeight="13.5" x14ac:dyDescent="0.15"/>
  <cols>
    <col min="1" max="1" width="6.625" style="294"/>
    <col min="2" max="3" width="12.75" style="294"/>
    <col min="4" max="4" width="11.625" style="294"/>
    <col min="5" max="8" width="10.375" style="294"/>
    <col min="9" max="13" width="16.375" style="294"/>
    <col min="14" max="19" width="12.75" style="294"/>
    <col min="20" max="1025" width="0" style="294" hidden="1"/>
  </cols>
  <sheetData>
    <row r="1" spans="2:13" ht="15" customHeight="1" x14ac:dyDescent="0.15">
      <c r="B1"/>
      <c r="C1"/>
      <c r="D1"/>
      <c r="E1"/>
      <c r="F1"/>
      <c r="G1"/>
      <c r="H1"/>
      <c r="I1"/>
      <c r="J1"/>
      <c r="K1"/>
      <c r="L1"/>
      <c r="M1"/>
    </row>
    <row r="2" spans="2:13" ht="15" customHeight="1" x14ac:dyDescent="0.15">
      <c r="B2"/>
      <c r="C2"/>
      <c r="D2"/>
      <c r="E2"/>
      <c r="F2"/>
      <c r="G2"/>
      <c r="H2"/>
      <c r="I2"/>
      <c r="J2"/>
      <c r="K2"/>
      <c r="L2"/>
      <c r="M2"/>
    </row>
    <row r="3" spans="2:13" ht="15" customHeight="1" x14ac:dyDescent="0.15">
      <c r="B3"/>
      <c r="C3"/>
      <c r="D3"/>
      <c r="E3"/>
      <c r="F3"/>
      <c r="G3"/>
      <c r="H3"/>
      <c r="I3"/>
      <c r="J3"/>
      <c r="K3"/>
      <c r="L3"/>
      <c r="M3"/>
    </row>
    <row r="4" spans="2:13" ht="15" customHeight="1" x14ac:dyDescent="0.15">
      <c r="B4"/>
      <c r="C4"/>
      <c r="D4"/>
      <c r="E4"/>
      <c r="F4"/>
      <c r="G4"/>
      <c r="H4"/>
      <c r="I4"/>
      <c r="J4"/>
      <c r="K4"/>
      <c r="L4"/>
      <c r="M4"/>
    </row>
    <row r="5" spans="2:13" ht="15" customHeight="1" x14ac:dyDescent="0.15">
      <c r="B5"/>
      <c r="C5"/>
      <c r="D5"/>
      <c r="E5"/>
      <c r="F5"/>
      <c r="G5"/>
      <c r="H5"/>
      <c r="I5"/>
      <c r="J5"/>
      <c r="K5"/>
      <c r="L5"/>
      <c r="M5"/>
    </row>
    <row r="6" spans="2:13" ht="15" customHeight="1" x14ac:dyDescent="0.15">
      <c r="B6"/>
      <c r="C6"/>
      <c r="D6"/>
      <c r="E6"/>
      <c r="F6"/>
      <c r="G6"/>
      <c r="H6"/>
      <c r="I6"/>
      <c r="J6"/>
      <c r="K6"/>
      <c r="L6"/>
      <c r="M6"/>
    </row>
    <row r="7" spans="2:13" ht="15" customHeight="1" x14ac:dyDescent="0.15">
      <c r="B7"/>
      <c r="C7"/>
      <c r="D7"/>
      <c r="E7"/>
      <c r="F7"/>
      <c r="G7"/>
      <c r="H7"/>
      <c r="I7"/>
      <c r="J7"/>
      <c r="K7"/>
      <c r="L7"/>
      <c r="M7"/>
    </row>
    <row r="8" spans="2:13" ht="15" customHeight="1" x14ac:dyDescent="0.15">
      <c r="B8"/>
      <c r="C8"/>
      <c r="D8"/>
      <c r="E8"/>
      <c r="F8"/>
      <c r="G8"/>
      <c r="H8"/>
      <c r="I8"/>
      <c r="J8"/>
      <c r="K8"/>
      <c r="L8"/>
      <c r="M8"/>
    </row>
    <row r="9" spans="2:13" ht="15" customHeight="1" x14ac:dyDescent="0.15">
      <c r="B9"/>
      <c r="C9"/>
      <c r="D9"/>
      <c r="E9"/>
      <c r="F9"/>
      <c r="G9"/>
      <c r="H9"/>
      <c r="I9"/>
      <c r="J9"/>
      <c r="K9"/>
      <c r="L9"/>
      <c r="M9"/>
    </row>
    <row r="10" spans="2:13" ht="15" customHeight="1" x14ac:dyDescent="0.15">
      <c r="B10"/>
      <c r="C10"/>
      <c r="D10"/>
      <c r="E10"/>
      <c r="F10"/>
      <c r="G10"/>
      <c r="H10"/>
      <c r="I10"/>
      <c r="J10"/>
      <c r="K10"/>
      <c r="L10"/>
      <c r="M10"/>
    </row>
    <row r="11" spans="2:13" ht="15" customHeight="1" x14ac:dyDescent="0.15">
      <c r="B11"/>
      <c r="C11"/>
      <c r="D11"/>
      <c r="E11"/>
      <c r="F11"/>
      <c r="G11"/>
      <c r="H11"/>
      <c r="I11"/>
      <c r="J11"/>
      <c r="K11"/>
      <c r="L11"/>
      <c r="M11"/>
    </row>
    <row r="12" spans="2:13" ht="15" customHeight="1" x14ac:dyDescent="0.15">
      <c r="B12"/>
      <c r="C12"/>
      <c r="D12"/>
      <c r="E12"/>
      <c r="F12"/>
      <c r="G12"/>
      <c r="H12"/>
      <c r="I12"/>
      <c r="J12"/>
      <c r="K12"/>
      <c r="L12"/>
      <c r="M12"/>
    </row>
    <row r="13" spans="2:13" ht="15" customHeight="1" x14ac:dyDescent="0.15">
      <c r="B13"/>
      <c r="C13"/>
      <c r="D13"/>
      <c r="E13"/>
      <c r="F13"/>
      <c r="G13"/>
      <c r="H13"/>
      <c r="I13"/>
      <c r="J13"/>
      <c r="K13"/>
      <c r="L13"/>
      <c r="M13"/>
    </row>
    <row r="14" spans="2:13" ht="15" customHeight="1" x14ac:dyDescent="0.15">
      <c r="B14"/>
      <c r="C14"/>
      <c r="D14"/>
      <c r="E14"/>
      <c r="F14"/>
      <c r="G14"/>
      <c r="H14"/>
      <c r="I14"/>
      <c r="J14"/>
      <c r="K14"/>
      <c r="L14"/>
      <c r="M14"/>
    </row>
    <row r="15" spans="2:13" ht="15" customHeight="1" x14ac:dyDescent="0.15">
      <c r="B15"/>
      <c r="C15"/>
      <c r="D15"/>
      <c r="E15"/>
      <c r="F15"/>
      <c r="G15"/>
      <c r="H15"/>
      <c r="I15"/>
      <c r="J15"/>
      <c r="K15"/>
      <c r="L15"/>
      <c r="M15"/>
    </row>
    <row r="16" spans="2:13" ht="15" customHeight="1" x14ac:dyDescent="0.15">
      <c r="B16"/>
      <c r="C16"/>
      <c r="D16"/>
      <c r="E16"/>
      <c r="F16"/>
      <c r="G16"/>
      <c r="H16"/>
      <c r="I16"/>
      <c r="J16"/>
      <c r="K16"/>
      <c r="L16"/>
      <c r="M16"/>
    </row>
    <row r="17" spans="2:13" ht="15" customHeight="1" x14ac:dyDescent="0.15">
      <c r="B17"/>
      <c r="C17"/>
      <c r="D17"/>
      <c r="E17"/>
      <c r="F17"/>
      <c r="G17"/>
      <c r="H17"/>
      <c r="I17"/>
      <c r="J17"/>
      <c r="K17"/>
      <c r="L17"/>
      <c r="M17"/>
    </row>
    <row r="18" spans="2:13" ht="15" customHeight="1" x14ac:dyDescent="0.15">
      <c r="B18"/>
      <c r="C18"/>
      <c r="D18"/>
      <c r="E18"/>
      <c r="F18"/>
      <c r="G18"/>
      <c r="H18"/>
      <c r="I18"/>
      <c r="J18"/>
      <c r="K18"/>
      <c r="L18"/>
      <c r="M18"/>
    </row>
    <row r="19" spans="2:13" ht="15" customHeight="1" x14ac:dyDescent="0.15">
      <c r="B19"/>
      <c r="C19"/>
      <c r="D19"/>
      <c r="E19"/>
      <c r="F19"/>
      <c r="G19"/>
      <c r="H19"/>
      <c r="I19"/>
      <c r="J19"/>
      <c r="K19"/>
      <c r="L19"/>
      <c r="M19"/>
    </row>
    <row r="20" spans="2:13" ht="15" customHeight="1" x14ac:dyDescent="0.15">
      <c r="B20"/>
      <c r="C20"/>
      <c r="D20"/>
      <c r="E20"/>
      <c r="F20"/>
      <c r="G20"/>
      <c r="H20"/>
      <c r="I20"/>
      <c r="J20"/>
      <c r="K20"/>
      <c r="L20"/>
      <c r="M20"/>
    </row>
    <row r="21" spans="2:13" ht="15" customHeight="1" x14ac:dyDescent="0.15">
      <c r="B21"/>
      <c r="C21"/>
      <c r="D21"/>
      <c r="E21"/>
      <c r="F21"/>
      <c r="G21"/>
      <c r="H21"/>
      <c r="I21"/>
      <c r="J21"/>
      <c r="K21"/>
      <c r="L21"/>
      <c r="M21"/>
    </row>
    <row r="22" spans="2:13" ht="15" customHeight="1" x14ac:dyDescent="0.15">
      <c r="B22"/>
      <c r="C22"/>
      <c r="D22"/>
      <c r="E22"/>
      <c r="F22"/>
      <c r="G22"/>
      <c r="H22"/>
      <c r="I22"/>
      <c r="J22"/>
      <c r="K22"/>
      <c r="L22"/>
      <c r="M22"/>
    </row>
    <row r="23" spans="2:13" ht="15" customHeight="1" x14ac:dyDescent="0.15">
      <c r="B23"/>
      <c r="C23"/>
      <c r="D23"/>
      <c r="E23"/>
      <c r="F23"/>
      <c r="G23"/>
      <c r="H23"/>
      <c r="I23"/>
      <c r="J23"/>
      <c r="K23"/>
      <c r="L23"/>
      <c r="M23"/>
    </row>
    <row r="24" spans="2:13" ht="15" customHeight="1" x14ac:dyDescent="0.15">
      <c r="B24"/>
      <c r="C24"/>
      <c r="D24"/>
      <c r="E24"/>
      <c r="F24"/>
      <c r="G24"/>
      <c r="H24"/>
      <c r="I24"/>
      <c r="J24"/>
      <c r="K24"/>
      <c r="L24"/>
      <c r="M24"/>
    </row>
    <row r="25" spans="2:13" ht="15" customHeight="1" x14ac:dyDescent="0.15">
      <c r="B25"/>
      <c r="C25"/>
      <c r="D25"/>
      <c r="E25"/>
      <c r="F25"/>
      <c r="G25"/>
      <c r="H25"/>
      <c r="I25"/>
      <c r="J25"/>
      <c r="K25"/>
      <c r="L25"/>
      <c r="M25"/>
    </row>
    <row r="26" spans="2:13" ht="15" customHeight="1" x14ac:dyDescent="0.15">
      <c r="B26"/>
      <c r="C26"/>
      <c r="D26"/>
      <c r="E26"/>
      <c r="F26"/>
      <c r="G26"/>
      <c r="H26"/>
      <c r="I26"/>
      <c r="J26"/>
      <c r="K26"/>
      <c r="L26"/>
      <c r="M26"/>
    </row>
    <row r="27" spans="2:13" ht="15" customHeight="1" x14ac:dyDescent="0.15">
      <c r="B27"/>
      <c r="C27"/>
      <c r="D27"/>
      <c r="E27"/>
      <c r="F27"/>
      <c r="G27"/>
      <c r="H27"/>
      <c r="I27"/>
      <c r="J27"/>
      <c r="K27"/>
      <c r="L27"/>
      <c r="M27"/>
    </row>
    <row r="28" spans="2:13" ht="15" customHeight="1" x14ac:dyDescent="0.15">
      <c r="B28"/>
      <c r="C28"/>
      <c r="D28"/>
      <c r="E28"/>
      <c r="F28"/>
      <c r="G28"/>
      <c r="H28"/>
      <c r="I28"/>
      <c r="J28"/>
      <c r="K28"/>
      <c r="L28"/>
      <c r="M28"/>
    </row>
    <row r="29" spans="2:13" ht="15" customHeight="1" x14ac:dyDescent="0.15">
      <c r="B29"/>
      <c r="C29"/>
      <c r="D29"/>
      <c r="E29"/>
      <c r="F29"/>
      <c r="G29"/>
      <c r="H29"/>
      <c r="I29"/>
      <c r="J29"/>
      <c r="K29"/>
      <c r="L29"/>
      <c r="M29"/>
    </row>
    <row r="30" spans="2:13" ht="15" customHeight="1" x14ac:dyDescent="0.15">
      <c r="B30"/>
      <c r="C30"/>
      <c r="D30"/>
      <c r="E30"/>
      <c r="F30"/>
      <c r="G30"/>
      <c r="H30"/>
      <c r="I30"/>
      <c r="J30"/>
      <c r="K30"/>
      <c r="L30"/>
      <c r="M30"/>
    </row>
    <row r="31" spans="2:13" ht="15" customHeight="1" x14ac:dyDescent="0.15">
      <c r="B31"/>
      <c r="C31"/>
      <c r="D31"/>
      <c r="E31"/>
      <c r="F31"/>
      <c r="G31"/>
      <c r="H31"/>
      <c r="I31"/>
      <c r="J31"/>
      <c r="K31"/>
      <c r="L31"/>
      <c r="M31"/>
    </row>
    <row r="32" spans="2:13" ht="15" customHeight="1" x14ac:dyDescent="0.15">
      <c r="B32"/>
      <c r="C32"/>
      <c r="D32"/>
      <c r="E32"/>
      <c r="F32"/>
      <c r="G32"/>
      <c r="H32"/>
      <c r="I32"/>
      <c r="J32"/>
      <c r="K32"/>
      <c r="L32"/>
      <c r="M32"/>
    </row>
    <row r="33" spans="2:13" ht="15" customHeight="1" x14ac:dyDescent="0.15">
      <c r="B33"/>
      <c r="C33"/>
      <c r="D33"/>
      <c r="E33"/>
      <c r="F33"/>
      <c r="G33"/>
      <c r="H33"/>
      <c r="I33"/>
      <c r="J33"/>
      <c r="K33"/>
      <c r="L33"/>
      <c r="M33"/>
    </row>
    <row r="34" spans="2:13" ht="15" customHeight="1" x14ac:dyDescent="0.15">
      <c r="B34"/>
      <c r="C34"/>
      <c r="D34"/>
      <c r="E34"/>
      <c r="F34"/>
      <c r="G34"/>
      <c r="H34"/>
      <c r="I34"/>
      <c r="J34"/>
      <c r="K34"/>
      <c r="L34"/>
      <c r="M34"/>
    </row>
    <row r="35" spans="2:13" ht="15" customHeight="1" x14ac:dyDescent="0.15">
      <c r="B35"/>
      <c r="C35"/>
      <c r="D35"/>
      <c r="E35"/>
      <c r="F35"/>
      <c r="G35"/>
      <c r="H35"/>
      <c r="I35"/>
      <c r="J35"/>
      <c r="K35"/>
      <c r="L35"/>
      <c r="M35"/>
    </row>
    <row r="36" spans="2:13" ht="15" customHeight="1" x14ac:dyDescent="0.15">
      <c r="B36"/>
      <c r="C36"/>
      <c r="D36"/>
      <c r="E36"/>
      <c r="F36"/>
      <c r="G36"/>
      <c r="H36"/>
      <c r="I36"/>
      <c r="J36"/>
      <c r="K36"/>
      <c r="L36"/>
      <c r="M36"/>
    </row>
    <row r="37" spans="2:13" ht="15" customHeight="1" x14ac:dyDescent="0.15">
      <c r="B37"/>
      <c r="C37"/>
      <c r="D37"/>
      <c r="E37"/>
      <c r="F37"/>
      <c r="G37"/>
      <c r="H37"/>
      <c r="I37"/>
      <c r="J37"/>
      <c r="K37"/>
      <c r="L37"/>
      <c r="M37"/>
    </row>
    <row r="38" spans="2:13" ht="15" customHeight="1" x14ac:dyDescent="0.15">
      <c r="B38"/>
      <c r="C38"/>
      <c r="D38"/>
      <c r="E38"/>
      <c r="F38"/>
      <c r="G38"/>
      <c r="H38"/>
      <c r="I38"/>
      <c r="J38"/>
      <c r="K38"/>
      <c r="L38"/>
      <c r="M38"/>
    </row>
    <row r="39" spans="2:13" ht="27.75" customHeight="1" x14ac:dyDescent="0.15">
      <c r="B39"/>
      <c r="C39"/>
      <c r="D39"/>
      <c r="E39"/>
      <c r="F39"/>
      <c r="G39"/>
      <c r="H39"/>
      <c r="I39"/>
      <c r="J39"/>
      <c r="K39"/>
      <c r="L39"/>
      <c r="M39" s="295" t="s">
        <v>454</v>
      </c>
    </row>
    <row r="40" spans="2:13" ht="27.75" customHeight="1" x14ac:dyDescent="0.25">
      <c r="B40" s="296" t="s">
        <v>455</v>
      </c>
      <c r="C40" s="297"/>
      <c r="D40" s="297"/>
      <c r="E40" s="298"/>
      <c r="F40" s="298"/>
      <c r="G40" s="298"/>
      <c r="H40" s="299" t="s">
        <v>441</v>
      </c>
      <c r="I40" s="300" t="s">
        <v>442</v>
      </c>
      <c r="J40" s="301" t="s">
        <v>443</v>
      </c>
      <c r="K40" s="301" t="s">
        <v>444</v>
      </c>
      <c r="L40" s="301" t="s">
        <v>445</v>
      </c>
      <c r="M40" s="302" t="s">
        <v>446</v>
      </c>
    </row>
    <row r="41" spans="2:13" ht="27.75" customHeight="1" x14ac:dyDescent="0.15">
      <c r="B41" s="730" t="s">
        <v>479</v>
      </c>
      <c r="C41" s="730"/>
      <c r="D41" s="303"/>
      <c r="E41" s="739" t="s">
        <v>480</v>
      </c>
      <c r="F41" s="739"/>
      <c r="G41" s="739"/>
      <c r="H41" s="739"/>
      <c r="I41" s="304">
        <v>7142</v>
      </c>
      <c r="J41" s="305">
        <v>6935</v>
      </c>
      <c r="K41" s="305">
        <v>7110</v>
      </c>
      <c r="L41" s="305">
        <v>7202</v>
      </c>
      <c r="M41" s="306">
        <v>7201</v>
      </c>
    </row>
    <row r="42" spans="2:13" ht="27.75" customHeight="1" x14ac:dyDescent="0.15">
      <c r="B42" s="730"/>
      <c r="C42" s="730"/>
      <c r="D42" s="307"/>
      <c r="E42" s="740" t="s">
        <v>481</v>
      </c>
      <c r="F42" s="740"/>
      <c r="G42" s="740"/>
      <c r="H42" s="740"/>
      <c r="I42" s="308" t="s">
        <v>47</v>
      </c>
      <c r="J42" s="309" t="s">
        <v>47</v>
      </c>
      <c r="K42" s="309" t="s">
        <v>47</v>
      </c>
      <c r="L42" s="309" t="s">
        <v>47</v>
      </c>
      <c r="M42" s="310" t="s">
        <v>47</v>
      </c>
    </row>
    <row r="43" spans="2:13" ht="27.75" customHeight="1" x14ac:dyDescent="0.15">
      <c r="B43" s="730"/>
      <c r="C43" s="730"/>
      <c r="D43" s="307"/>
      <c r="E43" s="740" t="s">
        <v>482</v>
      </c>
      <c r="F43" s="740"/>
      <c r="G43" s="740"/>
      <c r="H43" s="740"/>
      <c r="I43" s="308">
        <v>1320</v>
      </c>
      <c r="J43" s="309">
        <v>1259</v>
      </c>
      <c r="K43" s="309">
        <v>1317</v>
      </c>
      <c r="L43" s="309">
        <v>1337</v>
      </c>
      <c r="M43" s="310">
        <v>1300</v>
      </c>
    </row>
    <row r="44" spans="2:13" ht="27.75" customHeight="1" x14ac:dyDescent="0.15">
      <c r="B44" s="730"/>
      <c r="C44" s="730"/>
      <c r="D44" s="307"/>
      <c r="E44" s="740" t="s">
        <v>483</v>
      </c>
      <c r="F44" s="740"/>
      <c r="G44" s="740"/>
      <c r="H44" s="740"/>
      <c r="I44" s="308">
        <v>139</v>
      </c>
      <c r="J44" s="309">
        <v>115</v>
      </c>
      <c r="K44" s="309">
        <v>117</v>
      </c>
      <c r="L44" s="309">
        <v>72</v>
      </c>
      <c r="M44" s="310">
        <v>43</v>
      </c>
    </row>
    <row r="45" spans="2:13" ht="27.75" customHeight="1" x14ac:dyDescent="0.15">
      <c r="B45" s="730"/>
      <c r="C45" s="730"/>
      <c r="D45" s="307"/>
      <c r="E45" s="740" t="s">
        <v>484</v>
      </c>
      <c r="F45" s="740"/>
      <c r="G45" s="740"/>
      <c r="H45" s="740"/>
      <c r="I45" s="308">
        <v>934</v>
      </c>
      <c r="J45" s="309">
        <v>944</v>
      </c>
      <c r="K45" s="309">
        <v>872</v>
      </c>
      <c r="L45" s="309">
        <v>715</v>
      </c>
      <c r="M45" s="310">
        <v>734</v>
      </c>
    </row>
    <row r="46" spans="2:13" ht="27.75" customHeight="1" x14ac:dyDescent="0.15">
      <c r="B46" s="730"/>
      <c r="C46" s="730"/>
      <c r="D46" s="311"/>
      <c r="E46" s="740" t="s">
        <v>485</v>
      </c>
      <c r="F46" s="740"/>
      <c r="G46" s="740"/>
      <c r="H46" s="740"/>
      <c r="I46" s="308" t="s">
        <v>47</v>
      </c>
      <c r="J46" s="309" t="s">
        <v>47</v>
      </c>
      <c r="K46" s="309" t="s">
        <v>47</v>
      </c>
      <c r="L46" s="309" t="s">
        <v>47</v>
      </c>
      <c r="M46" s="310" t="s">
        <v>47</v>
      </c>
    </row>
    <row r="47" spans="2:13" ht="27.75" customHeight="1" x14ac:dyDescent="0.15">
      <c r="B47" s="730"/>
      <c r="C47" s="730"/>
      <c r="D47" s="312"/>
      <c r="E47" s="741" t="s">
        <v>486</v>
      </c>
      <c r="F47" s="741"/>
      <c r="G47" s="741"/>
      <c r="H47" s="741"/>
      <c r="I47" s="308" t="s">
        <v>47</v>
      </c>
      <c r="J47" s="309" t="s">
        <v>47</v>
      </c>
      <c r="K47" s="309" t="s">
        <v>47</v>
      </c>
      <c r="L47" s="309" t="s">
        <v>47</v>
      </c>
      <c r="M47" s="310" t="s">
        <v>47</v>
      </c>
    </row>
    <row r="48" spans="2:13" ht="27.75" customHeight="1" x14ac:dyDescent="0.15">
      <c r="B48" s="730"/>
      <c r="C48" s="730"/>
      <c r="D48" s="307"/>
      <c r="E48" s="740" t="s">
        <v>309</v>
      </c>
      <c r="F48" s="740"/>
      <c r="G48" s="740"/>
      <c r="H48" s="740"/>
      <c r="I48" s="308" t="s">
        <v>47</v>
      </c>
      <c r="J48" s="309" t="s">
        <v>47</v>
      </c>
      <c r="K48" s="309" t="s">
        <v>47</v>
      </c>
      <c r="L48" s="309" t="s">
        <v>47</v>
      </c>
      <c r="M48" s="310" t="s">
        <v>47</v>
      </c>
    </row>
    <row r="49" spans="2:13" ht="27.75" customHeight="1" x14ac:dyDescent="0.15">
      <c r="B49" s="730"/>
      <c r="C49" s="730"/>
      <c r="D49" s="307"/>
      <c r="E49" s="740" t="s">
        <v>487</v>
      </c>
      <c r="F49" s="740"/>
      <c r="G49" s="740"/>
      <c r="H49" s="740"/>
      <c r="I49" s="308" t="s">
        <v>47</v>
      </c>
      <c r="J49" s="309" t="s">
        <v>47</v>
      </c>
      <c r="K49" s="309" t="s">
        <v>47</v>
      </c>
      <c r="L49" s="309" t="s">
        <v>47</v>
      </c>
      <c r="M49" s="310" t="s">
        <v>47</v>
      </c>
    </row>
    <row r="50" spans="2:13" ht="27.75" customHeight="1" x14ac:dyDescent="0.15">
      <c r="B50" s="733" t="s">
        <v>488</v>
      </c>
      <c r="C50" s="733"/>
      <c r="D50" s="313"/>
      <c r="E50" s="740" t="s">
        <v>489</v>
      </c>
      <c r="F50" s="740"/>
      <c r="G50" s="740"/>
      <c r="H50" s="740"/>
      <c r="I50" s="308">
        <v>3383</v>
      </c>
      <c r="J50" s="309">
        <v>3681</v>
      </c>
      <c r="K50" s="309">
        <v>3814</v>
      </c>
      <c r="L50" s="309">
        <v>4104</v>
      </c>
      <c r="M50" s="310">
        <v>4370</v>
      </c>
    </row>
    <row r="51" spans="2:13" ht="27.75" customHeight="1" x14ac:dyDescent="0.15">
      <c r="B51" s="733"/>
      <c r="C51" s="733"/>
      <c r="D51" s="307"/>
      <c r="E51" s="740" t="s">
        <v>490</v>
      </c>
      <c r="F51" s="740"/>
      <c r="G51" s="740"/>
      <c r="H51" s="740"/>
      <c r="I51" s="308">
        <v>849</v>
      </c>
      <c r="J51" s="309">
        <v>760</v>
      </c>
      <c r="K51" s="309">
        <v>806</v>
      </c>
      <c r="L51" s="309">
        <v>769</v>
      </c>
      <c r="M51" s="310">
        <v>639</v>
      </c>
    </row>
    <row r="52" spans="2:13" ht="27.75" customHeight="1" x14ac:dyDescent="0.15">
      <c r="B52" s="733"/>
      <c r="C52" s="733"/>
      <c r="D52" s="307"/>
      <c r="E52" s="740" t="s">
        <v>491</v>
      </c>
      <c r="F52" s="740"/>
      <c r="G52" s="740"/>
      <c r="H52" s="740"/>
      <c r="I52" s="308">
        <v>5511</v>
      </c>
      <c r="J52" s="309">
        <v>5130</v>
      </c>
      <c r="K52" s="309">
        <v>5189</v>
      </c>
      <c r="L52" s="309">
        <v>5213</v>
      </c>
      <c r="M52" s="310">
        <v>5222</v>
      </c>
    </row>
    <row r="53" spans="2:13" ht="27.75" customHeight="1" x14ac:dyDescent="0.15">
      <c r="B53" s="734" t="s">
        <v>463</v>
      </c>
      <c r="C53" s="734"/>
      <c r="D53" s="314"/>
      <c r="E53" s="742" t="s">
        <v>492</v>
      </c>
      <c r="F53" s="742"/>
      <c r="G53" s="742"/>
      <c r="H53" s="742"/>
      <c r="I53" s="315">
        <v>-208</v>
      </c>
      <c r="J53" s="316">
        <v>-317</v>
      </c>
      <c r="K53" s="316">
        <v>-393</v>
      </c>
      <c r="L53" s="316">
        <v>-760</v>
      </c>
      <c r="M53" s="317">
        <v>-952</v>
      </c>
    </row>
    <row r="54" spans="2:13" ht="27.75" customHeight="1" x14ac:dyDescent="0.25">
      <c r="B54" s="318" t="s">
        <v>493</v>
      </c>
      <c r="C54" s="319"/>
      <c r="D54" s="319"/>
      <c r="E54" s="320"/>
      <c r="F54" s="320"/>
      <c r="G54" s="320"/>
      <c r="H54" s="320"/>
      <c r="I54" s="321"/>
      <c r="J54" s="321"/>
      <c r="K54" s="321"/>
      <c r="L54" s="321"/>
      <c r="M54" s="321"/>
    </row>
    <row r="55" spans="2:13" ht="12.75" customHeight="1" x14ac:dyDescent="0.15"/>
    <row r="56" spans="2:13" ht="12.75" customHeight="1" x14ac:dyDescent="0.15"/>
    <row r="57" spans="2:13" ht="12.75" customHeight="1" x14ac:dyDescent="0.15"/>
    <row r="58" spans="2:13" ht="12.75" customHeight="1" x14ac:dyDescent="0.15"/>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8"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4"/>
  <sheetViews>
    <sheetView zoomScale="70" zoomScaleNormal="70" zoomScalePageLayoutView="60" workbookViewId="0"/>
  </sheetViews>
  <sheetFormatPr defaultRowHeight="13.5" x14ac:dyDescent="0.15"/>
  <cols>
    <col min="1" max="1" width="8.25" style="209"/>
    <col min="2" max="2" width="16.375" style="209"/>
    <col min="3" max="5" width="26.5" style="209"/>
    <col min="6" max="8" width="24.375" style="209"/>
    <col min="9" max="14" width="26.125" style="209"/>
    <col min="15" max="15" width="6.125" style="209"/>
    <col min="16" max="1025" width="0" style="209" hidden="1"/>
  </cols>
  <sheetData>
    <row r="1" spans="2:8" ht="16.5" customHeight="1" x14ac:dyDescent="0.15">
      <c r="B1"/>
      <c r="C1"/>
      <c r="D1"/>
      <c r="E1"/>
      <c r="F1"/>
      <c r="G1"/>
      <c r="H1"/>
    </row>
    <row r="2" spans="2:8" ht="16.5" customHeight="1" x14ac:dyDescent="0.15">
      <c r="B2"/>
      <c r="C2"/>
      <c r="D2"/>
      <c r="E2"/>
      <c r="F2"/>
      <c r="G2"/>
      <c r="H2"/>
    </row>
    <row r="3" spans="2:8" ht="16.5" customHeight="1" x14ac:dyDescent="0.15">
      <c r="B3"/>
      <c r="C3"/>
      <c r="D3"/>
      <c r="E3"/>
      <c r="F3"/>
      <c r="G3"/>
      <c r="H3"/>
    </row>
    <row r="4" spans="2:8" ht="16.5" customHeight="1" x14ac:dyDescent="0.15">
      <c r="B4"/>
      <c r="C4"/>
      <c r="D4"/>
      <c r="E4"/>
      <c r="F4"/>
      <c r="G4"/>
      <c r="H4"/>
    </row>
    <row r="5" spans="2:8" ht="16.5" customHeight="1" x14ac:dyDescent="0.15">
      <c r="B5"/>
      <c r="C5"/>
      <c r="D5"/>
      <c r="E5"/>
      <c r="F5"/>
      <c r="G5"/>
      <c r="H5"/>
    </row>
    <row r="6" spans="2:8" ht="16.5" customHeight="1" x14ac:dyDescent="0.15">
      <c r="B6"/>
      <c r="C6"/>
      <c r="D6"/>
      <c r="E6"/>
      <c r="F6"/>
      <c r="G6"/>
      <c r="H6"/>
    </row>
    <row r="7" spans="2:8" ht="16.5" customHeight="1" x14ac:dyDescent="0.15">
      <c r="B7"/>
      <c r="C7"/>
      <c r="D7"/>
      <c r="E7"/>
      <c r="F7"/>
      <c r="G7"/>
      <c r="H7"/>
    </row>
    <row r="8" spans="2:8" ht="16.5" customHeight="1" x14ac:dyDescent="0.15">
      <c r="B8"/>
      <c r="C8"/>
      <c r="D8"/>
      <c r="E8"/>
      <c r="F8"/>
      <c r="G8"/>
      <c r="H8"/>
    </row>
    <row r="9" spans="2:8" ht="16.5" customHeight="1" x14ac:dyDescent="0.15">
      <c r="B9"/>
      <c r="C9"/>
      <c r="D9"/>
      <c r="E9"/>
      <c r="F9"/>
      <c r="G9"/>
      <c r="H9"/>
    </row>
    <row r="10" spans="2:8" ht="16.5" customHeight="1" x14ac:dyDescent="0.15">
      <c r="B10"/>
      <c r="C10"/>
      <c r="D10"/>
      <c r="E10"/>
      <c r="F10"/>
      <c r="G10"/>
      <c r="H10"/>
    </row>
    <row r="11" spans="2:8" ht="16.5" customHeight="1" x14ac:dyDescent="0.15">
      <c r="B11"/>
      <c r="C11"/>
      <c r="D11"/>
      <c r="E11"/>
      <c r="F11"/>
      <c r="G11"/>
      <c r="H11"/>
    </row>
    <row r="12" spans="2:8" ht="16.5" customHeight="1" x14ac:dyDescent="0.15">
      <c r="B12"/>
      <c r="C12"/>
      <c r="D12"/>
      <c r="E12"/>
      <c r="F12"/>
      <c r="G12"/>
      <c r="H12"/>
    </row>
    <row r="13" spans="2:8" ht="16.5" customHeight="1" x14ac:dyDescent="0.15">
      <c r="B13"/>
      <c r="C13"/>
      <c r="D13"/>
      <c r="E13"/>
      <c r="F13"/>
      <c r="G13"/>
      <c r="H13"/>
    </row>
    <row r="14" spans="2:8" ht="16.5" customHeight="1" x14ac:dyDescent="0.15">
      <c r="B14"/>
      <c r="C14"/>
      <c r="D14"/>
      <c r="E14"/>
      <c r="F14"/>
      <c r="G14"/>
      <c r="H14"/>
    </row>
    <row r="15" spans="2:8" ht="16.5" customHeight="1" x14ac:dyDescent="0.15">
      <c r="B15"/>
      <c r="C15"/>
      <c r="D15"/>
      <c r="E15"/>
      <c r="F15"/>
      <c r="G15"/>
      <c r="H15"/>
    </row>
    <row r="16" spans="2:8" ht="16.5" customHeight="1" x14ac:dyDescent="0.15">
      <c r="B16"/>
      <c r="C16"/>
      <c r="D16"/>
      <c r="E16"/>
      <c r="F16"/>
      <c r="G16"/>
      <c r="H16"/>
    </row>
    <row r="17" spans="2:8" ht="16.5" customHeight="1" x14ac:dyDescent="0.15">
      <c r="B17"/>
      <c r="C17"/>
      <c r="D17"/>
      <c r="E17"/>
      <c r="F17"/>
      <c r="G17"/>
      <c r="H17"/>
    </row>
    <row r="18" spans="2:8" ht="16.5" customHeight="1" x14ac:dyDescent="0.15">
      <c r="B18"/>
      <c r="C18"/>
      <c r="D18"/>
      <c r="E18"/>
      <c r="F18"/>
      <c r="G18"/>
      <c r="H18"/>
    </row>
    <row r="19" spans="2:8" ht="16.5" customHeight="1" x14ac:dyDescent="0.15">
      <c r="B19"/>
      <c r="C19"/>
      <c r="D19"/>
      <c r="E19"/>
      <c r="F19"/>
      <c r="G19"/>
      <c r="H19"/>
    </row>
    <row r="20" spans="2:8" ht="16.5" customHeight="1" x14ac:dyDescent="0.15">
      <c r="B20"/>
      <c r="C20"/>
      <c r="D20"/>
      <c r="E20"/>
      <c r="F20"/>
      <c r="G20"/>
      <c r="H20"/>
    </row>
    <row r="21" spans="2:8" ht="16.5" customHeight="1" x14ac:dyDescent="0.15">
      <c r="B21"/>
      <c r="C21"/>
      <c r="D21"/>
      <c r="E21"/>
      <c r="F21"/>
      <c r="G21"/>
      <c r="H21"/>
    </row>
    <row r="22" spans="2:8" ht="16.5" customHeight="1" x14ac:dyDescent="0.15">
      <c r="B22"/>
      <c r="C22"/>
      <c r="D22"/>
      <c r="E22"/>
      <c r="F22"/>
      <c r="G22"/>
      <c r="H22"/>
    </row>
    <row r="23" spans="2:8" ht="16.5" customHeight="1" x14ac:dyDescent="0.15">
      <c r="B23"/>
      <c r="C23"/>
      <c r="D23"/>
      <c r="E23"/>
      <c r="F23"/>
      <c r="G23"/>
      <c r="H23"/>
    </row>
    <row r="24" spans="2:8" ht="16.5" customHeight="1" x14ac:dyDescent="0.15">
      <c r="B24"/>
      <c r="C24"/>
      <c r="D24"/>
      <c r="E24"/>
      <c r="F24"/>
      <c r="G24"/>
      <c r="H24"/>
    </row>
    <row r="25" spans="2:8" ht="16.5" customHeight="1" x14ac:dyDescent="0.15">
      <c r="B25"/>
      <c r="C25"/>
      <c r="D25"/>
      <c r="E25"/>
      <c r="F25"/>
      <c r="G25"/>
      <c r="H25"/>
    </row>
    <row r="26" spans="2:8" ht="16.5" customHeight="1" x14ac:dyDescent="0.15">
      <c r="B26"/>
      <c r="C26"/>
      <c r="D26"/>
      <c r="E26"/>
      <c r="F26"/>
      <c r="G26"/>
      <c r="H26"/>
    </row>
    <row r="27" spans="2:8" ht="16.5" customHeight="1" x14ac:dyDescent="0.15">
      <c r="B27"/>
      <c r="C27"/>
      <c r="D27"/>
      <c r="E27"/>
      <c r="F27"/>
      <c r="G27"/>
      <c r="H27"/>
    </row>
    <row r="28" spans="2:8" ht="16.5" customHeight="1" x14ac:dyDescent="0.15">
      <c r="B28"/>
      <c r="C28"/>
      <c r="D28"/>
      <c r="E28"/>
      <c r="F28"/>
      <c r="G28"/>
      <c r="H28"/>
    </row>
    <row r="29" spans="2:8" ht="16.5" customHeight="1" x14ac:dyDescent="0.15">
      <c r="B29"/>
      <c r="C29"/>
      <c r="D29"/>
      <c r="E29"/>
      <c r="F29"/>
      <c r="G29"/>
      <c r="H29"/>
    </row>
    <row r="30" spans="2:8" ht="16.5" customHeight="1" x14ac:dyDescent="0.15">
      <c r="B30"/>
      <c r="C30"/>
      <c r="D30"/>
      <c r="E30"/>
      <c r="F30"/>
      <c r="G30"/>
      <c r="H30"/>
    </row>
    <row r="31" spans="2:8" ht="16.5" customHeight="1" x14ac:dyDescent="0.15">
      <c r="B31"/>
      <c r="C31"/>
      <c r="D31"/>
      <c r="E31"/>
      <c r="F31"/>
      <c r="G31"/>
      <c r="H31"/>
    </row>
    <row r="32" spans="2:8" ht="16.5" customHeight="1" x14ac:dyDescent="0.15">
      <c r="B32"/>
      <c r="C32"/>
      <c r="D32"/>
      <c r="E32"/>
      <c r="F32"/>
      <c r="G32"/>
      <c r="H32"/>
    </row>
    <row r="33" spans="2:8" ht="16.5" customHeight="1" x14ac:dyDescent="0.15">
      <c r="B33"/>
      <c r="C33"/>
      <c r="D33"/>
      <c r="E33"/>
      <c r="F33"/>
      <c r="G33"/>
      <c r="H33"/>
    </row>
    <row r="34" spans="2:8" ht="16.5" customHeight="1" x14ac:dyDescent="0.15">
      <c r="B34"/>
      <c r="C34"/>
      <c r="D34"/>
      <c r="E34"/>
      <c r="F34"/>
      <c r="G34"/>
      <c r="H34"/>
    </row>
    <row r="35" spans="2:8" ht="16.5" customHeight="1" x14ac:dyDescent="0.15">
      <c r="B35"/>
      <c r="C35"/>
      <c r="D35"/>
      <c r="E35"/>
      <c r="F35"/>
      <c r="G35"/>
      <c r="H35"/>
    </row>
    <row r="36" spans="2:8" ht="16.5" customHeight="1" x14ac:dyDescent="0.15">
      <c r="B36"/>
      <c r="C36"/>
      <c r="D36"/>
      <c r="E36"/>
      <c r="F36"/>
      <c r="G36"/>
      <c r="H36"/>
    </row>
    <row r="37" spans="2:8" ht="16.5" customHeight="1" x14ac:dyDescent="0.15">
      <c r="B37"/>
      <c r="C37"/>
      <c r="D37"/>
      <c r="E37"/>
      <c r="F37"/>
      <c r="G37"/>
      <c r="H37"/>
    </row>
    <row r="38" spans="2:8" ht="16.5" customHeight="1" x14ac:dyDescent="0.15">
      <c r="B38"/>
      <c r="C38"/>
      <c r="D38"/>
      <c r="E38"/>
      <c r="F38"/>
      <c r="G38"/>
      <c r="H38"/>
    </row>
    <row r="39" spans="2:8" ht="16.5" customHeight="1" x14ac:dyDescent="0.15">
      <c r="B39"/>
      <c r="C39"/>
      <c r="D39"/>
      <c r="E39"/>
      <c r="F39"/>
      <c r="G39"/>
      <c r="H39"/>
    </row>
    <row r="40" spans="2:8" ht="16.5" customHeight="1" x14ac:dyDescent="0.15">
      <c r="B40"/>
      <c r="C40"/>
      <c r="D40"/>
      <c r="E40"/>
      <c r="F40"/>
      <c r="G40"/>
      <c r="H40"/>
    </row>
    <row r="41" spans="2:8" ht="16.5" customHeight="1" x14ac:dyDescent="0.15">
      <c r="B41"/>
      <c r="C41"/>
      <c r="D41"/>
      <c r="E41"/>
      <c r="F41"/>
      <c r="G41"/>
      <c r="H41"/>
    </row>
    <row r="42" spans="2:8" ht="16.5" customHeight="1" x14ac:dyDescent="0.15">
      <c r="B42"/>
      <c r="C42"/>
      <c r="D42"/>
      <c r="E42"/>
      <c r="F42"/>
      <c r="G42"/>
      <c r="H42"/>
    </row>
    <row r="43" spans="2:8" ht="16.5" customHeight="1" x14ac:dyDescent="0.15">
      <c r="B43"/>
      <c r="C43"/>
      <c r="D43"/>
      <c r="E43"/>
      <c r="F43"/>
      <c r="G43"/>
      <c r="H43"/>
    </row>
    <row r="44" spans="2:8" ht="16.5" customHeight="1" x14ac:dyDescent="0.15">
      <c r="B44"/>
      <c r="C44"/>
      <c r="D44"/>
      <c r="E44"/>
      <c r="F44"/>
      <c r="G44"/>
      <c r="H44"/>
    </row>
    <row r="45" spans="2:8" ht="16.5" customHeight="1" x14ac:dyDescent="0.15">
      <c r="B45"/>
      <c r="C45"/>
      <c r="D45"/>
      <c r="E45"/>
      <c r="F45"/>
      <c r="G45"/>
      <c r="H45"/>
    </row>
    <row r="46" spans="2:8" ht="16.5" customHeight="1" x14ac:dyDescent="0.15">
      <c r="B46"/>
      <c r="C46"/>
      <c r="D46"/>
      <c r="E46"/>
      <c r="F46"/>
      <c r="G46"/>
      <c r="H46"/>
    </row>
    <row r="47" spans="2:8" ht="16.5" customHeight="1" x14ac:dyDescent="0.15">
      <c r="B47"/>
      <c r="C47"/>
      <c r="D47"/>
      <c r="E47"/>
      <c r="F47"/>
      <c r="G47"/>
      <c r="H47"/>
    </row>
    <row r="48" spans="2:8" ht="16.5" customHeight="1" x14ac:dyDescent="0.15">
      <c r="B48"/>
      <c r="C48"/>
      <c r="D48"/>
      <c r="E48"/>
      <c r="F48"/>
      <c r="G48"/>
      <c r="H48"/>
    </row>
    <row r="49" spans="2:8" ht="20.25" customHeight="1" x14ac:dyDescent="0.15">
      <c r="B49"/>
      <c r="C49"/>
      <c r="D49"/>
      <c r="E49"/>
      <c r="F49"/>
      <c r="G49"/>
      <c r="H49"/>
    </row>
    <row r="50" spans="2:8" ht="16.5" customHeight="1" x14ac:dyDescent="0.15">
      <c r="B50"/>
      <c r="C50"/>
      <c r="D50"/>
      <c r="E50"/>
      <c r="F50"/>
      <c r="G50"/>
      <c r="H50"/>
    </row>
    <row r="51" spans="2:8" ht="29.25" customHeight="1" x14ac:dyDescent="0.15">
      <c r="B51"/>
      <c r="C51"/>
      <c r="D51"/>
      <c r="E51"/>
      <c r="F51"/>
      <c r="G51"/>
      <c r="H51"/>
    </row>
    <row r="52" spans="2:8" ht="29.25" customHeight="1" x14ac:dyDescent="0.15">
      <c r="B52"/>
      <c r="C52"/>
      <c r="D52"/>
      <c r="E52"/>
      <c r="F52"/>
      <c r="G52"/>
      <c r="H52"/>
    </row>
    <row r="53" spans="2:8" ht="52.5" customHeight="1" x14ac:dyDescent="0.3">
      <c r="B53" s="210"/>
      <c r="C53" s="210"/>
      <c r="D53" s="210"/>
      <c r="E53" s="210"/>
      <c r="F53" s="210"/>
      <c r="G53" s="210"/>
      <c r="H53" s="322" t="s">
        <v>454</v>
      </c>
    </row>
    <row r="54" spans="2:8" ht="29.25" customHeight="1" x14ac:dyDescent="0.3">
      <c r="B54" s="323" t="s">
        <v>7</v>
      </c>
      <c r="C54" s="324"/>
      <c r="D54" s="324"/>
      <c r="E54" s="325" t="s">
        <v>441</v>
      </c>
      <c r="F54" s="326" t="s">
        <v>444</v>
      </c>
      <c r="G54" s="326" t="s">
        <v>445</v>
      </c>
      <c r="H54" s="327" t="s">
        <v>446</v>
      </c>
    </row>
    <row r="55" spans="2:8" ht="52.5" customHeight="1" x14ac:dyDescent="0.15">
      <c r="B55" s="328"/>
      <c r="C55" s="746" t="s">
        <v>101</v>
      </c>
      <c r="D55" s="746"/>
      <c r="E55" s="746"/>
      <c r="F55" s="329">
        <v>2435</v>
      </c>
      <c r="G55" s="329">
        <v>2590</v>
      </c>
      <c r="H55" s="330">
        <v>2790</v>
      </c>
    </row>
    <row r="56" spans="2:8" ht="52.5" customHeight="1" x14ac:dyDescent="0.15">
      <c r="B56" s="331"/>
      <c r="C56" s="747" t="s">
        <v>104</v>
      </c>
      <c r="D56" s="747"/>
      <c r="E56" s="747"/>
      <c r="F56" s="332">
        <v>466</v>
      </c>
      <c r="G56" s="332">
        <v>466</v>
      </c>
      <c r="H56" s="333">
        <v>466</v>
      </c>
    </row>
    <row r="57" spans="2:8" ht="53.25" customHeight="1" x14ac:dyDescent="0.15">
      <c r="B57" s="331"/>
      <c r="C57" s="748" t="s">
        <v>106</v>
      </c>
      <c r="D57" s="748"/>
      <c r="E57" s="748"/>
      <c r="F57" s="334">
        <v>668</v>
      </c>
      <c r="G57" s="334">
        <v>780</v>
      </c>
      <c r="H57" s="335">
        <v>860</v>
      </c>
    </row>
    <row r="58" spans="2:8" ht="45.75" customHeight="1" x14ac:dyDescent="0.15">
      <c r="B58" s="336"/>
      <c r="C58" s="743" t="s">
        <v>494</v>
      </c>
      <c r="D58" s="743"/>
      <c r="E58" s="743"/>
      <c r="F58" s="337">
        <v>300</v>
      </c>
      <c r="G58" s="337">
        <v>300</v>
      </c>
      <c r="H58" s="338">
        <v>400</v>
      </c>
    </row>
    <row r="59" spans="2:8" ht="45.75" customHeight="1" x14ac:dyDescent="0.15">
      <c r="B59" s="336"/>
      <c r="C59" s="743" t="s">
        <v>495</v>
      </c>
      <c r="D59" s="743"/>
      <c r="E59" s="743"/>
      <c r="F59" s="337">
        <v>143</v>
      </c>
      <c r="G59" s="337">
        <v>143</v>
      </c>
      <c r="H59" s="338">
        <v>143</v>
      </c>
    </row>
    <row r="60" spans="2:8" ht="45.75" customHeight="1" x14ac:dyDescent="0.15">
      <c r="B60" s="336"/>
      <c r="C60" s="743" t="s">
        <v>496</v>
      </c>
      <c r="D60" s="743"/>
      <c r="E60" s="743"/>
      <c r="F60" s="337" t="s">
        <v>47</v>
      </c>
      <c r="G60" s="337">
        <v>82</v>
      </c>
      <c r="H60" s="338">
        <v>85</v>
      </c>
    </row>
    <row r="61" spans="2:8" ht="45.75" customHeight="1" x14ac:dyDescent="0.15">
      <c r="B61" s="336"/>
      <c r="C61" s="743" t="s">
        <v>497</v>
      </c>
      <c r="D61" s="743"/>
      <c r="E61" s="743"/>
      <c r="F61" s="337">
        <v>65</v>
      </c>
      <c r="G61" s="337">
        <v>70</v>
      </c>
      <c r="H61" s="338">
        <v>79</v>
      </c>
    </row>
    <row r="62" spans="2:8" ht="45.75" customHeight="1" x14ac:dyDescent="0.15">
      <c r="B62" s="339"/>
      <c r="C62" s="744" t="s">
        <v>498</v>
      </c>
      <c r="D62" s="744"/>
      <c r="E62" s="744"/>
      <c r="F62" s="340">
        <v>95</v>
      </c>
      <c r="G62" s="340">
        <v>121</v>
      </c>
      <c r="H62" s="341">
        <v>73</v>
      </c>
    </row>
    <row r="63" spans="2:8" ht="52.5" customHeight="1" x14ac:dyDescent="0.15">
      <c r="B63" s="342"/>
      <c r="C63" s="745" t="s">
        <v>499</v>
      </c>
      <c r="D63" s="745"/>
      <c r="E63" s="745"/>
      <c r="F63" s="343">
        <v>3568</v>
      </c>
      <c r="G63" s="343">
        <v>3836</v>
      </c>
      <c r="H63" s="344">
        <v>4116</v>
      </c>
    </row>
    <row r="64" spans="2:8" ht="15" customHeight="1" x14ac:dyDescent="0.15"/>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6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Normal="100" zoomScaleSheetLayoutView="55" workbookViewId="0"/>
  </sheetViews>
  <sheetFormatPr defaultColWidth="0" defaultRowHeight="13.5" customHeight="1" zeroHeight="1" x14ac:dyDescent="0.15"/>
  <cols>
    <col min="1" max="1" width="6.375" style="393" customWidth="1"/>
    <col min="2" max="107" width="2.5" style="393" customWidth="1"/>
    <col min="108" max="108" width="6.125" style="402" customWidth="1"/>
    <col min="109" max="109" width="5.875" style="401" customWidth="1"/>
    <col min="110" max="110" width="19.125" style="393" hidden="1"/>
    <col min="111" max="115" width="12.625" style="393" hidden="1"/>
    <col min="116" max="349" width="8.625" style="393" hidden="1"/>
    <col min="350" max="355" width="14.875" style="393" hidden="1"/>
    <col min="356" max="357" width="15.875" style="393" hidden="1"/>
    <col min="358" max="363" width="16.125" style="393" hidden="1"/>
    <col min="364" max="364" width="6.125" style="393" hidden="1"/>
    <col min="365" max="365" width="3" style="393" hidden="1"/>
    <col min="366" max="605" width="8.625" style="393" hidden="1"/>
    <col min="606" max="611" width="14.875" style="393" hidden="1"/>
    <col min="612" max="613" width="15.875" style="393" hidden="1"/>
    <col min="614" max="619" width="16.125" style="393" hidden="1"/>
    <col min="620" max="620" width="6.125" style="393" hidden="1"/>
    <col min="621" max="621" width="3" style="393" hidden="1"/>
    <col min="622" max="861" width="8.625" style="393" hidden="1"/>
    <col min="862" max="867" width="14.875" style="393" hidden="1"/>
    <col min="868" max="869" width="15.875" style="393" hidden="1"/>
    <col min="870" max="875" width="16.125" style="393" hidden="1"/>
    <col min="876" max="876" width="6.125" style="393" hidden="1"/>
    <col min="877" max="877" width="3" style="393" hidden="1"/>
    <col min="878" max="1117" width="8.625" style="393" hidden="1"/>
    <col min="1118" max="1123" width="14.875" style="393" hidden="1"/>
    <col min="1124" max="1125" width="15.875" style="393" hidden="1"/>
    <col min="1126" max="1131" width="16.125" style="393" hidden="1"/>
    <col min="1132" max="1132" width="6.125" style="393" hidden="1"/>
    <col min="1133" max="1133" width="3" style="393" hidden="1"/>
    <col min="1134" max="1373" width="8.625" style="393" hidden="1"/>
    <col min="1374" max="1379" width="14.875" style="393" hidden="1"/>
    <col min="1380" max="1381" width="15.875" style="393" hidden="1"/>
    <col min="1382" max="1387" width="16.125" style="393" hidden="1"/>
    <col min="1388" max="1388" width="6.125" style="393" hidden="1"/>
    <col min="1389" max="1389" width="3" style="393" hidden="1"/>
    <col min="1390" max="1629" width="8.625" style="393" hidden="1"/>
    <col min="1630" max="1635" width="14.875" style="393" hidden="1"/>
    <col min="1636" max="1637" width="15.875" style="393" hidden="1"/>
    <col min="1638" max="1643" width="16.125" style="393" hidden="1"/>
    <col min="1644" max="1644" width="6.125" style="393" hidden="1"/>
    <col min="1645" max="1645" width="3" style="393" hidden="1"/>
    <col min="1646" max="1885" width="8.625" style="393" hidden="1"/>
    <col min="1886" max="1891" width="14.875" style="393" hidden="1"/>
    <col min="1892" max="1893" width="15.875" style="393" hidden="1"/>
    <col min="1894" max="1899" width="16.125" style="393" hidden="1"/>
    <col min="1900" max="1900" width="6.125" style="393" hidden="1"/>
    <col min="1901" max="1901" width="3" style="393" hidden="1"/>
    <col min="1902" max="2141" width="8.625" style="393" hidden="1"/>
    <col min="2142" max="2147" width="14.875" style="393" hidden="1"/>
    <col min="2148" max="2149" width="15.875" style="393" hidden="1"/>
    <col min="2150" max="2155" width="16.125" style="393" hidden="1"/>
    <col min="2156" max="2156" width="6.125" style="393" hidden="1"/>
    <col min="2157" max="2157" width="3" style="393" hidden="1"/>
    <col min="2158" max="2397" width="8.625" style="393" hidden="1"/>
    <col min="2398" max="2403" width="14.875" style="393" hidden="1"/>
    <col min="2404" max="2405" width="15.875" style="393" hidden="1"/>
    <col min="2406" max="2411" width="16.125" style="393" hidden="1"/>
    <col min="2412" max="2412" width="6.125" style="393" hidden="1"/>
    <col min="2413" max="2413" width="3" style="393" hidden="1"/>
    <col min="2414" max="2653" width="8.625" style="393" hidden="1"/>
    <col min="2654" max="2659" width="14.875" style="393" hidden="1"/>
    <col min="2660" max="2661" width="15.875" style="393" hidden="1"/>
    <col min="2662" max="2667" width="16.125" style="393" hidden="1"/>
    <col min="2668" max="2668" width="6.125" style="393" hidden="1"/>
    <col min="2669" max="2669" width="3" style="393" hidden="1"/>
    <col min="2670" max="2909" width="8.625" style="393" hidden="1"/>
    <col min="2910" max="2915" width="14.875" style="393" hidden="1"/>
    <col min="2916" max="2917" width="15.875" style="393" hidden="1"/>
    <col min="2918" max="2923" width="16.125" style="393" hidden="1"/>
    <col min="2924" max="2924" width="6.125" style="393" hidden="1"/>
    <col min="2925" max="2925" width="3" style="393" hidden="1"/>
    <col min="2926" max="3165" width="8.625" style="393" hidden="1"/>
    <col min="3166" max="3171" width="14.875" style="393" hidden="1"/>
    <col min="3172" max="3173" width="15.875" style="393" hidden="1"/>
    <col min="3174" max="3179" width="16.125" style="393" hidden="1"/>
    <col min="3180" max="3180" width="6.125" style="393" hidden="1"/>
    <col min="3181" max="3181" width="3" style="393" hidden="1"/>
    <col min="3182" max="3421" width="8.625" style="393" hidden="1"/>
    <col min="3422" max="3427" width="14.875" style="393" hidden="1"/>
    <col min="3428" max="3429" width="15.875" style="393" hidden="1"/>
    <col min="3430" max="3435" width="16.125" style="393" hidden="1"/>
    <col min="3436" max="3436" width="6.125" style="393" hidden="1"/>
    <col min="3437" max="3437" width="3" style="393" hidden="1"/>
    <col min="3438" max="3677" width="8.625" style="393" hidden="1"/>
    <col min="3678" max="3683" width="14.875" style="393" hidden="1"/>
    <col min="3684" max="3685" width="15.875" style="393" hidden="1"/>
    <col min="3686" max="3691" width="16.125" style="393" hidden="1"/>
    <col min="3692" max="3692" width="6.125" style="393" hidden="1"/>
    <col min="3693" max="3693" width="3" style="393" hidden="1"/>
    <col min="3694" max="3933" width="8.625" style="393" hidden="1"/>
    <col min="3934" max="3939" width="14.875" style="393" hidden="1"/>
    <col min="3940" max="3941" width="15.875" style="393" hidden="1"/>
    <col min="3942" max="3947" width="16.125" style="393" hidden="1"/>
    <col min="3948" max="3948" width="6.125" style="393" hidden="1"/>
    <col min="3949" max="3949" width="3" style="393" hidden="1"/>
    <col min="3950" max="4189" width="8.625" style="393" hidden="1"/>
    <col min="4190" max="4195" width="14.875" style="393" hidden="1"/>
    <col min="4196" max="4197" width="15.875" style="393" hidden="1"/>
    <col min="4198" max="4203" width="16.125" style="393" hidden="1"/>
    <col min="4204" max="4204" width="6.125" style="393" hidden="1"/>
    <col min="4205" max="4205" width="3" style="393" hidden="1"/>
    <col min="4206" max="4445" width="8.625" style="393" hidden="1"/>
    <col min="4446" max="4451" width="14.875" style="393" hidden="1"/>
    <col min="4452" max="4453" width="15.875" style="393" hidden="1"/>
    <col min="4454" max="4459" width="16.125" style="393" hidden="1"/>
    <col min="4460" max="4460" width="6.125" style="393" hidden="1"/>
    <col min="4461" max="4461" width="3" style="393" hidden="1"/>
    <col min="4462" max="4701" width="8.625" style="393" hidden="1"/>
    <col min="4702" max="4707" width="14.875" style="393" hidden="1"/>
    <col min="4708" max="4709" width="15.875" style="393" hidden="1"/>
    <col min="4710" max="4715" width="16.125" style="393" hidden="1"/>
    <col min="4716" max="4716" width="6.125" style="393" hidden="1"/>
    <col min="4717" max="4717" width="3" style="393" hidden="1"/>
    <col min="4718" max="4957" width="8.625" style="393" hidden="1"/>
    <col min="4958" max="4963" width="14.875" style="393" hidden="1"/>
    <col min="4964" max="4965" width="15.875" style="393" hidden="1"/>
    <col min="4966" max="4971" width="16.125" style="393" hidden="1"/>
    <col min="4972" max="4972" width="6.125" style="393" hidden="1"/>
    <col min="4973" max="4973" width="3" style="393" hidden="1"/>
    <col min="4974" max="5213" width="8.625" style="393" hidden="1"/>
    <col min="5214" max="5219" width="14.875" style="393" hidden="1"/>
    <col min="5220" max="5221" width="15.875" style="393" hidden="1"/>
    <col min="5222" max="5227" width="16.125" style="393" hidden="1"/>
    <col min="5228" max="5228" width="6.125" style="393" hidden="1"/>
    <col min="5229" max="5229" width="3" style="393" hidden="1"/>
    <col min="5230" max="5469" width="8.625" style="393" hidden="1"/>
    <col min="5470" max="5475" width="14.875" style="393" hidden="1"/>
    <col min="5476" max="5477" width="15.875" style="393" hidden="1"/>
    <col min="5478" max="5483" width="16.125" style="393" hidden="1"/>
    <col min="5484" max="5484" width="6.125" style="393" hidden="1"/>
    <col min="5485" max="5485" width="3" style="393" hidden="1"/>
    <col min="5486" max="5725" width="8.625" style="393" hidden="1"/>
    <col min="5726" max="5731" width="14.875" style="393" hidden="1"/>
    <col min="5732" max="5733" width="15.875" style="393" hidden="1"/>
    <col min="5734" max="5739" width="16.125" style="393" hidden="1"/>
    <col min="5740" max="5740" width="6.125" style="393" hidden="1"/>
    <col min="5741" max="5741" width="3" style="393" hidden="1"/>
    <col min="5742" max="5981" width="8.625" style="393" hidden="1"/>
    <col min="5982" max="5987" width="14.875" style="393" hidden="1"/>
    <col min="5988" max="5989" width="15.875" style="393" hidden="1"/>
    <col min="5990" max="5995" width="16.125" style="393" hidden="1"/>
    <col min="5996" max="5996" width="6.125" style="393" hidden="1"/>
    <col min="5997" max="5997" width="3" style="393" hidden="1"/>
    <col min="5998" max="6237" width="8.625" style="393" hidden="1"/>
    <col min="6238" max="6243" width="14.875" style="393" hidden="1"/>
    <col min="6244" max="6245" width="15.875" style="393" hidden="1"/>
    <col min="6246" max="6251" width="16.125" style="393" hidden="1"/>
    <col min="6252" max="6252" width="6.125" style="393" hidden="1"/>
    <col min="6253" max="6253" width="3" style="393" hidden="1"/>
    <col min="6254" max="6493" width="8.625" style="393" hidden="1"/>
    <col min="6494" max="6499" width="14.875" style="393" hidden="1"/>
    <col min="6500" max="6501" width="15.875" style="393" hidden="1"/>
    <col min="6502" max="6507" width="16.125" style="393" hidden="1"/>
    <col min="6508" max="6508" width="6.125" style="393" hidden="1"/>
    <col min="6509" max="6509" width="3" style="393" hidden="1"/>
    <col min="6510" max="6749" width="8.625" style="393" hidden="1"/>
    <col min="6750" max="6755" width="14.875" style="393" hidden="1"/>
    <col min="6756" max="6757" width="15.875" style="393" hidden="1"/>
    <col min="6758" max="6763" width="16.125" style="393" hidden="1"/>
    <col min="6764" max="6764" width="6.125" style="393" hidden="1"/>
    <col min="6765" max="6765" width="3" style="393" hidden="1"/>
    <col min="6766" max="7005" width="8.625" style="393" hidden="1"/>
    <col min="7006" max="7011" width="14.875" style="393" hidden="1"/>
    <col min="7012" max="7013" width="15.875" style="393" hidden="1"/>
    <col min="7014" max="7019" width="16.125" style="393" hidden="1"/>
    <col min="7020" max="7020" width="6.125" style="393" hidden="1"/>
    <col min="7021" max="7021" width="3" style="393" hidden="1"/>
    <col min="7022" max="7261" width="8.625" style="393" hidden="1"/>
    <col min="7262" max="7267" width="14.875" style="393" hidden="1"/>
    <col min="7268" max="7269" width="15.875" style="393" hidden="1"/>
    <col min="7270" max="7275" width="16.125" style="393" hidden="1"/>
    <col min="7276" max="7276" width="6.125" style="393" hidden="1"/>
    <col min="7277" max="7277" width="3" style="393" hidden="1"/>
    <col min="7278" max="7517" width="8.625" style="393" hidden="1"/>
    <col min="7518" max="7523" width="14.875" style="393" hidden="1"/>
    <col min="7524" max="7525" width="15.875" style="393" hidden="1"/>
    <col min="7526" max="7531" width="16.125" style="393" hidden="1"/>
    <col min="7532" max="7532" width="6.125" style="393" hidden="1"/>
    <col min="7533" max="7533" width="3" style="393" hidden="1"/>
    <col min="7534" max="7773" width="8.625" style="393" hidden="1"/>
    <col min="7774" max="7779" width="14.875" style="393" hidden="1"/>
    <col min="7780" max="7781" width="15.875" style="393" hidden="1"/>
    <col min="7782" max="7787" width="16.125" style="393" hidden="1"/>
    <col min="7788" max="7788" width="6.125" style="393" hidden="1"/>
    <col min="7789" max="7789" width="3" style="393" hidden="1"/>
    <col min="7790" max="8029" width="8.625" style="393" hidden="1"/>
    <col min="8030" max="8035" width="14.875" style="393" hidden="1"/>
    <col min="8036" max="8037" width="15.875" style="393" hidden="1"/>
    <col min="8038" max="8043" width="16.125" style="393" hidden="1"/>
    <col min="8044" max="8044" width="6.125" style="393" hidden="1"/>
    <col min="8045" max="8045" width="3" style="393" hidden="1"/>
    <col min="8046" max="8285" width="8.625" style="393" hidden="1"/>
    <col min="8286" max="8291" width="14.875" style="393" hidden="1"/>
    <col min="8292" max="8293" width="15.875" style="393" hidden="1"/>
    <col min="8294" max="8299" width="16.125" style="393" hidden="1"/>
    <col min="8300" max="8300" width="6.125" style="393" hidden="1"/>
    <col min="8301" max="8301" width="3" style="393" hidden="1"/>
    <col min="8302" max="8541" width="8.625" style="393" hidden="1"/>
    <col min="8542" max="8547" width="14.875" style="393" hidden="1"/>
    <col min="8548" max="8549" width="15.875" style="393" hidden="1"/>
    <col min="8550" max="8555" width="16.125" style="393" hidden="1"/>
    <col min="8556" max="8556" width="6.125" style="393" hidden="1"/>
    <col min="8557" max="8557" width="3" style="393" hidden="1"/>
    <col min="8558" max="8797" width="8.625" style="393" hidden="1"/>
    <col min="8798" max="8803" width="14.875" style="393" hidden="1"/>
    <col min="8804" max="8805" width="15.875" style="393" hidden="1"/>
    <col min="8806" max="8811" width="16.125" style="393" hidden="1"/>
    <col min="8812" max="8812" width="6.125" style="393" hidden="1"/>
    <col min="8813" max="8813" width="3" style="393" hidden="1"/>
    <col min="8814" max="9053" width="8.625" style="393" hidden="1"/>
    <col min="9054" max="9059" width="14.875" style="393" hidden="1"/>
    <col min="9060" max="9061" width="15.875" style="393" hidden="1"/>
    <col min="9062" max="9067" width="16.125" style="393" hidden="1"/>
    <col min="9068" max="9068" width="6.125" style="393" hidden="1"/>
    <col min="9069" max="9069" width="3" style="393" hidden="1"/>
    <col min="9070" max="9309" width="8.625" style="393" hidden="1"/>
    <col min="9310" max="9315" width="14.875" style="393" hidden="1"/>
    <col min="9316" max="9317" width="15.875" style="393" hidden="1"/>
    <col min="9318" max="9323" width="16.125" style="393" hidden="1"/>
    <col min="9324" max="9324" width="6.125" style="393" hidden="1"/>
    <col min="9325" max="9325" width="3" style="393" hidden="1"/>
    <col min="9326" max="9565" width="8.625" style="393" hidden="1"/>
    <col min="9566" max="9571" width="14.875" style="393" hidden="1"/>
    <col min="9572" max="9573" width="15.875" style="393" hidden="1"/>
    <col min="9574" max="9579" width="16.125" style="393" hidden="1"/>
    <col min="9580" max="9580" width="6.125" style="393" hidden="1"/>
    <col min="9581" max="9581" width="3" style="393" hidden="1"/>
    <col min="9582" max="9821" width="8.625" style="393" hidden="1"/>
    <col min="9822" max="9827" width="14.875" style="393" hidden="1"/>
    <col min="9828" max="9829" width="15.875" style="393" hidden="1"/>
    <col min="9830" max="9835" width="16.125" style="393" hidden="1"/>
    <col min="9836" max="9836" width="6.125" style="393" hidden="1"/>
    <col min="9837" max="9837" width="3" style="393" hidden="1"/>
    <col min="9838" max="10077" width="8.625" style="393" hidden="1"/>
    <col min="10078" max="10083" width="14.875" style="393" hidden="1"/>
    <col min="10084" max="10085" width="15.875" style="393" hidden="1"/>
    <col min="10086" max="10091" width="16.125" style="393" hidden="1"/>
    <col min="10092" max="10092" width="6.125" style="393" hidden="1"/>
    <col min="10093" max="10093" width="3" style="393" hidden="1"/>
    <col min="10094" max="10333" width="8.625" style="393" hidden="1"/>
    <col min="10334" max="10339" width="14.875" style="393" hidden="1"/>
    <col min="10340" max="10341" width="15.875" style="393" hidden="1"/>
    <col min="10342" max="10347" width="16.125" style="393" hidden="1"/>
    <col min="10348" max="10348" width="6.125" style="393" hidden="1"/>
    <col min="10349" max="10349" width="3" style="393" hidden="1"/>
    <col min="10350" max="10589" width="8.625" style="393" hidden="1"/>
    <col min="10590" max="10595" width="14.875" style="393" hidden="1"/>
    <col min="10596" max="10597" width="15.875" style="393" hidden="1"/>
    <col min="10598" max="10603" width="16.125" style="393" hidden="1"/>
    <col min="10604" max="10604" width="6.125" style="393" hidden="1"/>
    <col min="10605" max="10605" width="3" style="393" hidden="1"/>
    <col min="10606" max="10845" width="8.625" style="393" hidden="1"/>
    <col min="10846" max="10851" width="14.875" style="393" hidden="1"/>
    <col min="10852" max="10853" width="15.875" style="393" hidden="1"/>
    <col min="10854" max="10859" width="16.125" style="393" hidden="1"/>
    <col min="10860" max="10860" width="6.125" style="393" hidden="1"/>
    <col min="10861" max="10861" width="3" style="393" hidden="1"/>
    <col min="10862" max="11101" width="8.625" style="393" hidden="1"/>
    <col min="11102" max="11107" width="14.875" style="393" hidden="1"/>
    <col min="11108" max="11109" width="15.875" style="393" hidden="1"/>
    <col min="11110" max="11115" width="16.125" style="393" hidden="1"/>
    <col min="11116" max="11116" width="6.125" style="393" hidden="1"/>
    <col min="11117" max="11117" width="3" style="393" hidden="1"/>
    <col min="11118" max="11357" width="8.625" style="393" hidden="1"/>
    <col min="11358" max="11363" width="14.875" style="393" hidden="1"/>
    <col min="11364" max="11365" width="15.875" style="393" hidden="1"/>
    <col min="11366" max="11371" width="16.125" style="393" hidden="1"/>
    <col min="11372" max="11372" width="6.125" style="393" hidden="1"/>
    <col min="11373" max="11373" width="3" style="393" hidden="1"/>
    <col min="11374" max="11613" width="8.625" style="393" hidden="1"/>
    <col min="11614" max="11619" width="14.875" style="393" hidden="1"/>
    <col min="11620" max="11621" width="15.875" style="393" hidden="1"/>
    <col min="11622" max="11627" width="16.125" style="393" hidden="1"/>
    <col min="11628" max="11628" width="6.125" style="393" hidden="1"/>
    <col min="11629" max="11629" width="3" style="393" hidden="1"/>
    <col min="11630" max="11869" width="8.625" style="393" hidden="1"/>
    <col min="11870" max="11875" width="14.875" style="393" hidden="1"/>
    <col min="11876" max="11877" width="15.875" style="393" hidden="1"/>
    <col min="11878" max="11883" width="16.125" style="393" hidden="1"/>
    <col min="11884" max="11884" width="6.125" style="393" hidden="1"/>
    <col min="11885" max="11885" width="3" style="393" hidden="1"/>
    <col min="11886" max="12125" width="8.625" style="393" hidden="1"/>
    <col min="12126" max="12131" width="14.875" style="393" hidden="1"/>
    <col min="12132" max="12133" width="15.875" style="393" hidden="1"/>
    <col min="12134" max="12139" width="16.125" style="393" hidden="1"/>
    <col min="12140" max="12140" width="6.125" style="393" hidden="1"/>
    <col min="12141" max="12141" width="3" style="393" hidden="1"/>
    <col min="12142" max="12381" width="8.625" style="393" hidden="1"/>
    <col min="12382" max="12387" width="14.875" style="393" hidden="1"/>
    <col min="12388" max="12389" width="15.875" style="393" hidden="1"/>
    <col min="12390" max="12395" width="16.125" style="393" hidden="1"/>
    <col min="12396" max="12396" width="6.125" style="393" hidden="1"/>
    <col min="12397" max="12397" width="3" style="393" hidden="1"/>
    <col min="12398" max="12637" width="8.625" style="393" hidden="1"/>
    <col min="12638" max="12643" width="14.875" style="393" hidden="1"/>
    <col min="12644" max="12645" width="15.875" style="393" hidden="1"/>
    <col min="12646" max="12651" width="16.125" style="393" hidden="1"/>
    <col min="12652" max="12652" width="6.125" style="393" hidden="1"/>
    <col min="12653" max="12653" width="3" style="393" hidden="1"/>
    <col min="12654" max="12893" width="8.625" style="393" hidden="1"/>
    <col min="12894" max="12899" width="14.875" style="393" hidden="1"/>
    <col min="12900" max="12901" width="15.875" style="393" hidden="1"/>
    <col min="12902" max="12907" width="16.125" style="393" hidden="1"/>
    <col min="12908" max="12908" width="6.125" style="393" hidden="1"/>
    <col min="12909" max="12909" width="3" style="393" hidden="1"/>
    <col min="12910" max="13149" width="8.625" style="393" hidden="1"/>
    <col min="13150" max="13155" width="14.875" style="393" hidden="1"/>
    <col min="13156" max="13157" width="15.875" style="393" hidden="1"/>
    <col min="13158" max="13163" width="16.125" style="393" hidden="1"/>
    <col min="13164" max="13164" width="6.125" style="393" hidden="1"/>
    <col min="13165" max="13165" width="3" style="393" hidden="1"/>
    <col min="13166" max="13405" width="8.625" style="393" hidden="1"/>
    <col min="13406" max="13411" width="14.875" style="393" hidden="1"/>
    <col min="13412" max="13413" width="15.875" style="393" hidden="1"/>
    <col min="13414" max="13419" width="16.125" style="393" hidden="1"/>
    <col min="13420" max="13420" width="6.125" style="393" hidden="1"/>
    <col min="13421" max="13421" width="3" style="393" hidden="1"/>
    <col min="13422" max="13661" width="8.625" style="393" hidden="1"/>
    <col min="13662" max="13667" width="14.875" style="393" hidden="1"/>
    <col min="13668" max="13669" width="15.875" style="393" hidden="1"/>
    <col min="13670" max="13675" width="16.125" style="393" hidden="1"/>
    <col min="13676" max="13676" width="6.125" style="393" hidden="1"/>
    <col min="13677" max="13677" width="3" style="393" hidden="1"/>
    <col min="13678" max="13917" width="8.625" style="393" hidden="1"/>
    <col min="13918" max="13923" width="14.875" style="393" hidden="1"/>
    <col min="13924" max="13925" width="15.875" style="393" hidden="1"/>
    <col min="13926" max="13931" width="16.125" style="393" hidden="1"/>
    <col min="13932" max="13932" width="6.125" style="393" hidden="1"/>
    <col min="13933" max="13933" width="3" style="393" hidden="1"/>
    <col min="13934" max="14173" width="8.625" style="393" hidden="1"/>
    <col min="14174" max="14179" width="14.875" style="393" hidden="1"/>
    <col min="14180" max="14181" width="15.875" style="393" hidden="1"/>
    <col min="14182" max="14187" width="16.125" style="393" hidden="1"/>
    <col min="14188" max="14188" width="6.125" style="393" hidden="1"/>
    <col min="14189" max="14189" width="3" style="393" hidden="1"/>
    <col min="14190" max="14429" width="8.625" style="393" hidden="1"/>
    <col min="14430" max="14435" width="14.875" style="393" hidden="1"/>
    <col min="14436" max="14437" width="15.875" style="393" hidden="1"/>
    <col min="14438" max="14443" width="16.125" style="393" hidden="1"/>
    <col min="14444" max="14444" width="6.125" style="393" hidden="1"/>
    <col min="14445" max="14445" width="3" style="393" hidden="1"/>
    <col min="14446" max="14685" width="8.625" style="393" hidden="1"/>
    <col min="14686" max="14691" width="14.875" style="393" hidden="1"/>
    <col min="14692" max="14693" width="15.875" style="393" hidden="1"/>
    <col min="14694" max="14699" width="16.125" style="393" hidden="1"/>
    <col min="14700" max="14700" width="6.125" style="393" hidden="1"/>
    <col min="14701" max="14701" width="3" style="393" hidden="1"/>
    <col min="14702" max="14941" width="8.625" style="393" hidden="1"/>
    <col min="14942" max="14947" width="14.875" style="393" hidden="1"/>
    <col min="14948" max="14949" width="15.875" style="393" hidden="1"/>
    <col min="14950" max="14955" width="16.125" style="393" hidden="1"/>
    <col min="14956" max="14956" width="6.125" style="393" hidden="1"/>
    <col min="14957" max="14957" width="3" style="393" hidden="1"/>
    <col min="14958" max="15197" width="8.625" style="393" hidden="1"/>
    <col min="15198" max="15203" width="14.875" style="393" hidden="1"/>
    <col min="15204" max="15205" width="15.875" style="393" hidden="1"/>
    <col min="15206" max="15211" width="16.125" style="393" hidden="1"/>
    <col min="15212" max="15212" width="6.125" style="393" hidden="1"/>
    <col min="15213" max="15213" width="3" style="393" hidden="1"/>
    <col min="15214" max="15453" width="8.625" style="393" hidden="1"/>
    <col min="15454" max="15459" width="14.875" style="393" hidden="1"/>
    <col min="15460" max="15461" width="15.875" style="393" hidden="1"/>
    <col min="15462" max="15467" width="16.125" style="393" hidden="1"/>
    <col min="15468" max="15468" width="6.125" style="393" hidden="1"/>
    <col min="15469" max="15469" width="3" style="393" hidden="1"/>
    <col min="15470" max="15709" width="8.625" style="393" hidden="1"/>
    <col min="15710" max="15715" width="14.875" style="393" hidden="1"/>
    <col min="15716" max="15717" width="15.875" style="393" hidden="1"/>
    <col min="15718" max="15723" width="16.125" style="393" hidden="1"/>
    <col min="15724" max="15724" width="6.125" style="393" hidden="1"/>
    <col min="15725" max="15725" width="3" style="393" hidden="1"/>
    <col min="15726" max="15965" width="8.625" style="393" hidden="1"/>
    <col min="15966" max="15971" width="14.875" style="393" hidden="1"/>
    <col min="15972" max="15973" width="15.875" style="393" hidden="1"/>
    <col min="15974" max="15979" width="16.125" style="393" hidden="1"/>
    <col min="15980" max="15980" width="6.125" style="393" hidden="1"/>
    <col min="15981" max="15981" width="3" style="393" hidden="1"/>
    <col min="15982" max="16221" width="8.625" style="393" hidden="1"/>
    <col min="16222" max="16227" width="14.875" style="393" hidden="1"/>
    <col min="16228" max="16229" width="15.875" style="393" hidden="1"/>
    <col min="16230" max="16235" width="16.125" style="393" hidden="1"/>
    <col min="16236" max="16236" width="6.125" style="393" hidden="1"/>
    <col min="16237" max="16237" width="3" style="393" hidden="1"/>
    <col min="16238" max="16384" width="8.625" style="393" hidden="1"/>
  </cols>
  <sheetData>
    <row r="1" spans="1:143" ht="42.75" customHeight="1" x14ac:dyDescent="0.15">
      <c r="A1" s="431"/>
      <c r="B1" s="432"/>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row>
    <row r="2" spans="1:143" ht="25.5" customHeight="1" x14ac:dyDescent="0.15">
      <c r="A2" s="430"/>
      <c r="B2" s="433"/>
      <c r="C2" s="430"/>
      <c r="D2" s="433"/>
      <c r="E2" s="433"/>
      <c r="F2" s="433"/>
      <c r="G2" s="433"/>
      <c r="H2" s="433"/>
      <c r="I2" s="433"/>
      <c r="J2" s="433"/>
      <c r="K2" s="433"/>
      <c r="L2" s="433"/>
      <c r="M2" s="433"/>
      <c r="N2" s="433"/>
      <c r="O2" s="430"/>
      <c r="P2" s="430"/>
      <c r="Q2" s="430"/>
      <c r="R2" s="430"/>
      <c r="S2" s="430"/>
      <c r="T2" s="430"/>
      <c r="U2" s="430"/>
      <c r="V2" s="430"/>
      <c r="W2" s="430"/>
      <c r="X2" s="430"/>
      <c r="Y2" s="430"/>
      <c r="Z2" s="430"/>
      <c r="AA2" s="430"/>
      <c r="AB2" s="430"/>
      <c r="AC2" s="430"/>
      <c r="AD2" s="430"/>
      <c r="AE2" s="430"/>
      <c r="AF2" s="430"/>
      <c r="AG2" s="430"/>
      <c r="AH2" s="430"/>
      <c r="AI2" s="430"/>
      <c r="AJ2" s="433"/>
      <c r="AK2" s="433"/>
      <c r="AL2" s="433"/>
      <c r="AM2" s="433"/>
      <c r="AN2" s="433"/>
      <c r="AO2" s="433"/>
      <c r="AP2" s="433"/>
      <c r="AQ2" s="433"/>
      <c r="AR2" s="433"/>
      <c r="AS2" s="433"/>
      <c r="AT2" s="433"/>
      <c r="AU2" s="430"/>
      <c r="AV2" s="433"/>
      <c r="AW2" s="433"/>
      <c r="AX2" s="433"/>
      <c r="AY2" s="433"/>
      <c r="AZ2" s="433"/>
      <c r="BA2" s="433"/>
      <c r="BB2" s="433"/>
      <c r="BC2" s="433"/>
      <c r="BD2" s="433"/>
      <c r="BE2" s="433"/>
      <c r="BF2" s="433"/>
      <c r="BG2" s="430"/>
      <c r="BH2" s="433"/>
      <c r="BI2" s="433"/>
      <c r="BJ2" s="433"/>
      <c r="BK2" s="433"/>
      <c r="BL2" s="433"/>
      <c r="BM2" s="433"/>
      <c r="BN2" s="433"/>
      <c r="BO2" s="433"/>
      <c r="BP2" s="433"/>
      <c r="BQ2" s="433"/>
      <c r="BR2" s="433"/>
      <c r="BS2" s="430"/>
      <c r="BT2" s="433"/>
      <c r="BU2" s="433"/>
      <c r="BV2" s="433"/>
      <c r="BW2" s="433"/>
      <c r="BX2" s="433"/>
      <c r="BY2" s="433"/>
      <c r="BZ2" s="433"/>
      <c r="CA2" s="433"/>
      <c r="CB2" s="433"/>
      <c r="CC2" s="433"/>
      <c r="CD2" s="433"/>
      <c r="CE2" s="430"/>
      <c r="CF2" s="433"/>
      <c r="CG2" s="433"/>
      <c r="CH2" s="433"/>
      <c r="CI2" s="433"/>
      <c r="CJ2" s="433"/>
      <c r="CK2" s="433"/>
      <c r="CL2" s="433"/>
      <c r="CM2" s="433"/>
      <c r="CN2" s="433"/>
      <c r="CO2" s="433"/>
      <c r="CP2" s="433"/>
      <c r="CQ2" s="430"/>
      <c r="CR2" s="433"/>
      <c r="CS2" s="433"/>
      <c r="CT2" s="433"/>
      <c r="CU2" s="433"/>
      <c r="CV2" s="433"/>
      <c r="CW2" s="433"/>
      <c r="CX2" s="433"/>
      <c r="CY2" s="433"/>
      <c r="CZ2" s="433"/>
      <c r="DA2" s="433"/>
      <c r="DB2" s="433"/>
      <c r="DC2" s="433"/>
      <c r="DD2" s="433"/>
      <c r="DE2" s="433"/>
    </row>
    <row r="3" spans="1:143" ht="25.5" customHeight="1" x14ac:dyDescent="0.15">
      <c r="A3" s="430"/>
      <c r="B3" s="433"/>
      <c r="C3" s="430"/>
      <c r="D3" s="433"/>
      <c r="E3" s="433"/>
      <c r="F3" s="433"/>
      <c r="G3" s="433"/>
      <c r="H3" s="433"/>
      <c r="I3" s="433"/>
      <c r="J3" s="433"/>
      <c r="K3" s="433"/>
      <c r="L3" s="433"/>
      <c r="M3" s="433"/>
      <c r="N3" s="433"/>
      <c r="O3" s="430"/>
      <c r="P3" s="430"/>
      <c r="Q3" s="430"/>
      <c r="R3" s="430"/>
      <c r="S3" s="430"/>
      <c r="T3" s="430"/>
      <c r="U3" s="430"/>
      <c r="V3" s="430"/>
      <c r="W3" s="430"/>
      <c r="X3" s="430"/>
      <c r="Y3" s="430"/>
      <c r="Z3" s="430"/>
      <c r="AA3" s="430"/>
      <c r="AB3" s="430"/>
      <c r="AC3" s="430"/>
      <c r="AD3" s="430"/>
      <c r="AE3" s="430"/>
      <c r="AF3" s="430"/>
      <c r="AG3" s="430"/>
      <c r="AH3" s="430"/>
      <c r="AI3" s="430"/>
      <c r="AJ3" s="433"/>
      <c r="AK3" s="433"/>
      <c r="AL3" s="433"/>
      <c r="AM3" s="433"/>
      <c r="AN3" s="433"/>
      <c r="AO3" s="433"/>
      <c r="AP3" s="433"/>
      <c r="AQ3" s="433"/>
      <c r="AR3" s="433"/>
      <c r="AS3" s="433"/>
      <c r="AT3" s="433"/>
      <c r="AU3" s="430"/>
      <c r="AV3" s="433"/>
      <c r="AW3" s="433"/>
      <c r="AX3" s="433"/>
      <c r="AY3" s="433"/>
      <c r="AZ3" s="433"/>
      <c r="BA3" s="433"/>
      <c r="BB3" s="433"/>
      <c r="BC3" s="433"/>
      <c r="BD3" s="433"/>
      <c r="BE3" s="433"/>
      <c r="BF3" s="433"/>
      <c r="BG3" s="430"/>
      <c r="BH3" s="433"/>
      <c r="BI3" s="433"/>
      <c r="BJ3" s="433"/>
      <c r="BK3" s="433"/>
      <c r="BL3" s="433"/>
      <c r="BM3" s="433"/>
      <c r="BN3" s="433"/>
      <c r="BO3" s="433"/>
      <c r="BP3" s="433"/>
      <c r="BQ3" s="433"/>
      <c r="BR3" s="433"/>
      <c r="BS3" s="430"/>
      <c r="BT3" s="433"/>
      <c r="BU3" s="433"/>
      <c r="BV3" s="433"/>
      <c r="BW3" s="433"/>
      <c r="BX3" s="433"/>
      <c r="BY3" s="433"/>
      <c r="BZ3" s="433"/>
      <c r="CA3" s="433"/>
      <c r="CB3" s="433"/>
      <c r="CC3" s="433"/>
      <c r="CD3" s="433"/>
      <c r="CE3" s="430"/>
      <c r="CF3" s="433"/>
      <c r="CG3" s="433"/>
      <c r="CH3" s="433"/>
      <c r="CI3" s="433"/>
      <c r="CJ3" s="433"/>
      <c r="CK3" s="433"/>
      <c r="CL3" s="433"/>
      <c r="CM3" s="433"/>
      <c r="CN3" s="433"/>
      <c r="CO3" s="433"/>
      <c r="CP3" s="433"/>
      <c r="CQ3" s="430"/>
      <c r="CR3" s="433"/>
      <c r="CS3" s="433"/>
      <c r="CT3" s="433"/>
      <c r="CU3" s="433"/>
      <c r="CV3" s="433"/>
      <c r="CW3" s="433"/>
      <c r="CX3" s="433"/>
      <c r="CY3" s="433"/>
      <c r="CZ3" s="433"/>
      <c r="DA3" s="433"/>
      <c r="DB3" s="433"/>
      <c r="DC3" s="433"/>
      <c r="DD3" s="433"/>
      <c r="DE3" s="433"/>
    </row>
    <row r="4" spans="1:143" s="395" customFormat="1" x14ac:dyDescent="0.15">
      <c r="A4" s="430"/>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394"/>
      <c r="DG4" s="394"/>
      <c r="DH4" s="394"/>
      <c r="DI4" s="394"/>
      <c r="DJ4" s="394"/>
      <c r="DK4" s="394"/>
      <c r="DL4" s="394"/>
      <c r="DM4" s="394"/>
      <c r="DN4" s="394"/>
      <c r="DO4" s="394"/>
      <c r="DP4" s="394"/>
      <c r="DQ4" s="394"/>
      <c r="DR4" s="394"/>
      <c r="DS4" s="394"/>
      <c r="DT4" s="394"/>
      <c r="DU4" s="394"/>
      <c r="DV4" s="394"/>
      <c r="DW4" s="394"/>
    </row>
    <row r="5" spans="1:143" s="395" customFormat="1" x14ac:dyDescent="0.15">
      <c r="A5" s="430"/>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c r="AF5" s="430"/>
      <c r="AG5" s="430"/>
      <c r="AH5" s="430"/>
      <c r="AI5" s="430"/>
      <c r="AJ5" s="430"/>
      <c r="AK5" s="430"/>
      <c r="AL5" s="430"/>
      <c r="AM5" s="430"/>
      <c r="AN5" s="430"/>
      <c r="AO5" s="430"/>
      <c r="AP5" s="430"/>
      <c r="AQ5" s="430"/>
      <c r="AR5" s="430"/>
      <c r="AS5" s="430"/>
      <c r="AT5" s="430"/>
      <c r="AU5" s="430"/>
      <c r="AV5" s="430"/>
      <c r="AW5" s="430"/>
      <c r="AX5" s="430"/>
      <c r="AY5" s="430"/>
      <c r="AZ5" s="430"/>
      <c r="BA5" s="430"/>
      <c r="BB5" s="430"/>
      <c r="BC5" s="430"/>
      <c r="BD5" s="430"/>
      <c r="BE5" s="430"/>
      <c r="BF5" s="430"/>
      <c r="BG5" s="430"/>
      <c r="BH5" s="430"/>
      <c r="BI5" s="430"/>
      <c r="BJ5" s="430"/>
      <c r="BK5" s="430"/>
      <c r="BL5" s="430"/>
      <c r="BM5" s="430"/>
      <c r="BN5" s="430"/>
      <c r="BO5" s="430"/>
      <c r="BP5" s="430"/>
      <c r="BQ5" s="430"/>
      <c r="BR5" s="430"/>
      <c r="BS5" s="430"/>
      <c r="BT5" s="430"/>
      <c r="BU5" s="430"/>
      <c r="BV5" s="430"/>
      <c r="BW5" s="430"/>
      <c r="BX5" s="430"/>
      <c r="BY5" s="430"/>
      <c r="BZ5" s="430"/>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E5" s="430"/>
      <c r="DF5" s="394"/>
      <c r="DG5" s="394"/>
      <c r="DH5" s="394"/>
      <c r="DI5" s="394"/>
      <c r="DJ5" s="394"/>
      <c r="DK5" s="394"/>
      <c r="DL5" s="394"/>
      <c r="DM5" s="394"/>
      <c r="DN5" s="394"/>
      <c r="DO5" s="394"/>
      <c r="DP5" s="394"/>
      <c r="DQ5" s="394"/>
      <c r="DR5" s="394"/>
      <c r="DS5" s="394"/>
      <c r="DT5" s="394"/>
      <c r="DU5" s="394"/>
      <c r="DV5" s="394"/>
      <c r="DW5" s="394"/>
    </row>
    <row r="6" spans="1:143" s="395" customFormat="1" x14ac:dyDescent="0.15">
      <c r="A6" s="430"/>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M6" s="430"/>
      <c r="BN6" s="430"/>
      <c r="BO6" s="430"/>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0"/>
      <c r="CU6" s="430"/>
      <c r="CV6" s="430"/>
      <c r="CW6" s="430"/>
      <c r="CX6" s="430"/>
      <c r="CY6" s="430"/>
      <c r="CZ6" s="430"/>
      <c r="DA6" s="430"/>
      <c r="DB6" s="430"/>
      <c r="DC6" s="430"/>
      <c r="DD6" s="430"/>
      <c r="DE6" s="430"/>
      <c r="DF6" s="394"/>
      <c r="DG6" s="394"/>
      <c r="DH6" s="394"/>
      <c r="DI6" s="394"/>
      <c r="DJ6" s="394"/>
      <c r="DK6" s="394"/>
      <c r="DL6" s="394"/>
      <c r="DM6" s="394"/>
      <c r="DN6" s="394"/>
      <c r="DO6" s="394"/>
      <c r="DP6" s="394"/>
      <c r="DQ6" s="394"/>
      <c r="DR6" s="394"/>
      <c r="DS6" s="394"/>
      <c r="DT6" s="394"/>
      <c r="DU6" s="394"/>
      <c r="DV6" s="394"/>
      <c r="DW6" s="394"/>
    </row>
    <row r="7" spans="1:143" s="395" customFormat="1" x14ac:dyDescent="0.15">
      <c r="A7" s="430"/>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c r="CW7" s="430"/>
      <c r="CX7" s="430"/>
      <c r="CY7" s="430"/>
      <c r="CZ7" s="430"/>
      <c r="DA7" s="430"/>
      <c r="DB7" s="430"/>
      <c r="DC7" s="430"/>
      <c r="DD7" s="430"/>
      <c r="DE7" s="430"/>
      <c r="DF7" s="394"/>
      <c r="DG7" s="394"/>
      <c r="DH7" s="394"/>
      <c r="DI7" s="394"/>
      <c r="DJ7" s="394"/>
      <c r="DK7" s="394"/>
      <c r="DL7" s="394"/>
      <c r="DM7" s="394"/>
      <c r="DN7" s="394"/>
      <c r="DO7" s="394"/>
      <c r="DP7" s="394"/>
      <c r="DQ7" s="394"/>
      <c r="DR7" s="394"/>
      <c r="DS7" s="394"/>
      <c r="DT7" s="394"/>
      <c r="DU7" s="394"/>
      <c r="DV7" s="394"/>
      <c r="DW7" s="394"/>
    </row>
    <row r="8" spans="1:143" s="395" customFormat="1" x14ac:dyDescent="0.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c r="CK8" s="430"/>
      <c r="CL8" s="430"/>
      <c r="CM8" s="430"/>
      <c r="CN8" s="430"/>
      <c r="CO8" s="430"/>
      <c r="CP8" s="430"/>
      <c r="CQ8" s="430"/>
      <c r="CR8" s="430"/>
      <c r="CS8" s="430"/>
      <c r="CT8" s="430"/>
      <c r="CU8" s="430"/>
      <c r="CV8" s="430"/>
      <c r="CW8" s="430"/>
      <c r="CX8" s="430"/>
      <c r="CY8" s="430"/>
      <c r="CZ8" s="430"/>
      <c r="DA8" s="430"/>
      <c r="DB8" s="430"/>
      <c r="DC8" s="430"/>
      <c r="DD8" s="430"/>
      <c r="DE8" s="430"/>
      <c r="DF8" s="394"/>
      <c r="DG8" s="394"/>
      <c r="DH8" s="394"/>
      <c r="DI8" s="394"/>
      <c r="DJ8" s="394"/>
      <c r="DK8" s="394"/>
      <c r="DL8" s="394"/>
      <c r="DM8" s="394"/>
      <c r="DN8" s="394"/>
      <c r="DO8" s="394"/>
      <c r="DP8" s="394"/>
      <c r="DQ8" s="394"/>
      <c r="DR8" s="394"/>
      <c r="DS8" s="394"/>
      <c r="DT8" s="394"/>
      <c r="DU8" s="394"/>
      <c r="DV8" s="394"/>
      <c r="DW8" s="394"/>
    </row>
    <row r="9" spans="1:143" s="395" customFormat="1" x14ac:dyDescent="0.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c r="CH9" s="430"/>
      <c r="CI9" s="430"/>
      <c r="CJ9" s="430"/>
      <c r="CK9" s="430"/>
      <c r="CL9" s="430"/>
      <c r="CM9" s="430"/>
      <c r="CN9" s="430"/>
      <c r="CO9" s="430"/>
      <c r="CP9" s="430"/>
      <c r="CQ9" s="430"/>
      <c r="CR9" s="430"/>
      <c r="CS9" s="430"/>
      <c r="CT9" s="430"/>
      <c r="CU9" s="430"/>
      <c r="CV9" s="430"/>
      <c r="CW9" s="430"/>
      <c r="CX9" s="430"/>
      <c r="CY9" s="430"/>
      <c r="CZ9" s="430"/>
      <c r="DA9" s="430"/>
      <c r="DB9" s="430"/>
      <c r="DC9" s="430"/>
      <c r="DD9" s="430"/>
      <c r="DE9" s="430"/>
      <c r="DF9" s="394"/>
      <c r="DG9" s="394"/>
      <c r="DH9" s="394"/>
      <c r="DI9" s="394"/>
      <c r="DJ9" s="394"/>
      <c r="DK9" s="394"/>
      <c r="DL9" s="394"/>
      <c r="DM9" s="394"/>
      <c r="DN9" s="394"/>
      <c r="DO9" s="394"/>
      <c r="DP9" s="394"/>
      <c r="DQ9" s="394"/>
      <c r="DR9" s="394"/>
      <c r="DS9" s="394"/>
      <c r="DT9" s="394"/>
      <c r="DU9" s="394"/>
      <c r="DV9" s="394"/>
      <c r="DW9" s="394"/>
    </row>
    <row r="10" spans="1:143" s="395" customFormat="1" x14ac:dyDescent="0.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0"/>
      <c r="BU10" s="430"/>
      <c r="BV10" s="430"/>
      <c r="BW10" s="430"/>
      <c r="BX10" s="430"/>
      <c r="BY10" s="430"/>
      <c r="BZ10" s="430"/>
      <c r="CA10" s="430"/>
      <c r="CB10" s="430"/>
      <c r="CC10" s="430"/>
      <c r="CD10" s="430"/>
      <c r="CE10" s="430"/>
      <c r="CF10" s="430"/>
      <c r="CG10" s="430"/>
      <c r="CH10" s="430"/>
      <c r="CI10" s="430"/>
      <c r="CJ10" s="430"/>
      <c r="CK10" s="430"/>
      <c r="CL10" s="430"/>
      <c r="CM10" s="430"/>
      <c r="CN10" s="430"/>
      <c r="CO10" s="430"/>
      <c r="CP10" s="430"/>
      <c r="CQ10" s="430"/>
      <c r="CR10" s="430"/>
      <c r="CS10" s="430"/>
      <c r="CT10" s="430"/>
      <c r="CU10" s="430"/>
      <c r="CV10" s="430"/>
      <c r="CW10" s="430"/>
      <c r="CX10" s="430"/>
      <c r="CY10" s="430"/>
      <c r="CZ10" s="430"/>
      <c r="DA10" s="430"/>
      <c r="DB10" s="430"/>
      <c r="DC10" s="430"/>
      <c r="DD10" s="430"/>
      <c r="DE10" s="430"/>
      <c r="DF10" s="394"/>
      <c r="DG10" s="394"/>
      <c r="DH10" s="394"/>
      <c r="DI10" s="394"/>
      <c r="DJ10" s="394"/>
      <c r="DK10" s="394"/>
      <c r="DL10" s="394"/>
      <c r="DM10" s="394"/>
      <c r="DN10" s="394"/>
      <c r="DO10" s="394"/>
      <c r="DP10" s="394"/>
      <c r="DQ10" s="394"/>
      <c r="DR10" s="394"/>
      <c r="DS10" s="394"/>
      <c r="DT10" s="394"/>
      <c r="DU10" s="394"/>
      <c r="DV10" s="394"/>
      <c r="DW10" s="394"/>
      <c r="EM10" s="395" t="s">
        <v>510</v>
      </c>
    </row>
    <row r="11" spans="1:143" s="395" customFormat="1" x14ac:dyDescent="0.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430"/>
      <c r="DA11" s="430"/>
      <c r="DB11" s="430"/>
      <c r="DC11" s="430"/>
      <c r="DD11" s="430"/>
      <c r="DE11" s="430"/>
      <c r="DF11" s="394"/>
      <c r="DG11" s="394"/>
      <c r="DH11" s="394"/>
      <c r="DI11" s="394"/>
      <c r="DJ11" s="394"/>
      <c r="DK11" s="394"/>
      <c r="DL11" s="394"/>
      <c r="DM11" s="394"/>
      <c r="DN11" s="394"/>
      <c r="DO11" s="394"/>
      <c r="DP11" s="394"/>
      <c r="DQ11" s="394"/>
      <c r="DR11" s="394"/>
      <c r="DS11" s="394"/>
      <c r="DT11" s="394"/>
      <c r="DU11" s="394"/>
      <c r="DV11" s="394"/>
      <c r="DW11" s="394"/>
    </row>
    <row r="12" spans="1:143" s="395" customFormat="1" x14ac:dyDescent="0.15">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0"/>
      <c r="BL12" s="430"/>
      <c r="BM12" s="430"/>
      <c r="BN12" s="430"/>
      <c r="BO12" s="430"/>
      <c r="BP12" s="430"/>
      <c r="BQ12" s="430"/>
      <c r="BR12" s="430"/>
      <c r="BS12" s="430"/>
      <c r="BT12" s="430"/>
      <c r="BU12" s="430"/>
      <c r="BV12" s="430"/>
      <c r="BW12" s="430"/>
      <c r="BX12" s="430"/>
      <c r="BY12" s="430"/>
      <c r="BZ12" s="430"/>
      <c r="CA12" s="430"/>
      <c r="CB12" s="430"/>
      <c r="CC12" s="430"/>
      <c r="CD12" s="430"/>
      <c r="CE12" s="430"/>
      <c r="CF12" s="430"/>
      <c r="CG12" s="430"/>
      <c r="CH12" s="430"/>
      <c r="CI12" s="430"/>
      <c r="CJ12" s="430"/>
      <c r="CK12" s="430"/>
      <c r="CL12" s="430"/>
      <c r="CM12" s="430"/>
      <c r="CN12" s="430"/>
      <c r="CO12" s="430"/>
      <c r="CP12" s="430"/>
      <c r="CQ12" s="430"/>
      <c r="CR12" s="430"/>
      <c r="CS12" s="430"/>
      <c r="CT12" s="430"/>
      <c r="CU12" s="430"/>
      <c r="CV12" s="430"/>
      <c r="CW12" s="430"/>
      <c r="CX12" s="430"/>
      <c r="CY12" s="430"/>
      <c r="CZ12" s="430"/>
      <c r="DA12" s="430"/>
      <c r="DB12" s="430"/>
      <c r="DC12" s="430"/>
      <c r="DD12" s="430"/>
      <c r="DE12" s="430"/>
      <c r="DF12" s="394"/>
      <c r="DG12" s="394"/>
      <c r="DH12" s="394"/>
      <c r="DI12" s="394"/>
      <c r="DJ12" s="394"/>
      <c r="DK12" s="394"/>
      <c r="DL12" s="394"/>
      <c r="DM12" s="394"/>
      <c r="DN12" s="394"/>
      <c r="DO12" s="394"/>
      <c r="DP12" s="394"/>
      <c r="DQ12" s="394"/>
      <c r="DR12" s="394"/>
      <c r="DS12" s="394"/>
      <c r="DT12" s="394"/>
      <c r="DU12" s="394"/>
      <c r="DV12" s="394"/>
      <c r="DW12" s="394"/>
      <c r="EM12" s="395" t="s">
        <v>510</v>
      </c>
    </row>
    <row r="13" spans="1:143" s="395" customFormat="1" x14ac:dyDescent="0.15">
      <c r="A13" s="430"/>
      <c r="B13" s="430"/>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0"/>
      <c r="CU13" s="430"/>
      <c r="CV13" s="430"/>
      <c r="CW13" s="430"/>
      <c r="CX13" s="430"/>
      <c r="CY13" s="430"/>
      <c r="CZ13" s="430"/>
      <c r="DA13" s="430"/>
      <c r="DB13" s="430"/>
      <c r="DC13" s="430"/>
      <c r="DD13" s="430"/>
      <c r="DE13" s="430"/>
      <c r="DF13" s="394"/>
      <c r="DG13" s="394"/>
      <c r="DH13" s="394"/>
      <c r="DI13" s="394"/>
      <c r="DJ13" s="394"/>
      <c r="DK13" s="394"/>
      <c r="DL13" s="394"/>
      <c r="DM13" s="394"/>
      <c r="DN13" s="394"/>
      <c r="DO13" s="394"/>
      <c r="DP13" s="394"/>
      <c r="DQ13" s="394"/>
      <c r="DR13" s="394"/>
      <c r="DS13" s="394"/>
      <c r="DT13" s="394"/>
      <c r="DU13" s="394"/>
      <c r="DV13" s="394"/>
      <c r="DW13" s="394"/>
    </row>
    <row r="14" spans="1:143" s="395" customFormat="1" x14ac:dyDescent="0.15">
      <c r="A14" s="430"/>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430"/>
      <c r="DA14" s="430"/>
      <c r="DB14" s="430"/>
      <c r="DC14" s="430"/>
      <c r="DD14" s="430"/>
      <c r="DE14" s="430"/>
      <c r="DF14" s="394"/>
      <c r="DG14" s="394"/>
      <c r="DH14" s="394"/>
      <c r="DI14" s="394"/>
      <c r="DJ14" s="394"/>
      <c r="DK14" s="394"/>
      <c r="DL14" s="394"/>
      <c r="DM14" s="394"/>
      <c r="DN14" s="394"/>
      <c r="DO14" s="394"/>
      <c r="DP14" s="394"/>
      <c r="DQ14" s="394"/>
      <c r="DR14" s="394"/>
      <c r="DS14" s="394"/>
      <c r="DT14" s="394"/>
      <c r="DU14" s="394"/>
      <c r="DV14" s="394"/>
      <c r="DW14" s="394"/>
    </row>
    <row r="15" spans="1:143" s="395" customFormat="1" x14ac:dyDescent="0.15">
      <c r="A15" s="433"/>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0"/>
      <c r="BT15" s="430"/>
      <c r="BU15" s="430"/>
      <c r="BV15" s="430"/>
      <c r="BW15" s="430"/>
      <c r="BX15" s="430"/>
      <c r="BY15" s="430"/>
      <c r="BZ15" s="430"/>
      <c r="CA15" s="430"/>
      <c r="CB15" s="430"/>
      <c r="CC15" s="430"/>
      <c r="CD15" s="430"/>
      <c r="CE15" s="430"/>
      <c r="CF15" s="430"/>
      <c r="CG15" s="430"/>
      <c r="CH15" s="430"/>
      <c r="CI15" s="430"/>
      <c r="CJ15" s="430"/>
      <c r="CK15" s="430"/>
      <c r="CL15" s="430"/>
      <c r="CM15" s="430"/>
      <c r="CN15" s="430"/>
      <c r="CO15" s="430"/>
      <c r="CP15" s="430"/>
      <c r="CQ15" s="430"/>
      <c r="CR15" s="430"/>
      <c r="CS15" s="430"/>
      <c r="CT15" s="430"/>
      <c r="CU15" s="430"/>
      <c r="CV15" s="430"/>
      <c r="CW15" s="430"/>
      <c r="CX15" s="430"/>
      <c r="CY15" s="430"/>
      <c r="CZ15" s="430"/>
      <c r="DA15" s="430"/>
      <c r="DB15" s="430"/>
      <c r="DC15" s="430"/>
      <c r="DD15" s="430"/>
      <c r="DE15" s="430"/>
      <c r="DF15" s="394"/>
      <c r="DG15" s="394"/>
      <c r="DH15" s="394"/>
      <c r="DI15" s="394"/>
      <c r="DJ15" s="394"/>
      <c r="DK15" s="394"/>
      <c r="DL15" s="394"/>
      <c r="DM15" s="394"/>
      <c r="DN15" s="394"/>
      <c r="DO15" s="394"/>
      <c r="DP15" s="394"/>
      <c r="DQ15" s="394"/>
      <c r="DR15" s="394"/>
      <c r="DS15" s="394"/>
      <c r="DT15" s="394"/>
      <c r="DU15" s="394"/>
      <c r="DV15" s="394"/>
      <c r="DW15" s="394"/>
    </row>
    <row r="16" spans="1:143" s="395" customFormat="1" x14ac:dyDescent="0.15">
      <c r="A16" s="433"/>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c r="BP16" s="430"/>
      <c r="BQ16" s="430"/>
      <c r="BR16" s="430"/>
      <c r="BS16" s="430"/>
      <c r="BT16" s="430"/>
      <c r="BU16" s="430"/>
      <c r="BV16" s="430"/>
      <c r="BW16" s="430"/>
      <c r="BX16" s="430"/>
      <c r="BY16" s="430"/>
      <c r="BZ16" s="430"/>
      <c r="CA16" s="430"/>
      <c r="CB16" s="430"/>
      <c r="CC16" s="430"/>
      <c r="CD16" s="430"/>
      <c r="CE16" s="430"/>
      <c r="CF16" s="430"/>
      <c r="CG16" s="430"/>
      <c r="CH16" s="430"/>
      <c r="CI16" s="430"/>
      <c r="CJ16" s="430"/>
      <c r="CK16" s="430"/>
      <c r="CL16" s="430"/>
      <c r="CM16" s="430"/>
      <c r="CN16" s="430"/>
      <c r="CO16" s="430"/>
      <c r="CP16" s="430"/>
      <c r="CQ16" s="430"/>
      <c r="CR16" s="430"/>
      <c r="CS16" s="430"/>
      <c r="CT16" s="430"/>
      <c r="CU16" s="430"/>
      <c r="CV16" s="430"/>
      <c r="CW16" s="430"/>
      <c r="CX16" s="430"/>
      <c r="CY16" s="430"/>
      <c r="CZ16" s="430"/>
      <c r="DA16" s="430"/>
      <c r="DB16" s="430"/>
      <c r="DC16" s="430"/>
      <c r="DD16" s="430"/>
      <c r="DE16" s="430"/>
      <c r="DF16" s="394"/>
      <c r="DG16" s="394"/>
      <c r="DH16" s="394"/>
      <c r="DI16" s="394"/>
      <c r="DJ16" s="394"/>
      <c r="DK16" s="394"/>
      <c r="DL16" s="394"/>
      <c r="DM16" s="394"/>
      <c r="DN16" s="394"/>
      <c r="DO16" s="394"/>
      <c r="DP16" s="394"/>
      <c r="DQ16" s="394"/>
      <c r="DR16" s="394"/>
      <c r="DS16" s="394"/>
      <c r="DT16" s="394"/>
      <c r="DU16" s="394"/>
      <c r="DV16" s="394"/>
      <c r="DW16" s="394"/>
    </row>
    <row r="17" spans="1:351" s="395" customFormat="1" x14ac:dyDescent="0.15">
      <c r="A17" s="433"/>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c r="CH17" s="430"/>
      <c r="CI17" s="430"/>
      <c r="CJ17" s="430"/>
      <c r="CK17" s="430"/>
      <c r="CL17" s="430"/>
      <c r="CM17" s="430"/>
      <c r="CN17" s="430"/>
      <c r="CO17" s="430"/>
      <c r="CP17" s="430"/>
      <c r="CQ17" s="430"/>
      <c r="CR17" s="430"/>
      <c r="CS17" s="430"/>
      <c r="CT17" s="430"/>
      <c r="CU17" s="430"/>
      <c r="CV17" s="430"/>
      <c r="CW17" s="430"/>
      <c r="CX17" s="430"/>
      <c r="CY17" s="430"/>
      <c r="CZ17" s="430"/>
      <c r="DA17" s="430"/>
      <c r="DB17" s="430"/>
      <c r="DC17" s="430"/>
      <c r="DD17" s="430"/>
      <c r="DE17" s="430"/>
      <c r="DF17" s="394"/>
      <c r="DG17" s="394"/>
      <c r="DH17" s="394"/>
      <c r="DI17" s="394"/>
      <c r="DJ17" s="394"/>
      <c r="DK17" s="394"/>
      <c r="DL17" s="394"/>
      <c r="DM17" s="394"/>
      <c r="DN17" s="394"/>
      <c r="DO17" s="394"/>
      <c r="DP17" s="394"/>
      <c r="DQ17" s="394"/>
      <c r="DR17" s="394"/>
      <c r="DS17" s="394"/>
      <c r="DT17" s="394"/>
      <c r="DU17" s="394"/>
      <c r="DV17" s="394"/>
      <c r="DW17" s="394"/>
    </row>
    <row r="18" spans="1:351" s="395" customFormat="1" x14ac:dyDescent="0.15">
      <c r="A18" s="433"/>
      <c r="B18" s="430"/>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30"/>
      <c r="BR18" s="430"/>
      <c r="BS18" s="430"/>
      <c r="BT18" s="430"/>
      <c r="BU18" s="430"/>
      <c r="BV18" s="430"/>
      <c r="BW18" s="430"/>
      <c r="BX18" s="430"/>
      <c r="BY18" s="430"/>
      <c r="BZ18" s="430"/>
      <c r="CA18" s="430"/>
      <c r="CB18" s="430"/>
      <c r="CC18" s="430"/>
      <c r="CD18" s="430"/>
      <c r="CE18" s="430"/>
      <c r="CF18" s="430"/>
      <c r="CG18" s="430"/>
      <c r="CH18" s="430"/>
      <c r="CI18" s="430"/>
      <c r="CJ18" s="430"/>
      <c r="CK18" s="430"/>
      <c r="CL18" s="430"/>
      <c r="CM18" s="430"/>
      <c r="CN18" s="430"/>
      <c r="CO18" s="430"/>
      <c r="CP18" s="430"/>
      <c r="CQ18" s="430"/>
      <c r="CR18" s="430"/>
      <c r="CS18" s="430"/>
      <c r="CT18" s="430"/>
      <c r="CU18" s="430"/>
      <c r="CV18" s="430"/>
      <c r="CW18" s="430"/>
      <c r="CX18" s="430"/>
      <c r="CY18" s="430"/>
      <c r="CZ18" s="430"/>
      <c r="DA18" s="430"/>
      <c r="DB18" s="430"/>
      <c r="DC18" s="430"/>
      <c r="DD18" s="430"/>
      <c r="DE18" s="430"/>
      <c r="DF18" s="394"/>
      <c r="DG18" s="394"/>
      <c r="DH18" s="394"/>
      <c r="DI18" s="394"/>
      <c r="DJ18" s="394"/>
      <c r="DK18" s="394"/>
      <c r="DL18" s="394"/>
      <c r="DM18" s="394"/>
      <c r="DN18" s="394"/>
      <c r="DO18" s="394"/>
      <c r="DP18" s="394"/>
      <c r="DQ18" s="394"/>
      <c r="DR18" s="394"/>
      <c r="DS18" s="394"/>
      <c r="DT18" s="394"/>
      <c r="DU18" s="394"/>
      <c r="DV18" s="394"/>
      <c r="DW18" s="394"/>
    </row>
    <row r="19" spans="1:351" x14ac:dyDescent="0.15">
      <c r="DD19" s="393"/>
      <c r="DE19" s="393"/>
    </row>
    <row r="20" spans="1:351" x14ac:dyDescent="0.15">
      <c r="DD20" s="393"/>
      <c r="DE20" s="393"/>
    </row>
    <row r="21" spans="1:351" ht="17.25" x14ac:dyDescent="0.15">
      <c r="B21" s="396"/>
      <c r="C21" s="397"/>
      <c r="D21" s="397"/>
      <c r="E21" s="397"/>
      <c r="F21" s="397"/>
      <c r="G21" s="397"/>
      <c r="H21" s="397"/>
      <c r="I21" s="397"/>
      <c r="J21" s="397"/>
      <c r="K21" s="397"/>
      <c r="L21" s="397"/>
      <c r="M21" s="397"/>
      <c r="N21" s="398"/>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8"/>
      <c r="AU21" s="397"/>
      <c r="AV21" s="397"/>
      <c r="AW21" s="397"/>
      <c r="AX21" s="397"/>
      <c r="AY21" s="397"/>
      <c r="AZ21" s="397"/>
      <c r="BA21" s="397"/>
      <c r="BB21" s="397"/>
      <c r="BC21" s="397"/>
      <c r="BD21" s="397"/>
      <c r="BE21" s="397"/>
      <c r="BF21" s="398"/>
      <c r="BG21" s="397"/>
      <c r="BH21" s="397"/>
      <c r="BI21" s="397"/>
      <c r="BJ21" s="397"/>
      <c r="BK21" s="397"/>
      <c r="BL21" s="397"/>
      <c r="BM21" s="397"/>
      <c r="BN21" s="397"/>
      <c r="BO21" s="397"/>
      <c r="BP21" s="397"/>
      <c r="BQ21" s="397"/>
      <c r="BR21" s="398"/>
      <c r="BS21" s="397"/>
      <c r="BT21" s="397"/>
      <c r="BU21" s="397"/>
      <c r="BV21" s="397"/>
      <c r="BW21" s="397"/>
      <c r="BX21" s="397"/>
      <c r="BY21" s="397"/>
      <c r="BZ21" s="397"/>
      <c r="CA21" s="397"/>
      <c r="CB21" s="397"/>
      <c r="CC21" s="397"/>
      <c r="CD21" s="398"/>
      <c r="CE21" s="397"/>
      <c r="CF21" s="397"/>
      <c r="CG21" s="397"/>
      <c r="CH21" s="397"/>
      <c r="CI21" s="397"/>
      <c r="CJ21" s="397"/>
      <c r="CK21" s="397"/>
      <c r="CL21" s="397"/>
      <c r="CM21" s="397"/>
      <c r="CN21" s="397"/>
      <c r="CO21" s="397"/>
      <c r="CP21" s="398"/>
      <c r="CQ21" s="397"/>
      <c r="CR21" s="397"/>
      <c r="CS21" s="397"/>
      <c r="CT21" s="397"/>
      <c r="CU21" s="397"/>
      <c r="CV21" s="397"/>
      <c r="CW21" s="397"/>
      <c r="CX21" s="397"/>
      <c r="CY21" s="397"/>
      <c r="CZ21" s="397"/>
      <c r="DA21" s="397"/>
      <c r="DB21" s="398"/>
      <c r="DC21" s="397"/>
      <c r="DD21" s="399"/>
      <c r="DE21" s="393"/>
      <c r="MM21" s="400"/>
    </row>
    <row r="22" spans="1:351" ht="17.25" x14ac:dyDescent="0.15">
      <c r="B22" s="401"/>
      <c r="MM22" s="400"/>
    </row>
    <row r="23" spans="1:351" x14ac:dyDescent="0.15">
      <c r="B23" s="401"/>
    </row>
    <row r="24" spans="1:351" x14ac:dyDescent="0.15">
      <c r="B24" s="401"/>
    </row>
    <row r="25" spans="1:351" x14ac:dyDescent="0.15">
      <c r="B25" s="401"/>
    </row>
    <row r="26" spans="1:351" x14ac:dyDescent="0.15">
      <c r="B26" s="401"/>
    </row>
    <row r="27" spans="1:351" x14ac:dyDescent="0.15">
      <c r="B27" s="401"/>
    </row>
    <row r="28" spans="1:351" x14ac:dyDescent="0.15">
      <c r="B28" s="401"/>
    </row>
    <row r="29" spans="1:351" x14ac:dyDescent="0.15">
      <c r="B29" s="401"/>
    </row>
    <row r="30" spans="1:351" x14ac:dyDescent="0.15">
      <c r="B30" s="401"/>
    </row>
    <row r="31" spans="1:351" x14ac:dyDescent="0.15">
      <c r="B31" s="401"/>
    </row>
    <row r="32" spans="1:351" x14ac:dyDescent="0.15">
      <c r="B32" s="401"/>
    </row>
    <row r="33" spans="2:109" x14ac:dyDescent="0.15">
      <c r="B33" s="401"/>
    </row>
    <row r="34" spans="2:109" x14ac:dyDescent="0.15">
      <c r="B34" s="401"/>
    </row>
    <row r="35" spans="2:109" x14ac:dyDescent="0.15">
      <c r="B35" s="401"/>
    </row>
    <row r="36" spans="2:109" x14ac:dyDescent="0.15">
      <c r="B36" s="401"/>
    </row>
    <row r="37" spans="2:109" x14ac:dyDescent="0.15">
      <c r="B37" s="401"/>
    </row>
    <row r="38" spans="2:109" x14ac:dyDescent="0.15">
      <c r="B38" s="401"/>
    </row>
    <row r="39" spans="2:109" x14ac:dyDescent="0.15">
      <c r="B39" s="403"/>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5"/>
    </row>
    <row r="40" spans="2:109" x14ac:dyDescent="0.15">
      <c r="B40" s="406"/>
      <c r="DD40" s="406"/>
      <c r="DE40" s="393"/>
    </row>
    <row r="41" spans="2:109" ht="17.25" x14ac:dyDescent="0.15">
      <c r="B41" s="407" t="s">
        <v>511</v>
      </c>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7"/>
      <c r="BG41" s="397"/>
      <c r="BH41" s="397"/>
      <c r="BI41" s="397"/>
      <c r="BJ41" s="397"/>
      <c r="BK41" s="397"/>
      <c r="BL41" s="397"/>
      <c r="BM41" s="397"/>
      <c r="BN41" s="397"/>
      <c r="BO41" s="397"/>
      <c r="BP41" s="397"/>
      <c r="BQ41" s="397"/>
      <c r="BR41" s="397"/>
      <c r="BS41" s="397"/>
      <c r="BT41" s="397"/>
      <c r="BU41" s="397"/>
      <c r="BV41" s="397"/>
      <c r="BW41" s="397"/>
      <c r="BX41" s="397"/>
      <c r="BY41" s="397"/>
      <c r="BZ41" s="397"/>
      <c r="CA41" s="397"/>
      <c r="CB41" s="397"/>
      <c r="CC41" s="397"/>
      <c r="CD41" s="397"/>
      <c r="CE41" s="397"/>
      <c r="CF41" s="397"/>
      <c r="CG41" s="397"/>
      <c r="CH41" s="397"/>
      <c r="CI41" s="397"/>
      <c r="CJ41" s="397"/>
      <c r="CK41" s="397"/>
      <c r="CL41" s="397"/>
      <c r="CM41" s="397"/>
      <c r="CN41" s="397"/>
      <c r="CO41" s="397"/>
      <c r="CP41" s="397"/>
      <c r="CQ41" s="397"/>
      <c r="CR41" s="397"/>
      <c r="CS41" s="397"/>
      <c r="CT41" s="397"/>
      <c r="CU41" s="397"/>
      <c r="CV41" s="397"/>
      <c r="CW41" s="397"/>
      <c r="CX41" s="397"/>
      <c r="CY41" s="397"/>
      <c r="CZ41" s="397"/>
      <c r="DA41" s="397"/>
      <c r="DB41" s="397"/>
      <c r="DC41" s="397"/>
      <c r="DD41" s="399"/>
    </row>
    <row r="42" spans="2:109" x14ac:dyDescent="0.15">
      <c r="B42" s="401"/>
      <c r="G42" s="408"/>
      <c r="I42" s="409"/>
      <c r="J42" s="409"/>
      <c r="K42" s="409"/>
      <c r="AM42" s="408"/>
      <c r="AN42" s="408" t="s">
        <v>512</v>
      </c>
      <c r="AP42" s="409"/>
      <c r="AQ42" s="409"/>
      <c r="AR42" s="409"/>
      <c r="AY42" s="408"/>
      <c r="BA42" s="409"/>
      <c r="BB42" s="409"/>
      <c r="BC42" s="409"/>
      <c r="BK42" s="408"/>
      <c r="BM42" s="409"/>
      <c r="BN42" s="409"/>
      <c r="BO42" s="409"/>
      <c r="BW42" s="408"/>
      <c r="BY42" s="409"/>
      <c r="BZ42" s="409"/>
      <c r="CA42" s="409"/>
      <c r="CI42" s="408"/>
      <c r="CK42" s="409"/>
      <c r="CL42" s="409"/>
      <c r="CM42" s="409"/>
      <c r="CU42" s="408"/>
      <c r="CW42" s="409"/>
      <c r="CX42" s="409"/>
      <c r="CY42" s="409"/>
    </row>
    <row r="43" spans="2:109" ht="13.5" customHeight="1" x14ac:dyDescent="0.15">
      <c r="B43" s="401"/>
      <c r="AN43" s="750" t="s">
        <v>525</v>
      </c>
      <c r="AO43" s="751"/>
      <c r="AP43" s="751"/>
      <c r="AQ43" s="751"/>
      <c r="AR43" s="751"/>
      <c r="AS43" s="751"/>
      <c r="AT43" s="751"/>
      <c r="AU43" s="751"/>
      <c r="AV43" s="751"/>
      <c r="AW43" s="751"/>
      <c r="AX43" s="751"/>
      <c r="AY43" s="751"/>
      <c r="AZ43" s="751"/>
      <c r="BA43" s="751"/>
      <c r="BB43" s="751"/>
      <c r="BC43" s="751"/>
      <c r="BD43" s="751"/>
      <c r="BE43" s="751"/>
      <c r="BF43" s="751"/>
      <c r="BG43" s="751"/>
      <c r="BH43" s="751"/>
      <c r="BI43" s="751"/>
      <c r="BJ43" s="751"/>
      <c r="BK43" s="751"/>
      <c r="BL43" s="751"/>
      <c r="BM43" s="751"/>
      <c r="BN43" s="751"/>
      <c r="BO43" s="751"/>
      <c r="BP43" s="751"/>
      <c r="BQ43" s="751"/>
      <c r="BR43" s="751"/>
      <c r="BS43" s="751"/>
      <c r="BT43" s="751"/>
      <c r="BU43" s="751"/>
      <c r="BV43" s="751"/>
      <c r="BW43" s="751"/>
      <c r="BX43" s="751"/>
      <c r="BY43" s="751"/>
      <c r="BZ43" s="751"/>
      <c r="CA43" s="751"/>
      <c r="CB43" s="751"/>
      <c r="CC43" s="751"/>
      <c r="CD43" s="751"/>
      <c r="CE43" s="751"/>
      <c r="CF43" s="751"/>
      <c r="CG43" s="751"/>
      <c r="CH43" s="751"/>
      <c r="CI43" s="751"/>
      <c r="CJ43" s="751"/>
      <c r="CK43" s="751"/>
      <c r="CL43" s="751"/>
      <c r="CM43" s="751"/>
      <c r="CN43" s="751"/>
      <c r="CO43" s="751"/>
      <c r="CP43" s="751"/>
      <c r="CQ43" s="751"/>
      <c r="CR43" s="751"/>
      <c r="CS43" s="751"/>
      <c r="CT43" s="751"/>
      <c r="CU43" s="751"/>
      <c r="CV43" s="751"/>
      <c r="CW43" s="751"/>
      <c r="CX43" s="751"/>
      <c r="CY43" s="751"/>
      <c r="CZ43" s="751"/>
      <c r="DA43" s="751"/>
      <c r="DB43" s="751"/>
      <c r="DC43" s="752"/>
    </row>
    <row r="44" spans="2:109" x14ac:dyDescent="0.15">
      <c r="B44" s="401"/>
      <c r="AN44" s="753"/>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c r="CB44" s="754"/>
      <c r="CC44" s="754"/>
      <c r="CD44" s="754"/>
      <c r="CE44" s="754"/>
      <c r="CF44" s="754"/>
      <c r="CG44" s="754"/>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5"/>
    </row>
    <row r="45" spans="2:109" x14ac:dyDescent="0.15">
      <c r="B45" s="401"/>
      <c r="AN45" s="753"/>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c r="CB45" s="754"/>
      <c r="CC45" s="754"/>
      <c r="CD45" s="754"/>
      <c r="CE45" s="754"/>
      <c r="CF45" s="754"/>
      <c r="CG45" s="754"/>
      <c r="CH45" s="754"/>
      <c r="CI45" s="754"/>
      <c r="CJ45" s="754"/>
      <c r="CK45" s="754"/>
      <c r="CL45" s="754"/>
      <c r="CM45" s="754"/>
      <c r="CN45" s="754"/>
      <c r="CO45" s="754"/>
      <c r="CP45" s="754"/>
      <c r="CQ45" s="754"/>
      <c r="CR45" s="754"/>
      <c r="CS45" s="754"/>
      <c r="CT45" s="754"/>
      <c r="CU45" s="754"/>
      <c r="CV45" s="754"/>
      <c r="CW45" s="754"/>
      <c r="CX45" s="754"/>
      <c r="CY45" s="754"/>
      <c r="CZ45" s="754"/>
      <c r="DA45" s="754"/>
      <c r="DB45" s="754"/>
      <c r="DC45" s="755"/>
    </row>
    <row r="46" spans="2:109" x14ac:dyDescent="0.15">
      <c r="B46" s="401"/>
      <c r="AN46" s="753"/>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c r="CB46" s="754"/>
      <c r="CC46" s="754"/>
      <c r="CD46" s="754"/>
      <c r="CE46" s="754"/>
      <c r="CF46" s="754"/>
      <c r="CG46" s="754"/>
      <c r="CH46" s="754"/>
      <c r="CI46" s="754"/>
      <c r="CJ46" s="754"/>
      <c r="CK46" s="754"/>
      <c r="CL46" s="754"/>
      <c r="CM46" s="754"/>
      <c r="CN46" s="754"/>
      <c r="CO46" s="754"/>
      <c r="CP46" s="754"/>
      <c r="CQ46" s="754"/>
      <c r="CR46" s="754"/>
      <c r="CS46" s="754"/>
      <c r="CT46" s="754"/>
      <c r="CU46" s="754"/>
      <c r="CV46" s="754"/>
      <c r="CW46" s="754"/>
      <c r="CX46" s="754"/>
      <c r="CY46" s="754"/>
      <c r="CZ46" s="754"/>
      <c r="DA46" s="754"/>
      <c r="DB46" s="754"/>
      <c r="DC46" s="755"/>
    </row>
    <row r="47" spans="2:109" x14ac:dyDescent="0.15">
      <c r="B47" s="401"/>
      <c r="AN47" s="756"/>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c r="CB47" s="757"/>
      <c r="CC47" s="757"/>
      <c r="CD47" s="757"/>
      <c r="CE47" s="757"/>
      <c r="CF47" s="757"/>
      <c r="CG47" s="757"/>
      <c r="CH47" s="757"/>
      <c r="CI47" s="757"/>
      <c r="CJ47" s="757"/>
      <c r="CK47" s="757"/>
      <c r="CL47" s="757"/>
      <c r="CM47" s="757"/>
      <c r="CN47" s="757"/>
      <c r="CO47" s="757"/>
      <c r="CP47" s="757"/>
      <c r="CQ47" s="757"/>
      <c r="CR47" s="757"/>
      <c r="CS47" s="757"/>
      <c r="CT47" s="757"/>
      <c r="CU47" s="757"/>
      <c r="CV47" s="757"/>
      <c r="CW47" s="757"/>
      <c r="CX47" s="757"/>
      <c r="CY47" s="757"/>
      <c r="CZ47" s="757"/>
      <c r="DA47" s="757"/>
      <c r="DB47" s="757"/>
      <c r="DC47" s="758"/>
    </row>
    <row r="48" spans="2:109" x14ac:dyDescent="0.15">
      <c r="B48" s="401"/>
      <c r="H48" s="410"/>
      <c r="I48" s="410"/>
      <c r="J48" s="410"/>
      <c r="AM48" s="433"/>
      <c r="AN48" s="434"/>
      <c r="AO48" s="434"/>
      <c r="AP48" s="434"/>
      <c r="AQ48" s="433"/>
      <c r="AR48" s="433"/>
      <c r="AS48" s="433"/>
      <c r="AT48" s="433"/>
      <c r="AU48" s="433"/>
      <c r="AV48" s="433"/>
      <c r="AW48" s="433"/>
      <c r="AX48" s="433"/>
      <c r="AY48" s="433"/>
      <c r="AZ48" s="434"/>
      <c r="BA48" s="434"/>
      <c r="BB48" s="434"/>
      <c r="BC48" s="433"/>
      <c r="BD48" s="433"/>
      <c r="BE48" s="433"/>
      <c r="BF48" s="433"/>
      <c r="BG48" s="433"/>
      <c r="BH48" s="433"/>
      <c r="BI48" s="433"/>
      <c r="BJ48" s="433"/>
      <c r="BK48" s="433"/>
      <c r="BL48" s="434"/>
      <c r="BM48" s="434"/>
      <c r="BN48" s="434"/>
      <c r="BO48" s="433"/>
      <c r="BP48" s="433"/>
      <c r="BQ48" s="433"/>
      <c r="BR48" s="433"/>
      <c r="BS48" s="433"/>
      <c r="BT48" s="433"/>
      <c r="BU48" s="433"/>
      <c r="BV48" s="433"/>
      <c r="BW48" s="433"/>
      <c r="BX48" s="434"/>
      <c r="BY48" s="434"/>
      <c r="BZ48" s="434"/>
      <c r="CA48" s="433"/>
      <c r="CB48" s="433"/>
      <c r="CC48" s="433"/>
      <c r="CD48" s="433"/>
      <c r="CE48" s="433"/>
      <c r="CF48" s="433"/>
      <c r="CG48" s="433"/>
      <c r="CH48" s="433"/>
      <c r="CI48" s="433"/>
      <c r="CJ48" s="434"/>
      <c r="CK48" s="434"/>
      <c r="CL48" s="434"/>
      <c r="CM48" s="433"/>
      <c r="CN48" s="433"/>
      <c r="CO48" s="433"/>
      <c r="CP48" s="433"/>
      <c r="CQ48" s="433"/>
      <c r="CR48" s="433"/>
      <c r="CS48" s="433"/>
      <c r="CT48" s="433"/>
      <c r="CU48" s="433"/>
      <c r="CV48" s="434"/>
      <c r="CW48" s="434"/>
      <c r="CX48" s="434"/>
      <c r="CY48" s="433"/>
      <c r="CZ48" s="433"/>
      <c r="DA48" s="433"/>
      <c r="DB48" s="433"/>
      <c r="DC48" s="433"/>
    </row>
    <row r="49" spans="1:109" x14ac:dyDescent="0.15">
      <c r="B49" s="401"/>
      <c r="AM49" s="433"/>
      <c r="AN49" s="433" t="s">
        <v>513</v>
      </c>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row>
    <row r="50" spans="1:109" x14ac:dyDescent="0.15">
      <c r="B50" s="401"/>
      <c r="G50" s="759"/>
      <c r="H50" s="759"/>
      <c r="I50" s="759"/>
      <c r="J50" s="759"/>
      <c r="K50" s="411"/>
      <c r="L50" s="411"/>
      <c r="M50" s="412"/>
      <c r="N50" s="412"/>
      <c r="AM50" s="433"/>
      <c r="AN50" s="760"/>
      <c r="AO50" s="761"/>
      <c r="AP50" s="761"/>
      <c r="AQ50" s="761"/>
      <c r="AR50" s="761"/>
      <c r="AS50" s="761"/>
      <c r="AT50" s="761"/>
      <c r="AU50" s="761"/>
      <c r="AV50" s="761"/>
      <c r="AW50" s="761"/>
      <c r="AX50" s="761"/>
      <c r="AY50" s="761"/>
      <c r="AZ50" s="761"/>
      <c r="BA50" s="761"/>
      <c r="BB50" s="761"/>
      <c r="BC50" s="761"/>
      <c r="BD50" s="761"/>
      <c r="BE50" s="761"/>
      <c r="BF50" s="761"/>
      <c r="BG50" s="761"/>
      <c r="BH50" s="761"/>
      <c r="BI50" s="761"/>
      <c r="BJ50" s="761"/>
      <c r="BK50" s="761"/>
      <c r="BL50" s="761"/>
      <c r="BM50" s="761"/>
      <c r="BN50" s="761"/>
      <c r="BO50" s="762"/>
      <c r="BP50" s="763" t="s">
        <v>442</v>
      </c>
      <c r="BQ50" s="763"/>
      <c r="BR50" s="763"/>
      <c r="BS50" s="763"/>
      <c r="BT50" s="763"/>
      <c r="BU50" s="763"/>
      <c r="BV50" s="763"/>
      <c r="BW50" s="763"/>
      <c r="BX50" s="763" t="s">
        <v>443</v>
      </c>
      <c r="BY50" s="763"/>
      <c r="BZ50" s="763"/>
      <c r="CA50" s="763"/>
      <c r="CB50" s="763"/>
      <c r="CC50" s="763"/>
      <c r="CD50" s="763"/>
      <c r="CE50" s="763"/>
      <c r="CF50" s="763" t="s">
        <v>444</v>
      </c>
      <c r="CG50" s="763"/>
      <c r="CH50" s="763"/>
      <c r="CI50" s="763"/>
      <c r="CJ50" s="763"/>
      <c r="CK50" s="763"/>
      <c r="CL50" s="763"/>
      <c r="CM50" s="763"/>
      <c r="CN50" s="763" t="s">
        <v>445</v>
      </c>
      <c r="CO50" s="763"/>
      <c r="CP50" s="763"/>
      <c r="CQ50" s="763"/>
      <c r="CR50" s="763"/>
      <c r="CS50" s="763"/>
      <c r="CT50" s="763"/>
      <c r="CU50" s="763"/>
      <c r="CV50" s="763" t="s">
        <v>446</v>
      </c>
      <c r="CW50" s="763"/>
      <c r="CX50" s="763"/>
      <c r="CY50" s="763"/>
      <c r="CZ50" s="763"/>
      <c r="DA50" s="763"/>
      <c r="DB50" s="763"/>
      <c r="DC50" s="763"/>
    </row>
    <row r="51" spans="1:109" ht="13.5" customHeight="1" x14ac:dyDescent="0.15">
      <c r="B51" s="401"/>
      <c r="G51" s="764"/>
      <c r="H51" s="764"/>
      <c r="I51" s="767"/>
      <c r="J51" s="767"/>
      <c r="K51" s="765"/>
      <c r="L51" s="765"/>
      <c r="M51" s="765"/>
      <c r="N51" s="765"/>
      <c r="AM51" s="434"/>
      <c r="AN51" s="766" t="s">
        <v>514</v>
      </c>
      <c r="AO51" s="766"/>
      <c r="AP51" s="766"/>
      <c r="AQ51" s="766"/>
      <c r="AR51" s="766"/>
      <c r="AS51" s="766"/>
      <c r="AT51" s="766"/>
      <c r="AU51" s="766"/>
      <c r="AV51" s="766"/>
      <c r="AW51" s="766"/>
      <c r="AX51" s="766"/>
      <c r="AY51" s="766"/>
      <c r="AZ51" s="766"/>
      <c r="BA51" s="766"/>
      <c r="BB51" s="766" t="s">
        <v>515</v>
      </c>
      <c r="BC51" s="766"/>
      <c r="BD51" s="766"/>
      <c r="BE51" s="766"/>
      <c r="BF51" s="766"/>
      <c r="BG51" s="766"/>
      <c r="BH51" s="766"/>
      <c r="BI51" s="766"/>
      <c r="BJ51" s="766"/>
      <c r="BK51" s="766"/>
      <c r="BL51" s="766"/>
      <c r="BM51" s="766"/>
      <c r="BN51" s="766"/>
      <c r="BO51" s="766"/>
      <c r="BP51" s="749"/>
      <c r="BQ51" s="749"/>
      <c r="BR51" s="749"/>
      <c r="BS51" s="749"/>
      <c r="BT51" s="749"/>
      <c r="BU51" s="749"/>
      <c r="BV51" s="749"/>
      <c r="BW51" s="749"/>
      <c r="BX51" s="749"/>
      <c r="BY51" s="749"/>
      <c r="BZ51" s="749"/>
      <c r="CA51" s="749"/>
      <c r="CB51" s="749"/>
      <c r="CC51" s="749"/>
      <c r="CD51" s="749"/>
      <c r="CE51" s="749"/>
      <c r="CF51" s="749"/>
      <c r="CG51" s="749"/>
      <c r="CH51" s="749"/>
      <c r="CI51" s="749"/>
      <c r="CJ51" s="749"/>
      <c r="CK51" s="749"/>
      <c r="CL51" s="749"/>
      <c r="CM51" s="749"/>
      <c r="CN51" s="749"/>
      <c r="CO51" s="749"/>
      <c r="CP51" s="749"/>
      <c r="CQ51" s="749"/>
      <c r="CR51" s="749"/>
      <c r="CS51" s="749"/>
      <c r="CT51" s="749"/>
      <c r="CU51" s="749"/>
      <c r="CV51" s="749"/>
      <c r="CW51" s="749"/>
      <c r="CX51" s="749"/>
      <c r="CY51" s="749"/>
      <c r="CZ51" s="749"/>
      <c r="DA51" s="749"/>
      <c r="DB51" s="749"/>
      <c r="DC51" s="749"/>
    </row>
    <row r="52" spans="1:109" x14ac:dyDescent="0.15">
      <c r="B52" s="401"/>
      <c r="G52" s="764"/>
      <c r="H52" s="764"/>
      <c r="I52" s="767"/>
      <c r="J52" s="767"/>
      <c r="K52" s="765"/>
      <c r="L52" s="765"/>
      <c r="M52" s="765"/>
      <c r="N52" s="765"/>
      <c r="AM52" s="434"/>
      <c r="AN52" s="766"/>
      <c r="AO52" s="766"/>
      <c r="AP52" s="766"/>
      <c r="AQ52" s="766"/>
      <c r="AR52" s="766"/>
      <c r="AS52" s="766"/>
      <c r="AT52" s="766"/>
      <c r="AU52" s="766"/>
      <c r="AV52" s="766"/>
      <c r="AW52" s="766"/>
      <c r="AX52" s="766"/>
      <c r="AY52" s="766"/>
      <c r="AZ52" s="766"/>
      <c r="BA52" s="766"/>
      <c r="BB52" s="766"/>
      <c r="BC52" s="766"/>
      <c r="BD52" s="766"/>
      <c r="BE52" s="766"/>
      <c r="BF52" s="766"/>
      <c r="BG52" s="766"/>
      <c r="BH52" s="766"/>
      <c r="BI52" s="766"/>
      <c r="BJ52" s="766"/>
      <c r="BK52" s="766"/>
      <c r="BL52" s="766"/>
      <c r="BM52" s="766"/>
      <c r="BN52" s="766"/>
      <c r="BO52" s="766"/>
      <c r="BP52" s="749"/>
      <c r="BQ52" s="749"/>
      <c r="BR52" s="749"/>
      <c r="BS52" s="749"/>
      <c r="BT52" s="749"/>
      <c r="BU52" s="749"/>
      <c r="BV52" s="749"/>
      <c r="BW52" s="749"/>
      <c r="BX52" s="749"/>
      <c r="BY52" s="749"/>
      <c r="BZ52" s="749"/>
      <c r="CA52" s="749"/>
      <c r="CB52" s="749"/>
      <c r="CC52" s="749"/>
      <c r="CD52" s="749"/>
      <c r="CE52" s="749"/>
      <c r="CF52" s="749"/>
      <c r="CG52" s="749"/>
      <c r="CH52" s="749"/>
      <c r="CI52" s="749"/>
      <c r="CJ52" s="749"/>
      <c r="CK52" s="749"/>
      <c r="CL52" s="749"/>
      <c r="CM52" s="749"/>
      <c r="CN52" s="749"/>
      <c r="CO52" s="749"/>
      <c r="CP52" s="749"/>
      <c r="CQ52" s="749"/>
      <c r="CR52" s="749"/>
      <c r="CS52" s="749"/>
      <c r="CT52" s="749"/>
      <c r="CU52" s="749"/>
      <c r="CV52" s="749"/>
      <c r="CW52" s="749"/>
      <c r="CX52" s="749"/>
      <c r="CY52" s="749"/>
      <c r="CZ52" s="749"/>
      <c r="DA52" s="749"/>
      <c r="DB52" s="749"/>
      <c r="DC52" s="749"/>
    </row>
    <row r="53" spans="1:109" x14ac:dyDescent="0.15">
      <c r="A53" s="409"/>
      <c r="B53" s="401"/>
      <c r="G53" s="764"/>
      <c r="H53" s="764"/>
      <c r="I53" s="759"/>
      <c r="J53" s="759"/>
      <c r="K53" s="765"/>
      <c r="L53" s="765"/>
      <c r="M53" s="765"/>
      <c r="N53" s="765"/>
      <c r="AM53" s="434"/>
      <c r="AN53" s="766"/>
      <c r="AO53" s="766"/>
      <c r="AP53" s="766"/>
      <c r="AQ53" s="766"/>
      <c r="AR53" s="766"/>
      <c r="AS53" s="766"/>
      <c r="AT53" s="766"/>
      <c r="AU53" s="766"/>
      <c r="AV53" s="766"/>
      <c r="AW53" s="766"/>
      <c r="AX53" s="766"/>
      <c r="AY53" s="766"/>
      <c r="AZ53" s="766"/>
      <c r="BA53" s="766"/>
      <c r="BB53" s="766" t="s">
        <v>516</v>
      </c>
      <c r="BC53" s="766"/>
      <c r="BD53" s="766"/>
      <c r="BE53" s="766"/>
      <c r="BF53" s="766"/>
      <c r="BG53" s="766"/>
      <c r="BH53" s="766"/>
      <c r="BI53" s="766"/>
      <c r="BJ53" s="766"/>
      <c r="BK53" s="766"/>
      <c r="BL53" s="766"/>
      <c r="BM53" s="766"/>
      <c r="BN53" s="766"/>
      <c r="BO53" s="766"/>
      <c r="BP53" s="749">
        <v>52.3</v>
      </c>
      <c r="BQ53" s="749"/>
      <c r="BR53" s="749"/>
      <c r="BS53" s="749"/>
      <c r="BT53" s="749"/>
      <c r="BU53" s="749"/>
      <c r="BV53" s="749"/>
      <c r="BW53" s="749"/>
      <c r="BX53" s="749">
        <v>54.3</v>
      </c>
      <c r="BY53" s="749"/>
      <c r="BZ53" s="749"/>
      <c r="CA53" s="749"/>
      <c r="CB53" s="749"/>
      <c r="CC53" s="749"/>
      <c r="CD53" s="749"/>
      <c r="CE53" s="749"/>
      <c r="CF53" s="749">
        <v>56</v>
      </c>
      <c r="CG53" s="749"/>
      <c r="CH53" s="749"/>
      <c r="CI53" s="749"/>
      <c r="CJ53" s="749"/>
      <c r="CK53" s="749"/>
      <c r="CL53" s="749"/>
      <c r="CM53" s="749"/>
      <c r="CN53" s="749">
        <v>56.5</v>
      </c>
      <c r="CO53" s="749"/>
      <c r="CP53" s="749"/>
      <c r="CQ53" s="749"/>
      <c r="CR53" s="749"/>
      <c r="CS53" s="749"/>
      <c r="CT53" s="749"/>
      <c r="CU53" s="749"/>
      <c r="CV53" s="749">
        <v>56.7</v>
      </c>
      <c r="CW53" s="749"/>
      <c r="CX53" s="749"/>
      <c r="CY53" s="749"/>
      <c r="CZ53" s="749"/>
      <c r="DA53" s="749"/>
      <c r="DB53" s="749"/>
      <c r="DC53" s="749"/>
    </row>
    <row r="54" spans="1:109" x14ac:dyDescent="0.15">
      <c r="A54" s="409"/>
      <c r="B54" s="401"/>
      <c r="G54" s="764"/>
      <c r="H54" s="764"/>
      <c r="I54" s="759"/>
      <c r="J54" s="759"/>
      <c r="K54" s="765"/>
      <c r="L54" s="765"/>
      <c r="M54" s="765"/>
      <c r="N54" s="765"/>
      <c r="AM54" s="434"/>
      <c r="AN54" s="766"/>
      <c r="AO54" s="766"/>
      <c r="AP54" s="766"/>
      <c r="AQ54" s="766"/>
      <c r="AR54" s="766"/>
      <c r="AS54" s="766"/>
      <c r="AT54" s="766"/>
      <c r="AU54" s="766"/>
      <c r="AV54" s="766"/>
      <c r="AW54" s="766"/>
      <c r="AX54" s="766"/>
      <c r="AY54" s="766"/>
      <c r="AZ54" s="766"/>
      <c r="BA54" s="766"/>
      <c r="BB54" s="766"/>
      <c r="BC54" s="766"/>
      <c r="BD54" s="766"/>
      <c r="BE54" s="766"/>
      <c r="BF54" s="766"/>
      <c r="BG54" s="766"/>
      <c r="BH54" s="766"/>
      <c r="BI54" s="766"/>
      <c r="BJ54" s="766"/>
      <c r="BK54" s="766"/>
      <c r="BL54" s="766"/>
      <c r="BM54" s="766"/>
      <c r="BN54" s="766"/>
      <c r="BO54" s="766"/>
      <c r="BP54" s="749"/>
      <c r="BQ54" s="749"/>
      <c r="BR54" s="749"/>
      <c r="BS54" s="749"/>
      <c r="BT54" s="749"/>
      <c r="BU54" s="749"/>
      <c r="BV54" s="749"/>
      <c r="BW54" s="749"/>
      <c r="BX54" s="749"/>
      <c r="BY54" s="749"/>
      <c r="BZ54" s="749"/>
      <c r="CA54" s="749"/>
      <c r="CB54" s="749"/>
      <c r="CC54" s="749"/>
      <c r="CD54" s="749"/>
      <c r="CE54" s="749"/>
      <c r="CF54" s="749"/>
      <c r="CG54" s="749"/>
      <c r="CH54" s="749"/>
      <c r="CI54" s="749"/>
      <c r="CJ54" s="749"/>
      <c r="CK54" s="749"/>
      <c r="CL54" s="749"/>
      <c r="CM54" s="749"/>
      <c r="CN54" s="749"/>
      <c r="CO54" s="749"/>
      <c r="CP54" s="749"/>
      <c r="CQ54" s="749"/>
      <c r="CR54" s="749"/>
      <c r="CS54" s="749"/>
      <c r="CT54" s="749"/>
      <c r="CU54" s="749"/>
      <c r="CV54" s="749"/>
      <c r="CW54" s="749"/>
      <c r="CX54" s="749"/>
      <c r="CY54" s="749"/>
      <c r="CZ54" s="749"/>
      <c r="DA54" s="749"/>
      <c r="DB54" s="749"/>
      <c r="DC54" s="749"/>
    </row>
    <row r="55" spans="1:109" x14ac:dyDescent="0.15">
      <c r="A55" s="409"/>
      <c r="B55" s="401"/>
      <c r="G55" s="759"/>
      <c r="H55" s="759"/>
      <c r="I55" s="759"/>
      <c r="J55" s="759"/>
      <c r="K55" s="765"/>
      <c r="L55" s="765"/>
      <c r="M55" s="765"/>
      <c r="N55" s="765"/>
      <c r="AM55" s="433"/>
      <c r="AN55" s="763" t="s">
        <v>517</v>
      </c>
      <c r="AO55" s="763"/>
      <c r="AP55" s="763"/>
      <c r="AQ55" s="763"/>
      <c r="AR55" s="763"/>
      <c r="AS55" s="763"/>
      <c r="AT55" s="763"/>
      <c r="AU55" s="763"/>
      <c r="AV55" s="763"/>
      <c r="AW55" s="763"/>
      <c r="AX55" s="763"/>
      <c r="AY55" s="763"/>
      <c r="AZ55" s="763"/>
      <c r="BA55" s="763"/>
      <c r="BB55" s="766" t="s">
        <v>518</v>
      </c>
      <c r="BC55" s="766"/>
      <c r="BD55" s="766"/>
      <c r="BE55" s="766"/>
      <c r="BF55" s="766"/>
      <c r="BG55" s="766"/>
      <c r="BH55" s="766"/>
      <c r="BI55" s="766"/>
      <c r="BJ55" s="766"/>
      <c r="BK55" s="766"/>
      <c r="BL55" s="766"/>
      <c r="BM55" s="766"/>
      <c r="BN55" s="766"/>
      <c r="BO55" s="766"/>
      <c r="BP55" s="749">
        <v>25.4</v>
      </c>
      <c r="BQ55" s="749"/>
      <c r="BR55" s="749"/>
      <c r="BS55" s="749"/>
      <c r="BT55" s="749"/>
      <c r="BU55" s="749"/>
      <c r="BV55" s="749"/>
      <c r="BW55" s="749"/>
      <c r="BX55" s="749">
        <v>23.4</v>
      </c>
      <c r="BY55" s="749"/>
      <c r="BZ55" s="749"/>
      <c r="CA55" s="749"/>
      <c r="CB55" s="749"/>
      <c r="CC55" s="749"/>
      <c r="CD55" s="749"/>
      <c r="CE55" s="749"/>
      <c r="CF55" s="749">
        <v>7.7</v>
      </c>
      <c r="CG55" s="749"/>
      <c r="CH55" s="749"/>
      <c r="CI55" s="749"/>
      <c r="CJ55" s="749"/>
      <c r="CK55" s="749"/>
      <c r="CL55" s="749"/>
      <c r="CM55" s="749"/>
      <c r="CN55" s="749">
        <v>3.2</v>
      </c>
      <c r="CO55" s="749"/>
      <c r="CP55" s="749"/>
      <c r="CQ55" s="749"/>
      <c r="CR55" s="749"/>
      <c r="CS55" s="749"/>
      <c r="CT55" s="749"/>
      <c r="CU55" s="749"/>
      <c r="CV55" s="749">
        <v>3.4</v>
      </c>
      <c r="CW55" s="749"/>
      <c r="CX55" s="749"/>
      <c r="CY55" s="749"/>
      <c r="CZ55" s="749"/>
      <c r="DA55" s="749"/>
      <c r="DB55" s="749"/>
      <c r="DC55" s="749"/>
    </row>
    <row r="56" spans="1:109" x14ac:dyDescent="0.15">
      <c r="A56" s="409"/>
      <c r="B56" s="401"/>
      <c r="G56" s="759"/>
      <c r="H56" s="759"/>
      <c r="I56" s="759"/>
      <c r="J56" s="759"/>
      <c r="K56" s="765"/>
      <c r="L56" s="765"/>
      <c r="M56" s="765"/>
      <c r="N56" s="765"/>
      <c r="AM56" s="433"/>
      <c r="AN56" s="763"/>
      <c r="AO56" s="763"/>
      <c r="AP56" s="763"/>
      <c r="AQ56" s="763"/>
      <c r="AR56" s="763"/>
      <c r="AS56" s="763"/>
      <c r="AT56" s="763"/>
      <c r="AU56" s="763"/>
      <c r="AV56" s="763"/>
      <c r="AW56" s="763"/>
      <c r="AX56" s="763"/>
      <c r="AY56" s="763"/>
      <c r="AZ56" s="763"/>
      <c r="BA56" s="763"/>
      <c r="BB56" s="766"/>
      <c r="BC56" s="766"/>
      <c r="BD56" s="766"/>
      <c r="BE56" s="766"/>
      <c r="BF56" s="766"/>
      <c r="BG56" s="766"/>
      <c r="BH56" s="766"/>
      <c r="BI56" s="766"/>
      <c r="BJ56" s="766"/>
      <c r="BK56" s="766"/>
      <c r="BL56" s="766"/>
      <c r="BM56" s="766"/>
      <c r="BN56" s="766"/>
      <c r="BO56" s="766"/>
      <c r="BP56" s="749"/>
      <c r="BQ56" s="749"/>
      <c r="BR56" s="749"/>
      <c r="BS56" s="749"/>
      <c r="BT56" s="749"/>
      <c r="BU56" s="749"/>
      <c r="BV56" s="749"/>
      <c r="BW56" s="749"/>
      <c r="BX56" s="749"/>
      <c r="BY56" s="749"/>
      <c r="BZ56" s="749"/>
      <c r="CA56" s="749"/>
      <c r="CB56" s="749"/>
      <c r="CC56" s="749"/>
      <c r="CD56" s="749"/>
      <c r="CE56" s="749"/>
      <c r="CF56" s="749"/>
      <c r="CG56" s="749"/>
      <c r="CH56" s="749"/>
      <c r="CI56" s="749"/>
      <c r="CJ56" s="749"/>
      <c r="CK56" s="749"/>
      <c r="CL56" s="749"/>
      <c r="CM56" s="749"/>
      <c r="CN56" s="749"/>
      <c r="CO56" s="749"/>
      <c r="CP56" s="749"/>
      <c r="CQ56" s="749"/>
      <c r="CR56" s="749"/>
      <c r="CS56" s="749"/>
      <c r="CT56" s="749"/>
      <c r="CU56" s="749"/>
      <c r="CV56" s="749"/>
      <c r="CW56" s="749"/>
      <c r="CX56" s="749"/>
      <c r="CY56" s="749"/>
      <c r="CZ56" s="749"/>
      <c r="DA56" s="749"/>
      <c r="DB56" s="749"/>
      <c r="DC56" s="749"/>
    </row>
    <row r="57" spans="1:109" s="409" customFormat="1" x14ac:dyDescent="0.15">
      <c r="B57" s="413"/>
      <c r="G57" s="759"/>
      <c r="H57" s="759"/>
      <c r="I57" s="768"/>
      <c r="J57" s="768"/>
      <c r="K57" s="765"/>
      <c r="L57" s="765"/>
      <c r="M57" s="765"/>
      <c r="N57" s="765"/>
      <c r="AM57" s="433"/>
      <c r="AN57" s="763"/>
      <c r="AO57" s="763"/>
      <c r="AP57" s="763"/>
      <c r="AQ57" s="763"/>
      <c r="AR57" s="763"/>
      <c r="AS57" s="763"/>
      <c r="AT57" s="763"/>
      <c r="AU57" s="763"/>
      <c r="AV57" s="763"/>
      <c r="AW57" s="763"/>
      <c r="AX57" s="763"/>
      <c r="AY57" s="763"/>
      <c r="AZ57" s="763"/>
      <c r="BA57" s="763"/>
      <c r="BB57" s="766" t="s">
        <v>519</v>
      </c>
      <c r="BC57" s="766"/>
      <c r="BD57" s="766"/>
      <c r="BE57" s="766"/>
      <c r="BF57" s="766"/>
      <c r="BG57" s="766"/>
      <c r="BH57" s="766"/>
      <c r="BI57" s="766"/>
      <c r="BJ57" s="766"/>
      <c r="BK57" s="766"/>
      <c r="BL57" s="766"/>
      <c r="BM57" s="766"/>
      <c r="BN57" s="766"/>
      <c r="BO57" s="766"/>
      <c r="BP57" s="749">
        <v>58.8</v>
      </c>
      <c r="BQ57" s="749"/>
      <c r="BR57" s="749"/>
      <c r="BS57" s="749"/>
      <c r="BT57" s="749"/>
      <c r="BU57" s="749"/>
      <c r="BV57" s="749"/>
      <c r="BW57" s="749"/>
      <c r="BX57" s="749">
        <v>59.2</v>
      </c>
      <c r="BY57" s="749"/>
      <c r="BZ57" s="749"/>
      <c r="CA57" s="749"/>
      <c r="CB57" s="749"/>
      <c r="CC57" s="749"/>
      <c r="CD57" s="749"/>
      <c r="CE57" s="749"/>
      <c r="CF57" s="749">
        <v>63.4</v>
      </c>
      <c r="CG57" s="749"/>
      <c r="CH57" s="749"/>
      <c r="CI57" s="749"/>
      <c r="CJ57" s="749"/>
      <c r="CK57" s="749"/>
      <c r="CL57" s="749"/>
      <c r="CM57" s="749"/>
      <c r="CN57" s="749">
        <v>63.3</v>
      </c>
      <c r="CO57" s="749"/>
      <c r="CP57" s="749"/>
      <c r="CQ57" s="749"/>
      <c r="CR57" s="749"/>
      <c r="CS57" s="749"/>
      <c r="CT57" s="749"/>
      <c r="CU57" s="749"/>
      <c r="CV57" s="749">
        <v>62.8</v>
      </c>
      <c r="CW57" s="749"/>
      <c r="CX57" s="749"/>
      <c r="CY57" s="749"/>
      <c r="CZ57" s="749"/>
      <c r="DA57" s="749"/>
      <c r="DB57" s="749"/>
      <c r="DC57" s="749"/>
      <c r="DD57" s="414"/>
      <c r="DE57" s="413"/>
    </row>
    <row r="58" spans="1:109" s="409" customFormat="1" x14ac:dyDescent="0.15">
      <c r="A58" s="393"/>
      <c r="B58" s="413"/>
      <c r="G58" s="759"/>
      <c r="H58" s="759"/>
      <c r="I58" s="768"/>
      <c r="J58" s="768"/>
      <c r="K58" s="765"/>
      <c r="L58" s="765"/>
      <c r="M58" s="765"/>
      <c r="N58" s="765"/>
      <c r="AM58" s="433"/>
      <c r="AN58" s="763"/>
      <c r="AO58" s="763"/>
      <c r="AP58" s="763"/>
      <c r="AQ58" s="763"/>
      <c r="AR58" s="763"/>
      <c r="AS58" s="763"/>
      <c r="AT58" s="763"/>
      <c r="AU58" s="763"/>
      <c r="AV58" s="763"/>
      <c r="AW58" s="763"/>
      <c r="AX58" s="763"/>
      <c r="AY58" s="763"/>
      <c r="AZ58" s="763"/>
      <c r="BA58" s="763"/>
      <c r="BB58" s="766"/>
      <c r="BC58" s="766"/>
      <c r="BD58" s="766"/>
      <c r="BE58" s="766"/>
      <c r="BF58" s="766"/>
      <c r="BG58" s="766"/>
      <c r="BH58" s="766"/>
      <c r="BI58" s="766"/>
      <c r="BJ58" s="766"/>
      <c r="BK58" s="766"/>
      <c r="BL58" s="766"/>
      <c r="BM58" s="766"/>
      <c r="BN58" s="766"/>
      <c r="BO58" s="766"/>
      <c r="BP58" s="749"/>
      <c r="BQ58" s="749"/>
      <c r="BR58" s="749"/>
      <c r="BS58" s="749"/>
      <c r="BT58" s="749"/>
      <c r="BU58" s="749"/>
      <c r="BV58" s="749"/>
      <c r="BW58" s="749"/>
      <c r="BX58" s="749"/>
      <c r="BY58" s="749"/>
      <c r="BZ58" s="749"/>
      <c r="CA58" s="749"/>
      <c r="CB58" s="749"/>
      <c r="CC58" s="749"/>
      <c r="CD58" s="749"/>
      <c r="CE58" s="749"/>
      <c r="CF58" s="749"/>
      <c r="CG58" s="749"/>
      <c r="CH58" s="749"/>
      <c r="CI58" s="749"/>
      <c r="CJ58" s="749"/>
      <c r="CK58" s="749"/>
      <c r="CL58" s="749"/>
      <c r="CM58" s="749"/>
      <c r="CN58" s="749"/>
      <c r="CO58" s="749"/>
      <c r="CP58" s="749"/>
      <c r="CQ58" s="749"/>
      <c r="CR58" s="749"/>
      <c r="CS58" s="749"/>
      <c r="CT58" s="749"/>
      <c r="CU58" s="749"/>
      <c r="CV58" s="749"/>
      <c r="CW58" s="749"/>
      <c r="CX58" s="749"/>
      <c r="CY58" s="749"/>
      <c r="CZ58" s="749"/>
      <c r="DA58" s="749"/>
      <c r="DB58" s="749"/>
      <c r="DC58" s="749"/>
      <c r="DD58" s="414"/>
      <c r="DE58" s="413"/>
    </row>
    <row r="59" spans="1:109" s="409" customFormat="1" x14ac:dyDescent="0.15">
      <c r="A59" s="393"/>
      <c r="B59" s="413"/>
      <c r="K59" s="415"/>
      <c r="L59" s="415"/>
      <c r="M59" s="415"/>
      <c r="N59" s="415"/>
      <c r="AQ59" s="415"/>
      <c r="AR59" s="415"/>
      <c r="AS59" s="415"/>
      <c r="AT59" s="415"/>
      <c r="BC59" s="415"/>
      <c r="BD59" s="415"/>
      <c r="BE59" s="415"/>
      <c r="BF59" s="415"/>
      <c r="BO59" s="415"/>
      <c r="BP59" s="415"/>
      <c r="BQ59" s="415"/>
      <c r="BR59" s="415"/>
      <c r="CA59" s="415"/>
      <c r="CB59" s="415"/>
      <c r="CC59" s="415"/>
      <c r="CD59" s="415"/>
      <c r="CM59" s="415"/>
      <c r="CN59" s="415"/>
      <c r="CO59" s="415"/>
      <c r="CP59" s="415"/>
      <c r="CY59" s="415"/>
      <c r="CZ59" s="415"/>
      <c r="DA59" s="415"/>
      <c r="DB59" s="415"/>
      <c r="DC59" s="415"/>
      <c r="DD59" s="414"/>
      <c r="DE59" s="413"/>
    </row>
    <row r="60" spans="1:109" s="409" customFormat="1" x14ac:dyDescent="0.15">
      <c r="A60" s="393"/>
      <c r="B60" s="413"/>
      <c r="K60" s="415"/>
      <c r="L60" s="415"/>
      <c r="M60" s="415"/>
      <c r="N60" s="415"/>
      <c r="AQ60" s="415"/>
      <c r="AR60" s="415"/>
      <c r="AS60" s="415"/>
      <c r="AT60" s="415"/>
      <c r="BC60" s="415"/>
      <c r="BD60" s="415"/>
      <c r="BE60" s="415"/>
      <c r="BF60" s="415"/>
      <c r="BO60" s="415"/>
      <c r="BP60" s="415"/>
      <c r="BQ60" s="415"/>
      <c r="BR60" s="415"/>
      <c r="CA60" s="415"/>
      <c r="CB60" s="415"/>
      <c r="CC60" s="415"/>
      <c r="CD60" s="415"/>
      <c r="CM60" s="415"/>
      <c r="CN60" s="415"/>
      <c r="CO60" s="415"/>
      <c r="CP60" s="415"/>
      <c r="CY60" s="415"/>
      <c r="CZ60" s="415"/>
      <c r="DA60" s="415"/>
      <c r="DB60" s="415"/>
      <c r="DC60" s="415"/>
      <c r="DD60" s="414"/>
      <c r="DE60" s="413"/>
    </row>
    <row r="61" spans="1:109" s="409" customFormat="1" x14ac:dyDescent="0.15">
      <c r="A61" s="393"/>
      <c r="B61" s="416"/>
      <c r="C61" s="417"/>
      <c r="D61" s="417"/>
      <c r="E61" s="417"/>
      <c r="F61" s="417"/>
      <c r="G61" s="417"/>
      <c r="H61" s="417"/>
      <c r="I61" s="417"/>
      <c r="J61" s="417"/>
      <c r="K61" s="417"/>
      <c r="L61" s="417"/>
      <c r="M61" s="418"/>
      <c r="N61" s="418"/>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8"/>
      <c r="AT61" s="418"/>
      <c r="AU61" s="417"/>
      <c r="AV61" s="417"/>
      <c r="AW61" s="417"/>
      <c r="AX61" s="417"/>
      <c r="AY61" s="417"/>
      <c r="AZ61" s="417"/>
      <c r="BA61" s="417"/>
      <c r="BB61" s="417"/>
      <c r="BC61" s="417"/>
      <c r="BD61" s="417"/>
      <c r="BE61" s="418"/>
      <c r="BF61" s="418"/>
      <c r="BG61" s="417"/>
      <c r="BH61" s="417"/>
      <c r="BI61" s="417"/>
      <c r="BJ61" s="417"/>
      <c r="BK61" s="417"/>
      <c r="BL61" s="417"/>
      <c r="BM61" s="417"/>
      <c r="BN61" s="417"/>
      <c r="BO61" s="417"/>
      <c r="BP61" s="417"/>
      <c r="BQ61" s="418"/>
      <c r="BR61" s="418"/>
      <c r="BS61" s="417"/>
      <c r="BT61" s="417"/>
      <c r="BU61" s="417"/>
      <c r="BV61" s="417"/>
      <c r="BW61" s="417"/>
      <c r="BX61" s="417"/>
      <c r="BY61" s="417"/>
      <c r="BZ61" s="417"/>
      <c r="CA61" s="417"/>
      <c r="CB61" s="417"/>
      <c r="CC61" s="418"/>
      <c r="CD61" s="418"/>
      <c r="CE61" s="417"/>
      <c r="CF61" s="417"/>
      <c r="CG61" s="417"/>
      <c r="CH61" s="417"/>
      <c r="CI61" s="417"/>
      <c r="CJ61" s="417"/>
      <c r="CK61" s="417"/>
      <c r="CL61" s="417"/>
      <c r="CM61" s="417"/>
      <c r="CN61" s="417"/>
      <c r="CO61" s="418"/>
      <c r="CP61" s="418"/>
      <c r="CQ61" s="417"/>
      <c r="CR61" s="417"/>
      <c r="CS61" s="417"/>
      <c r="CT61" s="417"/>
      <c r="CU61" s="417"/>
      <c r="CV61" s="417"/>
      <c r="CW61" s="417"/>
      <c r="CX61" s="417"/>
      <c r="CY61" s="417"/>
      <c r="CZ61" s="417"/>
      <c r="DA61" s="418"/>
      <c r="DB61" s="418"/>
      <c r="DC61" s="418"/>
      <c r="DD61" s="419"/>
      <c r="DE61" s="413"/>
    </row>
    <row r="62" spans="1:109" x14ac:dyDescent="0.15">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393"/>
    </row>
    <row r="63" spans="1:109" ht="17.25" x14ac:dyDescent="0.15">
      <c r="B63" s="420" t="s">
        <v>520</v>
      </c>
    </row>
    <row r="64" spans="1:109" x14ac:dyDescent="0.15">
      <c r="B64" s="401"/>
      <c r="G64" s="408"/>
      <c r="I64" s="421"/>
      <c r="J64" s="421"/>
      <c r="K64" s="421"/>
      <c r="L64" s="421"/>
      <c r="M64" s="421"/>
      <c r="N64" s="422"/>
      <c r="AM64" s="408"/>
      <c r="AN64" s="408" t="s">
        <v>512</v>
      </c>
      <c r="AP64" s="409"/>
      <c r="AQ64" s="409"/>
      <c r="AR64" s="409"/>
      <c r="AY64" s="408"/>
      <c r="BA64" s="409"/>
      <c r="BB64" s="409"/>
      <c r="BC64" s="409"/>
      <c r="BK64" s="408"/>
      <c r="BM64" s="409"/>
      <c r="BN64" s="409"/>
      <c r="BO64" s="409"/>
      <c r="BW64" s="408"/>
      <c r="BY64" s="409"/>
      <c r="BZ64" s="409"/>
      <c r="CA64" s="409"/>
      <c r="CI64" s="408"/>
      <c r="CK64" s="409"/>
      <c r="CL64" s="409"/>
      <c r="CM64" s="409"/>
      <c r="CU64" s="408"/>
      <c r="CW64" s="409"/>
      <c r="CX64" s="409"/>
      <c r="CY64" s="409"/>
    </row>
    <row r="65" spans="2:107" x14ac:dyDescent="0.15">
      <c r="B65" s="401"/>
      <c r="AN65" s="750" t="s">
        <v>526</v>
      </c>
      <c r="AO65" s="751"/>
      <c r="AP65" s="751"/>
      <c r="AQ65" s="751"/>
      <c r="AR65" s="751"/>
      <c r="AS65" s="751"/>
      <c r="AT65" s="751"/>
      <c r="AU65" s="751"/>
      <c r="AV65" s="751"/>
      <c r="AW65" s="751"/>
      <c r="AX65" s="751"/>
      <c r="AY65" s="751"/>
      <c r="AZ65" s="751"/>
      <c r="BA65" s="751"/>
      <c r="BB65" s="751"/>
      <c r="BC65" s="751"/>
      <c r="BD65" s="751"/>
      <c r="BE65" s="751"/>
      <c r="BF65" s="751"/>
      <c r="BG65" s="751"/>
      <c r="BH65" s="751"/>
      <c r="BI65" s="751"/>
      <c r="BJ65" s="751"/>
      <c r="BK65" s="751"/>
      <c r="BL65" s="751"/>
      <c r="BM65" s="751"/>
      <c r="BN65" s="751"/>
      <c r="BO65" s="751"/>
      <c r="BP65" s="751"/>
      <c r="BQ65" s="751"/>
      <c r="BR65" s="751"/>
      <c r="BS65" s="751"/>
      <c r="BT65" s="751"/>
      <c r="BU65" s="751"/>
      <c r="BV65" s="751"/>
      <c r="BW65" s="751"/>
      <c r="BX65" s="751"/>
      <c r="BY65" s="751"/>
      <c r="BZ65" s="751"/>
      <c r="CA65" s="751"/>
      <c r="CB65" s="751"/>
      <c r="CC65" s="751"/>
      <c r="CD65" s="751"/>
      <c r="CE65" s="751"/>
      <c r="CF65" s="751"/>
      <c r="CG65" s="751"/>
      <c r="CH65" s="751"/>
      <c r="CI65" s="751"/>
      <c r="CJ65" s="751"/>
      <c r="CK65" s="751"/>
      <c r="CL65" s="751"/>
      <c r="CM65" s="751"/>
      <c r="CN65" s="751"/>
      <c r="CO65" s="751"/>
      <c r="CP65" s="751"/>
      <c r="CQ65" s="751"/>
      <c r="CR65" s="751"/>
      <c r="CS65" s="751"/>
      <c r="CT65" s="751"/>
      <c r="CU65" s="751"/>
      <c r="CV65" s="751"/>
      <c r="CW65" s="751"/>
      <c r="CX65" s="751"/>
      <c r="CY65" s="751"/>
      <c r="CZ65" s="751"/>
      <c r="DA65" s="751"/>
      <c r="DB65" s="751"/>
      <c r="DC65" s="752"/>
    </row>
    <row r="66" spans="2:107" x14ac:dyDescent="0.15">
      <c r="B66" s="401"/>
      <c r="AN66" s="753"/>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c r="CB66" s="754"/>
      <c r="CC66" s="754"/>
      <c r="CD66" s="754"/>
      <c r="CE66" s="754"/>
      <c r="CF66" s="754"/>
      <c r="CG66" s="754"/>
      <c r="CH66" s="754"/>
      <c r="CI66" s="754"/>
      <c r="CJ66" s="754"/>
      <c r="CK66" s="754"/>
      <c r="CL66" s="754"/>
      <c r="CM66" s="754"/>
      <c r="CN66" s="754"/>
      <c r="CO66" s="754"/>
      <c r="CP66" s="754"/>
      <c r="CQ66" s="754"/>
      <c r="CR66" s="754"/>
      <c r="CS66" s="754"/>
      <c r="CT66" s="754"/>
      <c r="CU66" s="754"/>
      <c r="CV66" s="754"/>
      <c r="CW66" s="754"/>
      <c r="CX66" s="754"/>
      <c r="CY66" s="754"/>
      <c r="CZ66" s="754"/>
      <c r="DA66" s="754"/>
      <c r="DB66" s="754"/>
      <c r="DC66" s="755"/>
    </row>
    <row r="67" spans="2:107" x14ac:dyDescent="0.15">
      <c r="B67" s="401"/>
      <c r="AN67" s="753"/>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5"/>
    </row>
    <row r="68" spans="2:107" x14ac:dyDescent="0.15">
      <c r="B68" s="401"/>
      <c r="AN68" s="753"/>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c r="CB68" s="754"/>
      <c r="CC68" s="754"/>
      <c r="CD68" s="754"/>
      <c r="CE68" s="754"/>
      <c r="CF68" s="754"/>
      <c r="CG68" s="754"/>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5"/>
    </row>
    <row r="69" spans="2:107" x14ac:dyDescent="0.15">
      <c r="B69" s="401"/>
      <c r="AN69" s="756"/>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c r="CB69" s="757"/>
      <c r="CC69" s="757"/>
      <c r="CD69" s="757"/>
      <c r="CE69" s="757"/>
      <c r="CF69" s="757"/>
      <c r="CG69" s="757"/>
      <c r="CH69" s="757"/>
      <c r="CI69" s="757"/>
      <c r="CJ69" s="757"/>
      <c r="CK69" s="757"/>
      <c r="CL69" s="757"/>
      <c r="CM69" s="757"/>
      <c r="CN69" s="757"/>
      <c r="CO69" s="757"/>
      <c r="CP69" s="757"/>
      <c r="CQ69" s="757"/>
      <c r="CR69" s="757"/>
      <c r="CS69" s="757"/>
      <c r="CT69" s="757"/>
      <c r="CU69" s="757"/>
      <c r="CV69" s="757"/>
      <c r="CW69" s="757"/>
      <c r="CX69" s="757"/>
      <c r="CY69" s="757"/>
      <c r="CZ69" s="757"/>
      <c r="DA69" s="757"/>
      <c r="DB69" s="757"/>
      <c r="DC69" s="758"/>
    </row>
    <row r="70" spans="2:107" x14ac:dyDescent="0.15">
      <c r="B70" s="401"/>
      <c r="H70" s="423"/>
      <c r="I70" s="423"/>
      <c r="J70" s="424"/>
      <c r="K70" s="424"/>
      <c r="L70" s="425"/>
      <c r="M70" s="424"/>
      <c r="N70" s="425"/>
      <c r="AM70" s="435"/>
      <c r="AN70" s="436"/>
      <c r="AO70" s="436"/>
      <c r="AP70" s="436"/>
      <c r="AQ70" s="435"/>
      <c r="AR70" s="435"/>
      <c r="AS70" s="435"/>
      <c r="AT70" s="435"/>
      <c r="AU70" s="435"/>
      <c r="AV70" s="435"/>
      <c r="AW70" s="435"/>
      <c r="AX70" s="435"/>
      <c r="AY70" s="435"/>
      <c r="AZ70" s="436"/>
      <c r="BA70" s="436"/>
      <c r="BB70" s="436"/>
      <c r="BC70" s="435"/>
      <c r="BD70" s="435"/>
      <c r="BE70" s="435"/>
      <c r="BF70" s="435"/>
      <c r="BG70" s="435"/>
      <c r="BH70" s="435"/>
      <c r="BI70" s="435"/>
      <c r="BJ70" s="435"/>
      <c r="BK70" s="435"/>
      <c r="BL70" s="436"/>
      <c r="BM70" s="436"/>
      <c r="BN70" s="436"/>
      <c r="BO70" s="435"/>
      <c r="BP70" s="435"/>
      <c r="BQ70" s="435"/>
      <c r="BR70" s="435"/>
      <c r="BS70" s="435"/>
      <c r="BT70" s="435"/>
      <c r="BU70" s="435"/>
      <c r="BV70" s="435"/>
      <c r="BW70" s="435"/>
      <c r="BX70" s="436"/>
      <c r="BY70" s="436"/>
      <c r="BZ70" s="436"/>
      <c r="CA70" s="435"/>
      <c r="CB70" s="435"/>
      <c r="CC70" s="435"/>
      <c r="CD70" s="435"/>
      <c r="CE70" s="435"/>
      <c r="CF70" s="435"/>
      <c r="CG70" s="435"/>
      <c r="CH70" s="435"/>
      <c r="CI70" s="435"/>
      <c r="CJ70" s="436"/>
      <c r="CK70" s="436"/>
      <c r="CL70" s="436"/>
      <c r="CM70" s="435"/>
      <c r="CN70" s="435"/>
      <c r="CO70" s="435"/>
      <c r="CP70" s="435"/>
      <c r="CQ70" s="435"/>
      <c r="CR70" s="435"/>
      <c r="CS70" s="435"/>
      <c r="CT70" s="435"/>
      <c r="CU70" s="435"/>
      <c r="CV70" s="436"/>
      <c r="CW70" s="436"/>
      <c r="CX70" s="436"/>
      <c r="CY70" s="435"/>
      <c r="CZ70" s="435"/>
      <c r="DA70" s="435"/>
      <c r="DB70" s="435"/>
      <c r="DC70" s="435"/>
    </row>
    <row r="71" spans="2:107" x14ac:dyDescent="0.15">
      <c r="B71" s="401"/>
      <c r="G71" s="426"/>
      <c r="I71" s="427"/>
      <c r="J71" s="424"/>
      <c r="K71" s="424"/>
      <c r="L71" s="425"/>
      <c r="M71" s="424"/>
      <c r="N71" s="425"/>
      <c r="AM71" s="437"/>
      <c r="AN71" s="435" t="s">
        <v>513</v>
      </c>
      <c r="AO71" s="435"/>
      <c r="AP71" s="435"/>
      <c r="AQ71" s="435"/>
      <c r="AR71" s="435"/>
      <c r="AS71" s="435"/>
      <c r="AT71" s="435"/>
      <c r="AU71" s="435"/>
      <c r="AV71" s="435"/>
      <c r="AW71" s="435"/>
      <c r="AX71" s="435"/>
      <c r="AY71" s="435"/>
      <c r="AZ71" s="435"/>
      <c r="BA71" s="435"/>
      <c r="BB71" s="435"/>
      <c r="BC71" s="435"/>
      <c r="BD71" s="435"/>
      <c r="BE71" s="435"/>
      <c r="BF71" s="435"/>
      <c r="BG71" s="435"/>
      <c r="BH71" s="435"/>
      <c r="BI71" s="435"/>
      <c r="BJ71" s="435"/>
      <c r="BK71" s="435"/>
      <c r="BL71" s="435"/>
      <c r="BM71" s="435"/>
      <c r="BN71" s="435"/>
      <c r="BO71" s="435"/>
      <c r="BP71" s="435"/>
      <c r="BQ71" s="435"/>
      <c r="BR71" s="435"/>
      <c r="BS71" s="435"/>
      <c r="BT71" s="435"/>
      <c r="BU71" s="435"/>
      <c r="BV71" s="435"/>
      <c r="BW71" s="435"/>
      <c r="BX71" s="435"/>
      <c r="BY71" s="435"/>
      <c r="BZ71" s="435"/>
      <c r="CA71" s="435"/>
      <c r="CB71" s="435"/>
      <c r="CC71" s="435"/>
      <c r="CD71" s="435"/>
      <c r="CE71" s="435"/>
      <c r="CF71" s="435"/>
      <c r="CG71" s="435"/>
      <c r="CH71" s="435"/>
      <c r="CI71" s="435"/>
      <c r="CJ71" s="435"/>
      <c r="CK71" s="435"/>
      <c r="CL71" s="435"/>
      <c r="CM71" s="435"/>
      <c r="CN71" s="435"/>
      <c r="CO71" s="435"/>
      <c r="CP71" s="435"/>
      <c r="CQ71" s="435"/>
      <c r="CR71" s="435"/>
      <c r="CS71" s="435"/>
      <c r="CT71" s="435"/>
      <c r="CU71" s="435"/>
      <c r="CV71" s="435"/>
      <c r="CW71" s="435"/>
      <c r="CX71" s="435"/>
      <c r="CY71" s="435"/>
      <c r="CZ71" s="435"/>
      <c r="DA71" s="435"/>
      <c r="DB71" s="435"/>
      <c r="DC71" s="435"/>
    </row>
    <row r="72" spans="2:107" x14ac:dyDescent="0.15">
      <c r="B72" s="401"/>
      <c r="G72" s="759"/>
      <c r="H72" s="759"/>
      <c r="I72" s="759"/>
      <c r="J72" s="759"/>
      <c r="K72" s="411"/>
      <c r="L72" s="411"/>
      <c r="M72" s="412"/>
      <c r="N72" s="412"/>
      <c r="AM72" s="435"/>
      <c r="AN72" s="773"/>
      <c r="AO72" s="774"/>
      <c r="AP72" s="774"/>
      <c r="AQ72" s="774"/>
      <c r="AR72" s="774"/>
      <c r="AS72" s="774"/>
      <c r="AT72" s="774"/>
      <c r="AU72" s="774"/>
      <c r="AV72" s="774"/>
      <c r="AW72" s="774"/>
      <c r="AX72" s="774"/>
      <c r="AY72" s="774"/>
      <c r="AZ72" s="774"/>
      <c r="BA72" s="774"/>
      <c r="BB72" s="774"/>
      <c r="BC72" s="774"/>
      <c r="BD72" s="774"/>
      <c r="BE72" s="774"/>
      <c r="BF72" s="774"/>
      <c r="BG72" s="774"/>
      <c r="BH72" s="774"/>
      <c r="BI72" s="774"/>
      <c r="BJ72" s="774"/>
      <c r="BK72" s="774"/>
      <c r="BL72" s="774"/>
      <c r="BM72" s="774"/>
      <c r="BN72" s="774"/>
      <c r="BO72" s="775"/>
      <c r="BP72" s="769" t="s">
        <v>442</v>
      </c>
      <c r="BQ72" s="769"/>
      <c r="BR72" s="769"/>
      <c r="BS72" s="769"/>
      <c r="BT72" s="769"/>
      <c r="BU72" s="769"/>
      <c r="BV72" s="769"/>
      <c r="BW72" s="769"/>
      <c r="BX72" s="769" t="s">
        <v>443</v>
      </c>
      <c r="BY72" s="769"/>
      <c r="BZ72" s="769"/>
      <c r="CA72" s="769"/>
      <c r="CB72" s="769"/>
      <c r="CC72" s="769"/>
      <c r="CD72" s="769"/>
      <c r="CE72" s="769"/>
      <c r="CF72" s="769" t="s">
        <v>444</v>
      </c>
      <c r="CG72" s="769"/>
      <c r="CH72" s="769"/>
      <c r="CI72" s="769"/>
      <c r="CJ72" s="769"/>
      <c r="CK72" s="769"/>
      <c r="CL72" s="769"/>
      <c r="CM72" s="769"/>
      <c r="CN72" s="769" t="s">
        <v>445</v>
      </c>
      <c r="CO72" s="769"/>
      <c r="CP72" s="769"/>
      <c r="CQ72" s="769"/>
      <c r="CR72" s="769"/>
      <c r="CS72" s="769"/>
      <c r="CT72" s="769"/>
      <c r="CU72" s="769"/>
      <c r="CV72" s="769" t="s">
        <v>446</v>
      </c>
      <c r="CW72" s="769"/>
      <c r="CX72" s="769"/>
      <c r="CY72" s="769"/>
      <c r="CZ72" s="769"/>
      <c r="DA72" s="769"/>
      <c r="DB72" s="769"/>
      <c r="DC72" s="769"/>
    </row>
    <row r="73" spans="2:107" x14ac:dyDescent="0.15">
      <c r="B73" s="401"/>
      <c r="G73" s="764"/>
      <c r="H73" s="764"/>
      <c r="I73" s="764"/>
      <c r="J73" s="764"/>
      <c r="K73" s="770"/>
      <c r="L73" s="770"/>
      <c r="M73" s="770"/>
      <c r="N73" s="770"/>
      <c r="AM73" s="436"/>
      <c r="AN73" s="771" t="s">
        <v>514</v>
      </c>
      <c r="AO73" s="771"/>
      <c r="AP73" s="771"/>
      <c r="AQ73" s="771"/>
      <c r="AR73" s="771"/>
      <c r="AS73" s="771"/>
      <c r="AT73" s="771"/>
      <c r="AU73" s="771"/>
      <c r="AV73" s="771"/>
      <c r="AW73" s="771"/>
      <c r="AX73" s="771"/>
      <c r="AY73" s="771"/>
      <c r="AZ73" s="771"/>
      <c r="BA73" s="771"/>
      <c r="BB73" s="771" t="s">
        <v>518</v>
      </c>
      <c r="BC73" s="771"/>
      <c r="BD73" s="771"/>
      <c r="BE73" s="771"/>
      <c r="BF73" s="771"/>
      <c r="BG73" s="771"/>
      <c r="BH73" s="771"/>
      <c r="BI73" s="771"/>
      <c r="BJ73" s="771"/>
      <c r="BK73" s="771"/>
      <c r="BL73" s="771"/>
      <c r="BM73" s="771"/>
      <c r="BN73" s="771"/>
      <c r="BO73" s="771"/>
      <c r="BP73" s="772"/>
      <c r="BQ73" s="772"/>
      <c r="BR73" s="772"/>
      <c r="BS73" s="772"/>
      <c r="BT73" s="772"/>
      <c r="BU73" s="772"/>
      <c r="BV73" s="772"/>
      <c r="BW73" s="772"/>
      <c r="BX73" s="772"/>
      <c r="BY73" s="772"/>
      <c r="BZ73" s="772"/>
      <c r="CA73" s="772"/>
      <c r="CB73" s="772"/>
      <c r="CC73" s="772"/>
      <c r="CD73" s="772"/>
      <c r="CE73" s="772"/>
      <c r="CF73" s="772"/>
      <c r="CG73" s="772"/>
      <c r="CH73" s="772"/>
      <c r="CI73" s="772"/>
      <c r="CJ73" s="772"/>
      <c r="CK73" s="772"/>
      <c r="CL73" s="772"/>
      <c r="CM73" s="772"/>
      <c r="CN73" s="772"/>
      <c r="CO73" s="772"/>
      <c r="CP73" s="772"/>
      <c r="CQ73" s="772"/>
      <c r="CR73" s="772"/>
      <c r="CS73" s="772"/>
      <c r="CT73" s="772"/>
      <c r="CU73" s="772"/>
      <c r="CV73" s="772"/>
      <c r="CW73" s="772"/>
      <c r="CX73" s="772"/>
      <c r="CY73" s="772"/>
      <c r="CZ73" s="772"/>
      <c r="DA73" s="772"/>
      <c r="DB73" s="772"/>
      <c r="DC73" s="772"/>
    </row>
    <row r="74" spans="2:107" x14ac:dyDescent="0.15">
      <c r="B74" s="401"/>
      <c r="G74" s="764"/>
      <c r="H74" s="764"/>
      <c r="I74" s="764"/>
      <c r="J74" s="764"/>
      <c r="K74" s="770"/>
      <c r="L74" s="770"/>
      <c r="M74" s="770"/>
      <c r="N74" s="770"/>
      <c r="AM74" s="436"/>
      <c r="AN74" s="771"/>
      <c r="AO74" s="771"/>
      <c r="AP74" s="771"/>
      <c r="AQ74" s="771"/>
      <c r="AR74" s="771"/>
      <c r="AS74" s="771"/>
      <c r="AT74" s="771"/>
      <c r="AU74" s="771"/>
      <c r="AV74" s="771"/>
      <c r="AW74" s="771"/>
      <c r="AX74" s="771"/>
      <c r="AY74" s="771"/>
      <c r="AZ74" s="771"/>
      <c r="BA74" s="771"/>
      <c r="BB74" s="771"/>
      <c r="BC74" s="771"/>
      <c r="BD74" s="771"/>
      <c r="BE74" s="771"/>
      <c r="BF74" s="771"/>
      <c r="BG74" s="771"/>
      <c r="BH74" s="771"/>
      <c r="BI74" s="771"/>
      <c r="BJ74" s="771"/>
      <c r="BK74" s="771"/>
      <c r="BL74" s="771"/>
      <c r="BM74" s="771"/>
      <c r="BN74" s="771"/>
      <c r="BO74" s="771"/>
      <c r="BP74" s="772"/>
      <c r="BQ74" s="772"/>
      <c r="BR74" s="772"/>
      <c r="BS74" s="772"/>
      <c r="BT74" s="772"/>
      <c r="BU74" s="772"/>
      <c r="BV74" s="772"/>
      <c r="BW74" s="772"/>
      <c r="BX74" s="772"/>
      <c r="BY74" s="772"/>
      <c r="BZ74" s="772"/>
      <c r="CA74" s="772"/>
      <c r="CB74" s="772"/>
      <c r="CC74" s="772"/>
      <c r="CD74" s="772"/>
      <c r="CE74" s="772"/>
      <c r="CF74" s="772"/>
      <c r="CG74" s="772"/>
      <c r="CH74" s="772"/>
      <c r="CI74" s="772"/>
      <c r="CJ74" s="772"/>
      <c r="CK74" s="772"/>
      <c r="CL74" s="772"/>
      <c r="CM74" s="772"/>
      <c r="CN74" s="772"/>
      <c r="CO74" s="772"/>
      <c r="CP74" s="772"/>
      <c r="CQ74" s="772"/>
      <c r="CR74" s="772"/>
      <c r="CS74" s="772"/>
      <c r="CT74" s="772"/>
      <c r="CU74" s="772"/>
      <c r="CV74" s="772"/>
      <c r="CW74" s="772"/>
      <c r="CX74" s="772"/>
      <c r="CY74" s="772"/>
      <c r="CZ74" s="772"/>
      <c r="DA74" s="772"/>
      <c r="DB74" s="772"/>
      <c r="DC74" s="772"/>
    </row>
    <row r="75" spans="2:107" x14ac:dyDescent="0.15">
      <c r="B75" s="401"/>
      <c r="G75" s="764"/>
      <c r="H75" s="764"/>
      <c r="I75" s="759"/>
      <c r="J75" s="759"/>
      <c r="K75" s="765"/>
      <c r="L75" s="765"/>
      <c r="M75" s="765"/>
      <c r="N75" s="765"/>
      <c r="AM75" s="436"/>
      <c r="AN75" s="771"/>
      <c r="AO75" s="771"/>
      <c r="AP75" s="771"/>
      <c r="AQ75" s="771"/>
      <c r="AR75" s="771"/>
      <c r="AS75" s="771"/>
      <c r="AT75" s="771"/>
      <c r="AU75" s="771"/>
      <c r="AV75" s="771"/>
      <c r="AW75" s="771"/>
      <c r="AX75" s="771"/>
      <c r="AY75" s="771"/>
      <c r="AZ75" s="771"/>
      <c r="BA75" s="771"/>
      <c r="BB75" s="771" t="s">
        <v>521</v>
      </c>
      <c r="BC75" s="771"/>
      <c r="BD75" s="771"/>
      <c r="BE75" s="771"/>
      <c r="BF75" s="771"/>
      <c r="BG75" s="771"/>
      <c r="BH75" s="771"/>
      <c r="BI75" s="771"/>
      <c r="BJ75" s="771"/>
      <c r="BK75" s="771"/>
      <c r="BL75" s="771"/>
      <c r="BM75" s="771"/>
      <c r="BN75" s="771"/>
      <c r="BO75" s="771"/>
      <c r="BP75" s="772">
        <v>9.9</v>
      </c>
      <c r="BQ75" s="772"/>
      <c r="BR75" s="772"/>
      <c r="BS75" s="772"/>
      <c r="BT75" s="772"/>
      <c r="BU75" s="772"/>
      <c r="BV75" s="772"/>
      <c r="BW75" s="772"/>
      <c r="BX75" s="772">
        <v>10.1</v>
      </c>
      <c r="BY75" s="772"/>
      <c r="BZ75" s="772"/>
      <c r="CA75" s="772"/>
      <c r="CB75" s="772"/>
      <c r="CC75" s="772"/>
      <c r="CD75" s="772"/>
      <c r="CE75" s="772"/>
      <c r="CF75" s="772">
        <v>10.199999999999999</v>
      </c>
      <c r="CG75" s="772"/>
      <c r="CH75" s="772"/>
      <c r="CI75" s="772"/>
      <c r="CJ75" s="772"/>
      <c r="CK75" s="772"/>
      <c r="CL75" s="772"/>
      <c r="CM75" s="772"/>
      <c r="CN75" s="772">
        <v>9.8000000000000007</v>
      </c>
      <c r="CO75" s="772"/>
      <c r="CP75" s="772"/>
      <c r="CQ75" s="772"/>
      <c r="CR75" s="772"/>
      <c r="CS75" s="772"/>
      <c r="CT75" s="772"/>
      <c r="CU75" s="772"/>
      <c r="CV75" s="772">
        <v>9.3000000000000007</v>
      </c>
      <c r="CW75" s="772"/>
      <c r="CX75" s="772"/>
      <c r="CY75" s="772"/>
      <c r="CZ75" s="772"/>
      <c r="DA75" s="772"/>
      <c r="DB75" s="772"/>
      <c r="DC75" s="772"/>
    </row>
    <row r="76" spans="2:107" x14ac:dyDescent="0.15">
      <c r="B76" s="401"/>
      <c r="G76" s="764"/>
      <c r="H76" s="764"/>
      <c r="I76" s="759"/>
      <c r="J76" s="759"/>
      <c r="K76" s="765"/>
      <c r="L76" s="765"/>
      <c r="M76" s="765"/>
      <c r="N76" s="765"/>
      <c r="AM76" s="436"/>
      <c r="AN76" s="771"/>
      <c r="AO76" s="771"/>
      <c r="AP76" s="771"/>
      <c r="AQ76" s="771"/>
      <c r="AR76" s="771"/>
      <c r="AS76" s="771"/>
      <c r="AT76" s="771"/>
      <c r="AU76" s="771"/>
      <c r="AV76" s="771"/>
      <c r="AW76" s="771"/>
      <c r="AX76" s="771"/>
      <c r="AY76" s="771"/>
      <c r="AZ76" s="771"/>
      <c r="BA76" s="771"/>
      <c r="BB76" s="771"/>
      <c r="BC76" s="771"/>
      <c r="BD76" s="771"/>
      <c r="BE76" s="771"/>
      <c r="BF76" s="771"/>
      <c r="BG76" s="771"/>
      <c r="BH76" s="771"/>
      <c r="BI76" s="771"/>
      <c r="BJ76" s="771"/>
      <c r="BK76" s="771"/>
      <c r="BL76" s="771"/>
      <c r="BM76" s="771"/>
      <c r="BN76" s="771"/>
      <c r="BO76" s="771"/>
      <c r="BP76" s="772"/>
      <c r="BQ76" s="772"/>
      <c r="BR76" s="772"/>
      <c r="BS76" s="772"/>
      <c r="BT76" s="772"/>
      <c r="BU76" s="772"/>
      <c r="BV76" s="772"/>
      <c r="BW76" s="772"/>
      <c r="BX76" s="772"/>
      <c r="BY76" s="772"/>
      <c r="BZ76" s="772"/>
      <c r="CA76" s="772"/>
      <c r="CB76" s="772"/>
      <c r="CC76" s="772"/>
      <c r="CD76" s="772"/>
      <c r="CE76" s="772"/>
      <c r="CF76" s="772"/>
      <c r="CG76" s="772"/>
      <c r="CH76" s="772"/>
      <c r="CI76" s="772"/>
      <c r="CJ76" s="772"/>
      <c r="CK76" s="772"/>
      <c r="CL76" s="772"/>
      <c r="CM76" s="772"/>
      <c r="CN76" s="772"/>
      <c r="CO76" s="772"/>
      <c r="CP76" s="772"/>
      <c r="CQ76" s="772"/>
      <c r="CR76" s="772"/>
      <c r="CS76" s="772"/>
      <c r="CT76" s="772"/>
      <c r="CU76" s="772"/>
      <c r="CV76" s="772"/>
      <c r="CW76" s="772"/>
      <c r="CX76" s="772"/>
      <c r="CY76" s="772"/>
      <c r="CZ76" s="772"/>
      <c r="DA76" s="772"/>
      <c r="DB76" s="772"/>
      <c r="DC76" s="772"/>
    </row>
    <row r="77" spans="2:107" x14ac:dyDescent="0.15">
      <c r="B77" s="401"/>
      <c r="G77" s="759"/>
      <c r="H77" s="759"/>
      <c r="I77" s="759"/>
      <c r="J77" s="759"/>
      <c r="K77" s="770"/>
      <c r="L77" s="770"/>
      <c r="M77" s="770"/>
      <c r="N77" s="770"/>
      <c r="AM77" s="435"/>
      <c r="AN77" s="769" t="s">
        <v>522</v>
      </c>
      <c r="AO77" s="769"/>
      <c r="AP77" s="769"/>
      <c r="AQ77" s="769"/>
      <c r="AR77" s="769"/>
      <c r="AS77" s="769"/>
      <c r="AT77" s="769"/>
      <c r="AU77" s="769"/>
      <c r="AV77" s="769"/>
      <c r="AW77" s="769"/>
      <c r="AX77" s="769"/>
      <c r="AY77" s="769"/>
      <c r="AZ77" s="769"/>
      <c r="BA77" s="769"/>
      <c r="BB77" s="771" t="s">
        <v>518</v>
      </c>
      <c r="BC77" s="771"/>
      <c r="BD77" s="771"/>
      <c r="BE77" s="771"/>
      <c r="BF77" s="771"/>
      <c r="BG77" s="771"/>
      <c r="BH77" s="771"/>
      <c r="BI77" s="771"/>
      <c r="BJ77" s="771"/>
      <c r="BK77" s="771"/>
      <c r="BL77" s="771"/>
      <c r="BM77" s="771"/>
      <c r="BN77" s="771"/>
      <c r="BO77" s="771"/>
      <c r="BP77" s="772">
        <v>25.4</v>
      </c>
      <c r="BQ77" s="772"/>
      <c r="BR77" s="772"/>
      <c r="BS77" s="772"/>
      <c r="BT77" s="772"/>
      <c r="BU77" s="772"/>
      <c r="BV77" s="772"/>
      <c r="BW77" s="772"/>
      <c r="BX77" s="772">
        <v>23.4</v>
      </c>
      <c r="BY77" s="772"/>
      <c r="BZ77" s="772"/>
      <c r="CA77" s="772"/>
      <c r="CB77" s="772"/>
      <c r="CC77" s="772"/>
      <c r="CD77" s="772"/>
      <c r="CE77" s="772"/>
      <c r="CF77" s="772">
        <v>7.7</v>
      </c>
      <c r="CG77" s="772"/>
      <c r="CH77" s="772"/>
      <c r="CI77" s="772"/>
      <c r="CJ77" s="772"/>
      <c r="CK77" s="772"/>
      <c r="CL77" s="772"/>
      <c r="CM77" s="772"/>
      <c r="CN77" s="772">
        <v>3.2</v>
      </c>
      <c r="CO77" s="772"/>
      <c r="CP77" s="772"/>
      <c r="CQ77" s="772"/>
      <c r="CR77" s="772"/>
      <c r="CS77" s="772"/>
      <c r="CT77" s="772"/>
      <c r="CU77" s="772"/>
      <c r="CV77" s="772">
        <v>3.4</v>
      </c>
      <c r="CW77" s="772"/>
      <c r="CX77" s="772"/>
      <c r="CY77" s="772"/>
      <c r="CZ77" s="772"/>
      <c r="DA77" s="772"/>
      <c r="DB77" s="772"/>
      <c r="DC77" s="772"/>
    </row>
    <row r="78" spans="2:107" x14ac:dyDescent="0.15">
      <c r="B78" s="401"/>
      <c r="G78" s="759"/>
      <c r="H78" s="759"/>
      <c r="I78" s="759"/>
      <c r="J78" s="759"/>
      <c r="K78" s="770"/>
      <c r="L78" s="770"/>
      <c r="M78" s="770"/>
      <c r="N78" s="770"/>
      <c r="AM78" s="435"/>
      <c r="AN78" s="769"/>
      <c r="AO78" s="769"/>
      <c r="AP78" s="769"/>
      <c r="AQ78" s="769"/>
      <c r="AR78" s="769"/>
      <c r="AS78" s="769"/>
      <c r="AT78" s="769"/>
      <c r="AU78" s="769"/>
      <c r="AV78" s="769"/>
      <c r="AW78" s="769"/>
      <c r="AX78" s="769"/>
      <c r="AY78" s="769"/>
      <c r="AZ78" s="769"/>
      <c r="BA78" s="769"/>
      <c r="BB78" s="771"/>
      <c r="BC78" s="771"/>
      <c r="BD78" s="771"/>
      <c r="BE78" s="771"/>
      <c r="BF78" s="771"/>
      <c r="BG78" s="771"/>
      <c r="BH78" s="771"/>
      <c r="BI78" s="771"/>
      <c r="BJ78" s="771"/>
      <c r="BK78" s="771"/>
      <c r="BL78" s="771"/>
      <c r="BM78" s="771"/>
      <c r="BN78" s="771"/>
      <c r="BO78" s="771"/>
      <c r="BP78" s="772"/>
      <c r="BQ78" s="772"/>
      <c r="BR78" s="772"/>
      <c r="BS78" s="772"/>
      <c r="BT78" s="772"/>
      <c r="BU78" s="772"/>
      <c r="BV78" s="772"/>
      <c r="BW78" s="772"/>
      <c r="BX78" s="772"/>
      <c r="BY78" s="772"/>
      <c r="BZ78" s="772"/>
      <c r="CA78" s="772"/>
      <c r="CB78" s="772"/>
      <c r="CC78" s="772"/>
      <c r="CD78" s="772"/>
      <c r="CE78" s="772"/>
      <c r="CF78" s="772"/>
      <c r="CG78" s="772"/>
      <c r="CH78" s="772"/>
      <c r="CI78" s="772"/>
      <c r="CJ78" s="772"/>
      <c r="CK78" s="772"/>
      <c r="CL78" s="772"/>
      <c r="CM78" s="772"/>
      <c r="CN78" s="772"/>
      <c r="CO78" s="772"/>
      <c r="CP78" s="772"/>
      <c r="CQ78" s="772"/>
      <c r="CR78" s="772"/>
      <c r="CS78" s="772"/>
      <c r="CT78" s="772"/>
      <c r="CU78" s="772"/>
      <c r="CV78" s="772"/>
      <c r="CW78" s="772"/>
      <c r="CX78" s="772"/>
      <c r="CY78" s="772"/>
      <c r="CZ78" s="772"/>
      <c r="DA78" s="772"/>
      <c r="DB78" s="772"/>
      <c r="DC78" s="772"/>
    </row>
    <row r="79" spans="2:107" x14ac:dyDescent="0.15">
      <c r="B79" s="401"/>
      <c r="G79" s="759"/>
      <c r="H79" s="759"/>
      <c r="I79" s="768"/>
      <c r="J79" s="768"/>
      <c r="K79" s="776"/>
      <c r="L79" s="776"/>
      <c r="M79" s="776"/>
      <c r="N79" s="776"/>
      <c r="AM79" s="435"/>
      <c r="AN79" s="769"/>
      <c r="AO79" s="769"/>
      <c r="AP79" s="769"/>
      <c r="AQ79" s="769"/>
      <c r="AR79" s="769"/>
      <c r="AS79" s="769"/>
      <c r="AT79" s="769"/>
      <c r="AU79" s="769"/>
      <c r="AV79" s="769"/>
      <c r="AW79" s="769"/>
      <c r="AX79" s="769"/>
      <c r="AY79" s="769"/>
      <c r="AZ79" s="769"/>
      <c r="BA79" s="769"/>
      <c r="BB79" s="771" t="s">
        <v>521</v>
      </c>
      <c r="BC79" s="771"/>
      <c r="BD79" s="771"/>
      <c r="BE79" s="771"/>
      <c r="BF79" s="771"/>
      <c r="BG79" s="771"/>
      <c r="BH79" s="771"/>
      <c r="BI79" s="771"/>
      <c r="BJ79" s="771"/>
      <c r="BK79" s="771"/>
      <c r="BL79" s="771"/>
      <c r="BM79" s="771"/>
      <c r="BN79" s="771"/>
      <c r="BO79" s="771"/>
      <c r="BP79" s="772">
        <v>8.6</v>
      </c>
      <c r="BQ79" s="772"/>
      <c r="BR79" s="772"/>
      <c r="BS79" s="772"/>
      <c r="BT79" s="772"/>
      <c r="BU79" s="772"/>
      <c r="BV79" s="772"/>
      <c r="BW79" s="772"/>
      <c r="BX79" s="772">
        <v>8.5</v>
      </c>
      <c r="BY79" s="772"/>
      <c r="BZ79" s="772"/>
      <c r="CA79" s="772"/>
      <c r="CB79" s="772"/>
      <c r="CC79" s="772"/>
      <c r="CD79" s="772"/>
      <c r="CE79" s="772"/>
      <c r="CF79" s="772">
        <v>8.6</v>
      </c>
      <c r="CG79" s="772"/>
      <c r="CH79" s="772"/>
      <c r="CI79" s="772"/>
      <c r="CJ79" s="772"/>
      <c r="CK79" s="772"/>
      <c r="CL79" s="772"/>
      <c r="CM79" s="772"/>
      <c r="CN79" s="772">
        <v>8.8000000000000007</v>
      </c>
      <c r="CO79" s="772"/>
      <c r="CP79" s="772"/>
      <c r="CQ79" s="772"/>
      <c r="CR79" s="772"/>
      <c r="CS79" s="772"/>
      <c r="CT79" s="772"/>
      <c r="CU79" s="772"/>
      <c r="CV79" s="772">
        <v>8.8000000000000007</v>
      </c>
      <c r="CW79" s="772"/>
      <c r="CX79" s="772"/>
      <c r="CY79" s="772"/>
      <c r="CZ79" s="772"/>
      <c r="DA79" s="772"/>
      <c r="DB79" s="772"/>
      <c r="DC79" s="772"/>
    </row>
    <row r="80" spans="2:107" x14ac:dyDescent="0.15">
      <c r="B80" s="401"/>
      <c r="G80" s="759"/>
      <c r="H80" s="759"/>
      <c r="I80" s="768"/>
      <c r="J80" s="768"/>
      <c r="K80" s="776"/>
      <c r="L80" s="776"/>
      <c r="M80" s="776"/>
      <c r="N80" s="776"/>
      <c r="AM80" s="435"/>
      <c r="AN80" s="769"/>
      <c r="AO80" s="769"/>
      <c r="AP80" s="769"/>
      <c r="AQ80" s="769"/>
      <c r="AR80" s="769"/>
      <c r="AS80" s="769"/>
      <c r="AT80" s="769"/>
      <c r="AU80" s="769"/>
      <c r="AV80" s="769"/>
      <c r="AW80" s="769"/>
      <c r="AX80" s="769"/>
      <c r="AY80" s="769"/>
      <c r="AZ80" s="769"/>
      <c r="BA80" s="769"/>
      <c r="BB80" s="771"/>
      <c r="BC80" s="771"/>
      <c r="BD80" s="771"/>
      <c r="BE80" s="771"/>
      <c r="BF80" s="771"/>
      <c r="BG80" s="771"/>
      <c r="BH80" s="771"/>
      <c r="BI80" s="771"/>
      <c r="BJ80" s="771"/>
      <c r="BK80" s="771"/>
      <c r="BL80" s="771"/>
      <c r="BM80" s="771"/>
      <c r="BN80" s="771"/>
      <c r="BO80" s="771"/>
      <c r="BP80" s="772"/>
      <c r="BQ80" s="772"/>
      <c r="BR80" s="772"/>
      <c r="BS80" s="772"/>
      <c r="BT80" s="772"/>
      <c r="BU80" s="772"/>
      <c r="BV80" s="772"/>
      <c r="BW80" s="772"/>
      <c r="BX80" s="772"/>
      <c r="BY80" s="772"/>
      <c r="BZ80" s="772"/>
      <c r="CA80" s="772"/>
      <c r="CB80" s="772"/>
      <c r="CC80" s="772"/>
      <c r="CD80" s="772"/>
      <c r="CE80" s="772"/>
      <c r="CF80" s="772"/>
      <c r="CG80" s="772"/>
      <c r="CH80" s="772"/>
      <c r="CI80" s="772"/>
      <c r="CJ80" s="772"/>
      <c r="CK80" s="772"/>
      <c r="CL80" s="772"/>
      <c r="CM80" s="772"/>
      <c r="CN80" s="772"/>
      <c r="CO80" s="772"/>
      <c r="CP80" s="772"/>
      <c r="CQ80" s="772"/>
      <c r="CR80" s="772"/>
      <c r="CS80" s="772"/>
      <c r="CT80" s="772"/>
      <c r="CU80" s="772"/>
      <c r="CV80" s="772"/>
      <c r="CW80" s="772"/>
      <c r="CX80" s="772"/>
      <c r="CY80" s="772"/>
      <c r="CZ80" s="772"/>
      <c r="DA80" s="772"/>
      <c r="DB80" s="772"/>
      <c r="DC80" s="772"/>
    </row>
    <row r="81" spans="2:109" x14ac:dyDescent="0.15">
      <c r="B81" s="401"/>
    </row>
    <row r="82" spans="2:109" ht="17.25" x14ac:dyDescent="0.15">
      <c r="B82" s="401"/>
      <c r="K82" s="428"/>
      <c r="L82" s="428"/>
      <c r="M82" s="428"/>
      <c r="N82" s="428"/>
      <c r="AQ82" s="428"/>
      <c r="AR82" s="428"/>
      <c r="AS82" s="428"/>
      <c r="AT82" s="428"/>
      <c r="BC82" s="428"/>
      <c r="BD82" s="428"/>
      <c r="BE82" s="428"/>
      <c r="BF82" s="428"/>
      <c r="BO82" s="428"/>
      <c r="BP82" s="428"/>
      <c r="BQ82" s="428"/>
      <c r="BR82" s="428"/>
      <c r="CA82" s="428"/>
      <c r="CB82" s="428"/>
      <c r="CC82" s="428"/>
      <c r="CD82" s="428"/>
      <c r="CM82" s="428"/>
      <c r="CN82" s="428"/>
      <c r="CO82" s="428"/>
      <c r="CP82" s="428"/>
      <c r="CY82" s="428"/>
      <c r="CZ82" s="428"/>
      <c r="DA82" s="428"/>
      <c r="DB82" s="428"/>
      <c r="DC82" s="428"/>
    </row>
    <row r="83" spans="2:109" x14ac:dyDescent="0.15">
      <c r="B83" s="403"/>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c r="CI83" s="404"/>
      <c r="CJ83" s="404"/>
      <c r="CK83" s="404"/>
      <c r="CL83" s="404"/>
      <c r="CM83" s="404"/>
      <c r="CN83" s="404"/>
      <c r="CO83" s="404"/>
      <c r="CP83" s="404"/>
      <c r="CQ83" s="404"/>
      <c r="CR83" s="404"/>
      <c r="CS83" s="404"/>
      <c r="CT83" s="404"/>
      <c r="CU83" s="404"/>
      <c r="CV83" s="404"/>
      <c r="CW83" s="404"/>
      <c r="CX83" s="404"/>
      <c r="CY83" s="404"/>
      <c r="CZ83" s="404"/>
      <c r="DA83" s="404"/>
      <c r="DB83" s="404"/>
      <c r="DC83" s="404"/>
      <c r="DD83" s="405"/>
    </row>
    <row r="84" spans="2:109" x14ac:dyDescent="0.15">
      <c r="DD84" s="393"/>
      <c r="DE84" s="393"/>
    </row>
    <row r="85" spans="2:109" x14ac:dyDescent="0.15">
      <c r="DD85" s="393"/>
      <c r="DE85" s="393"/>
    </row>
    <row r="86" spans="2:109" hidden="1" x14ac:dyDescent="0.15">
      <c r="DD86" s="393"/>
      <c r="DE86" s="393"/>
    </row>
    <row r="87" spans="2:109" hidden="1" x14ac:dyDescent="0.15">
      <c r="K87" s="429"/>
      <c r="AQ87" s="429"/>
      <c r="BC87" s="429"/>
      <c r="BO87" s="429"/>
      <c r="CA87" s="429"/>
      <c r="CM87" s="429"/>
      <c r="CY87" s="429"/>
      <c r="DD87" s="393"/>
      <c r="DE87" s="393"/>
    </row>
    <row r="88" spans="2:109" hidden="1" x14ac:dyDescent="0.15">
      <c r="DD88" s="393"/>
      <c r="DE88" s="393"/>
    </row>
    <row r="89" spans="2:109" hidden="1" x14ac:dyDescent="0.15">
      <c r="DD89" s="393"/>
      <c r="DE89" s="393"/>
    </row>
    <row r="90" spans="2:109" hidden="1" x14ac:dyDescent="0.15">
      <c r="DD90" s="393"/>
      <c r="DE90" s="393"/>
    </row>
    <row r="91" spans="2:109" hidden="1" x14ac:dyDescent="0.15">
      <c r="DD91" s="393"/>
      <c r="DE91" s="393"/>
    </row>
    <row r="92" spans="2:109" ht="13.5" hidden="1" customHeight="1" x14ac:dyDescent="0.15">
      <c r="DD92" s="393"/>
      <c r="DE92" s="393"/>
    </row>
    <row r="93" spans="2:109" ht="13.5" hidden="1" customHeight="1" x14ac:dyDescent="0.15">
      <c r="DD93" s="393"/>
      <c r="DE93" s="393"/>
    </row>
    <row r="94" spans="2:109" ht="13.5" hidden="1" customHeight="1" x14ac:dyDescent="0.15">
      <c r="DD94" s="393"/>
      <c r="DE94" s="393"/>
    </row>
    <row r="95" spans="2:109" ht="13.5" hidden="1" customHeight="1" x14ac:dyDescent="0.15">
      <c r="DD95" s="393"/>
      <c r="DE95" s="393"/>
    </row>
    <row r="96" spans="2:109" ht="13.5" hidden="1" customHeight="1" x14ac:dyDescent="0.15">
      <c r="DD96" s="393"/>
      <c r="DE96" s="393"/>
    </row>
    <row r="97" s="393" customFormat="1" ht="13.5" hidden="1" customHeight="1" x14ac:dyDescent="0.15"/>
    <row r="98" s="393" customFormat="1" ht="13.5" hidden="1" customHeight="1" x14ac:dyDescent="0.15"/>
    <row r="99" s="393" customFormat="1" ht="13.5" hidden="1" customHeight="1" x14ac:dyDescent="0.15"/>
    <row r="100" s="393" customFormat="1" ht="13.5" hidden="1" customHeight="1" x14ac:dyDescent="0.15"/>
    <row r="101" s="393" customFormat="1" ht="13.5" hidden="1" customHeight="1" x14ac:dyDescent="0.15"/>
    <row r="102" s="393" customFormat="1" ht="13.5" hidden="1" customHeight="1" x14ac:dyDescent="0.15"/>
    <row r="103" s="393" customFormat="1" ht="13.5" hidden="1" customHeight="1" x14ac:dyDescent="0.15"/>
    <row r="104" s="393" customFormat="1" ht="13.5" hidden="1" customHeight="1" x14ac:dyDescent="0.15"/>
    <row r="105" s="393" customFormat="1" ht="13.5" hidden="1" customHeight="1" x14ac:dyDescent="0.15"/>
    <row r="106" s="393" customFormat="1" ht="13.5" hidden="1" customHeight="1" x14ac:dyDescent="0.15"/>
    <row r="107" s="393" customFormat="1" ht="13.5" hidden="1" customHeight="1" x14ac:dyDescent="0.15"/>
    <row r="108" s="393" customFormat="1" ht="13.5" hidden="1" customHeight="1" x14ac:dyDescent="0.15"/>
    <row r="109" s="393" customFormat="1" ht="13.5" hidden="1" customHeight="1" x14ac:dyDescent="0.15"/>
    <row r="110" s="393" customFormat="1" ht="13.5" hidden="1" customHeight="1" x14ac:dyDescent="0.15"/>
    <row r="111" s="393" customFormat="1" ht="13.5" hidden="1" customHeight="1" x14ac:dyDescent="0.15"/>
    <row r="112" s="393" customFormat="1" ht="13.5" hidden="1" customHeight="1" x14ac:dyDescent="0.15"/>
    <row r="113" s="393" customFormat="1" ht="13.5" hidden="1" customHeight="1" x14ac:dyDescent="0.15"/>
    <row r="114" s="393" customFormat="1" ht="13.5" hidden="1" customHeight="1" x14ac:dyDescent="0.15"/>
    <row r="115" s="393" customFormat="1" ht="13.5" hidden="1" customHeight="1" x14ac:dyDescent="0.15"/>
    <row r="116" s="393" customFormat="1" ht="13.5" hidden="1" customHeight="1" x14ac:dyDescent="0.15"/>
    <row r="117" s="393" customFormat="1" ht="13.5" hidden="1" customHeight="1" x14ac:dyDescent="0.15"/>
    <row r="118" s="393" customFormat="1" ht="13.5" hidden="1" customHeight="1" x14ac:dyDescent="0.15"/>
    <row r="119" s="393" customFormat="1" ht="13.5" hidden="1" customHeight="1" x14ac:dyDescent="0.15"/>
    <row r="120" s="393" customFormat="1" ht="13.5" hidden="1" customHeight="1" x14ac:dyDescent="0.15"/>
    <row r="121" s="393" customFormat="1" ht="13.5" hidden="1" customHeight="1" x14ac:dyDescent="0.15"/>
    <row r="122" s="393" customFormat="1" ht="13.5" hidden="1" customHeight="1" x14ac:dyDescent="0.15"/>
    <row r="123" s="393" customFormat="1" ht="13.5" hidden="1" customHeight="1" x14ac:dyDescent="0.15"/>
    <row r="124" s="393" customFormat="1" ht="13.5" hidden="1" customHeight="1" x14ac:dyDescent="0.15"/>
    <row r="125" s="393" customFormat="1" ht="13.5" hidden="1" customHeight="1" x14ac:dyDescent="0.15"/>
    <row r="126" s="393" customFormat="1" ht="13.5" hidden="1" customHeight="1" x14ac:dyDescent="0.15"/>
    <row r="127" s="393" customFormat="1" ht="13.5" hidden="1" customHeight="1" x14ac:dyDescent="0.15"/>
    <row r="128" s="393" customFormat="1" ht="13.5" hidden="1" customHeight="1" x14ac:dyDescent="0.15"/>
    <row r="129" s="393" customFormat="1" ht="13.5" hidden="1" customHeight="1" x14ac:dyDescent="0.15"/>
    <row r="130" s="393" customFormat="1" ht="13.5" hidden="1" customHeight="1" x14ac:dyDescent="0.15"/>
    <row r="131" s="393" customFormat="1" ht="13.5" hidden="1" customHeight="1" x14ac:dyDescent="0.15"/>
    <row r="132" s="393" customFormat="1" ht="13.5" hidden="1" customHeight="1" x14ac:dyDescent="0.15"/>
    <row r="133" s="393" customFormat="1" ht="13.5" hidden="1" customHeight="1" x14ac:dyDescent="0.15"/>
    <row r="134" s="393" customFormat="1" ht="13.5" hidden="1" customHeight="1" x14ac:dyDescent="0.15"/>
    <row r="135" s="393" customFormat="1" ht="13.5" hidden="1" customHeight="1" x14ac:dyDescent="0.15"/>
    <row r="136" s="393" customFormat="1" ht="13.5" hidden="1" customHeight="1" x14ac:dyDescent="0.15"/>
    <row r="137" s="393" customFormat="1" ht="13.5" hidden="1" customHeight="1" x14ac:dyDescent="0.15"/>
    <row r="138" s="393" customFormat="1" ht="13.5" hidden="1" customHeight="1" x14ac:dyDescent="0.15"/>
    <row r="139" s="393" customFormat="1" ht="13.5" hidden="1" customHeight="1" x14ac:dyDescent="0.15"/>
    <row r="140" s="393" customFormat="1" ht="13.5" hidden="1" customHeight="1" x14ac:dyDescent="0.15"/>
    <row r="141" s="393" customFormat="1" ht="13.5" hidden="1" customHeight="1" x14ac:dyDescent="0.15"/>
    <row r="142" s="393" customFormat="1" ht="13.5" hidden="1" customHeight="1" x14ac:dyDescent="0.15"/>
    <row r="143" s="393" customFormat="1" ht="13.5" hidden="1" customHeight="1" x14ac:dyDescent="0.15"/>
    <row r="144" s="393" customFormat="1" ht="13.5" hidden="1" customHeight="1" x14ac:dyDescent="0.15"/>
    <row r="145" s="393" customFormat="1" ht="13.5" hidden="1" customHeight="1" x14ac:dyDescent="0.15"/>
    <row r="146" s="393" customFormat="1" ht="13.5" hidden="1" customHeight="1" x14ac:dyDescent="0.15"/>
    <row r="147" s="393" customFormat="1" ht="13.5" hidden="1" customHeight="1" x14ac:dyDescent="0.15"/>
    <row r="148" s="393" customFormat="1" ht="13.5" hidden="1" customHeight="1" x14ac:dyDescent="0.15"/>
    <row r="149" s="393" customFormat="1" ht="13.5" hidden="1" customHeight="1" x14ac:dyDescent="0.15"/>
    <row r="150" s="393" customFormat="1" ht="13.5" hidden="1" customHeight="1" x14ac:dyDescent="0.15"/>
    <row r="151" s="393" customFormat="1" ht="13.5" hidden="1" customHeight="1" x14ac:dyDescent="0.15"/>
    <row r="152" s="393" customFormat="1" ht="13.5" hidden="1" customHeight="1" x14ac:dyDescent="0.15"/>
    <row r="153" s="393" customFormat="1" ht="13.5" hidden="1" customHeight="1" x14ac:dyDescent="0.15"/>
    <row r="154" s="393" customFormat="1" ht="13.5" hidden="1" customHeight="1" x14ac:dyDescent="0.15"/>
    <row r="155" s="393" customFormat="1" ht="13.5" hidden="1" customHeight="1" x14ac:dyDescent="0.15"/>
    <row r="156" s="393" customFormat="1" ht="13.5" hidden="1" customHeight="1" x14ac:dyDescent="0.15"/>
    <row r="157" s="393" customFormat="1" ht="13.5" hidden="1" customHeight="1" x14ac:dyDescent="0.15"/>
    <row r="158" s="393" customFormat="1" ht="13.5" hidden="1" customHeight="1" x14ac:dyDescent="0.15"/>
    <row r="159" s="393" customFormat="1" ht="13.5" hidden="1" customHeight="1" x14ac:dyDescent="0.15"/>
    <row r="160" s="393" customFormat="1" ht="13.5" hidden="1" customHeight="1" x14ac:dyDescent="0.15"/>
  </sheetData>
  <sheetProtection algorithmName="SHA-512" hashValue="06JWK1jtb7h1ImSiYMX01hB8CkOFbR2+UTjZhZeLLKQyHF91W7sspq/3o7LadSQs2qGnkcGltQI5cd4aorJlyA==" saltValue="Uv0oRPxSolfzb16IvW2PuQ==" spinCount="100000" sheet="1" objects="1" scenarios="1" formatCells="0"/>
  <dataConsolidate/>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BX57:CE58"/>
    <mergeCell ref="CF57:CM58"/>
    <mergeCell ref="CN57:CU58"/>
    <mergeCell ref="CV57:DC58"/>
    <mergeCell ref="CN53:CU54"/>
    <mergeCell ref="I51:J52"/>
    <mergeCell ref="K51:K52"/>
    <mergeCell ref="L51:L52"/>
    <mergeCell ref="M51:M52"/>
    <mergeCell ref="N51:N52"/>
    <mergeCell ref="I57:J58"/>
    <mergeCell ref="K57:K58"/>
    <mergeCell ref="I53:J54"/>
    <mergeCell ref="K53:K54"/>
    <mergeCell ref="L53:L54"/>
    <mergeCell ref="M53:M54"/>
    <mergeCell ref="N53:N54"/>
    <mergeCell ref="BB53:BO54"/>
    <mergeCell ref="BP53:BW54"/>
    <mergeCell ref="BX53:CE54"/>
    <mergeCell ref="CF53:CM54"/>
    <mergeCell ref="AN51:BA54"/>
    <mergeCell ref="BB51:BO52"/>
    <mergeCell ref="BP51:BW52"/>
    <mergeCell ref="G55:H58"/>
    <mergeCell ref="I55:J56"/>
    <mergeCell ref="K55:K56"/>
    <mergeCell ref="L55:L56"/>
    <mergeCell ref="M55:M56"/>
    <mergeCell ref="N55:N56"/>
    <mergeCell ref="AN55:BA58"/>
    <mergeCell ref="BB55:BO56"/>
    <mergeCell ref="BP55:BW56"/>
    <mergeCell ref="BP57:BW58"/>
    <mergeCell ref="L57:L58"/>
    <mergeCell ref="M57:M58"/>
    <mergeCell ref="N57:N58"/>
    <mergeCell ref="BB57:BO58"/>
    <mergeCell ref="BX51:CE52"/>
    <mergeCell ref="CF51:CM52"/>
    <mergeCell ref="AN43:DC47"/>
    <mergeCell ref="CV53:DC54"/>
    <mergeCell ref="G50:J50"/>
    <mergeCell ref="AN50:BO50"/>
    <mergeCell ref="BP50:BW50"/>
    <mergeCell ref="BX50:CE50"/>
    <mergeCell ref="CF50:CM50"/>
    <mergeCell ref="CN50:CU50"/>
    <mergeCell ref="CV50:DC50"/>
    <mergeCell ref="CV51:DC52"/>
    <mergeCell ref="CN51:CU52"/>
    <mergeCell ref="G51:H54"/>
  </mergeCells>
  <phoneticPr fontId="44"/>
  <printOptions horizontalCentered="1" verticalCentered="1"/>
  <pageMargins left="0" right="0" top="0.19685039370078741" bottom="0.31496062992125984" header="0.39370078740157483" footer="0"/>
  <pageSetup paperSize="8" scale="72"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70" workbookViewId="0"/>
  </sheetViews>
  <sheetFormatPr defaultColWidth="0" defaultRowHeight="13.5" customHeight="1" zeroHeight="1" x14ac:dyDescent="0.15"/>
  <cols>
    <col min="1" max="34" width="2.5" style="394" customWidth="1"/>
    <col min="35" max="122" width="2.5" style="395" customWidth="1"/>
    <col min="123" max="16384" width="2.5" style="395" hidden="1"/>
  </cols>
  <sheetData>
    <row r="1" spans="1:34" ht="13.5" customHeight="1" x14ac:dyDescent="0.15">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1:34" x14ac:dyDescent="0.15">
      <c r="S2" s="395"/>
      <c r="AH2" s="395"/>
    </row>
    <row r="3" spans="1:34" x14ac:dyDescent="0.15">
      <c r="C3" s="395"/>
      <c r="D3" s="395"/>
      <c r="E3" s="395"/>
      <c r="F3" s="395"/>
      <c r="G3" s="395"/>
      <c r="H3" s="395"/>
      <c r="I3" s="395"/>
      <c r="J3" s="395"/>
      <c r="K3" s="395"/>
      <c r="L3" s="395"/>
      <c r="M3" s="395"/>
      <c r="N3" s="395"/>
      <c r="O3" s="395"/>
      <c r="P3" s="395"/>
      <c r="Q3" s="395"/>
      <c r="R3" s="395"/>
      <c r="S3" s="395"/>
      <c r="U3" s="395"/>
      <c r="V3" s="395"/>
      <c r="W3" s="395"/>
      <c r="X3" s="395"/>
      <c r="Y3" s="395"/>
      <c r="Z3" s="395"/>
      <c r="AA3" s="395"/>
      <c r="AB3" s="395"/>
      <c r="AC3" s="395"/>
      <c r="AD3" s="395"/>
      <c r="AE3" s="395"/>
      <c r="AF3" s="395"/>
      <c r="AG3" s="395"/>
      <c r="AH3" s="395"/>
    </row>
    <row r="4" spans="1:34" x14ac:dyDescent="0.15"/>
    <row r="5" spans="1:34" x14ac:dyDescent="0.15"/>
    <row r="6" spans="1:34" x14ac:dyDescent="0.15"/>
    <row r="7" spans="1:34" x14ac:dyDescent="0.15"/>
    <row r="8" spans="1:34" x14ac:dyDescent="0.15"/>
    <row r="9" spans="1:34" x14ac:dyDescent="0.15">
      <c r="AH9" s="395"/>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395"/>
    </row>
    <row r="18" spans="12:34" x14ac:dyDescent="0.15"/>
    <row r="19" spans="12:34" x14ac:dyDescent="0.15"/>
    <row r="20" spans="12:34" x14ac:dyDescent="0.15">
      <c r="AH20" s="395"/>
    </row>
    <row r="21" spans="12:34" x14ac:dyDescent="0.15">
      <c r="AH21" s="395"/>
    </row>
    <row r="22" spans="12:34" x14ac:dyDescent="0.15"/>
    <row r="23" spans="12:34" x14ac:dyDescent="0.15"/>
    <row r="24" spans="12:34" x14ac:dyDescent="0.15">
      <c r="Q24" s="395"/>
    </row>
    <row r="25" spans="12:34" x14ac:dyDescent="0.15"/>
    <row r="26" spans="12:34" x14ac:dyDescent="0.15"/>
    <row r="27" spans="12:34" x14ac:dyDescent="0.15"/>
    <row r="28" spans="12:34" x14ac:dyDescent="0.15">
      <c r="O28" s="395"/>
      <c r="T28" s="395"/>
      <c r="AH28" s="395"/>
    </row>
    <row r="29" spans="12:34" x14ac:dyDescent="0.15"/>
    <row r="30" spans="12:34" x14ac:dyDescent="0.15"/>
    <row r="31" spans="12:34" x14ac:dyDescent="0.15">
      <c r="Q31" s="395"/>
    </row>
    <row r="32" spans="12:34" x14ac:dyDescent="0.15">
      <c r="L32" s="395"/>
    </row>
    <row r="33" spans="2:34" x14ac:dyDescent="0.15">
      <c r="C33" s="395"/>
      <c r="E33" s="395"/>
      <c r="G33" s="395"/>
      <c r="I33" s="395"/>
      <c r="X33" s="395"/>
    </row>
    <row r="34" spans="2:34" x14ac:dyDescent="0.15">
      <c r="B34" s="395"/>
      <c r="P34" s="395"/>
      <c r="R34" s="395"/>
      <c r="T34" s="395"/>
    </row>
    <row r="35" spans="2:34" x14ac:dyDescent="0.15">
      <c r="D35" s="395"/>
      <c r="W35" s="395"/>
      <c r="AC35" s="395"/>
      <c r="AD35" s="395"/>
      <c r="AE35" s="395"/>
      <c r="AF35" s="395"/>
      <c r="AG35" s="395"/>
      <c r="AH35" s="395"/>
    </row>
    <row r="36" spans="2:34" x14ac:dyDescent="0.15">
      <c r="H36" s="395"/>
      <c r="J36" s="395"/>
      <c r="K36" s="395"/>
      <c r="M36" s="395"/>
      <c r="Y36" s="395"/>
      <c r="Z36" s="395"/>
      <c r="AA36" s="395"/>
      <c r="AB36" s="395"/>
      <c r="AC36" s="395"/>
      <c r="AD36" s="395"/>
      <c r="AE36" s="395"/>
      <c r="AF36" s="395"/>
      <c r="AG36" s="395"/>
      <c r="AH36" s="395"/>
    </row>
    <row r="37" spans="2:34" x14ac:dyDescent="0.15">
      <c r="AH37" s="395"/>
    </row>
    <row r="38" spans="2:34" x14ac:dyDescent="0.15">
      <c r="AG38" s="395"/>
      <c r="AH38" s="395"/>
    </row>
    <row r="39" spans="2:34" x14ac:dyDescent="0.15"/>
    <row r="40" spans="2:34" x14ac:dyDescent="0.15">
      <c r="X40" s="395"/>
    </row>
    <row r="41" spans="2:34" x14ac:dyDescent="0.15">
      <c r="R41" s="395"/>
    </row>
    <row r="42" spans="2:34" x14ac:dyDescent="0.15">
      <c r="W42" s="395"/>
    </row>
    <row r="43" spans="2:34" x14ac:dyDescent="0.15">
      <c r="Y43" s="395"/>
      <c r="Z43" s="395"/>
      <c r="AA43" s="395"/>
      <c r="AB43" s="395"/>
      <c r="AC43" s="395"/>
      <c r="AD43" s="395"/>
      <c r="AE43" s="395"/>
      <c r="AF43" s="395"/>
      <c r="AG43" s="395"/>
      <c r="AH43" s="395"/>
    </row>
    <row r="44" spans="2:34" x14ac:dyDescent="0.15">
      <c r="AH44" s="395"/>
    </row>
    <row r="45" spans="2:34" x14ac:dyDescent="0.15">
      <c r="X45" s="395"/>
    </row>
    <row r="46" spans="2:34" x14ac:dyDescent="0.15"/>
    <row r="47" spans="2:34" x14ac:dyDescent="0.15"/>
    <row r="48" spans="2:34" x14ac:dyDescent="0.15">
      <c r="W48" s="395"/>
      <c r="Y48" s="395"/>
      <c r="Z48" s="395"/>
      <c r="AA48" s="395"/>
      <c r="AB48" s="395"/>
      <c r="AC48" s="395"/>
      <c r="AD48" s="395"/>
      <c r="AE48" s="395"/>
      <c r="AF48" s="395"/>
      <c r="AG48" s="395"/>
      <c r="AH48" s="395"/>
    </row>
    <row r="49" spans="28:34" x14ac:dyDescent="0.15"/>
    <row r="50" spans="28:34" x14ac:dyDescent="0.15">
      <c r="AE50" s="395"/>
      <c r="AF50" s="395"/>
      <c r="AG50" s="395"/>
      <c r="AH50" s="395"/>
    </row>
    <row r="51" spans="28:34" x14ac:dyDescent="0.15">
      <c r="AC51" s="395"/>
      <c r="AD51" s="395"/>
      <c r="AE51" s="395"/>
      <c r="AF51" s="395"/>
      <c r="AG51" s="395"/>
      <c r="AH51" s="395"/>
    </row>
    <row r="52" spans="28:34" x14ac:dyDescent="0.15"/>
    <row r="53" spans="28:34" x14ac:dyDescent="0.15">
      <c r="AF53" s="395"/>
      <c r="AG53" s="395"/>
      <c r="AH53" s="395"/>
    </row>
    <row r="54" spans="28:34" x14ac:dyDescent="0.15">
      <c r="AH54" s="395"/>
    </row>
    <row r="55" spans="28:34" x14ac:dyDescent="0.15"/>
    <row r="56" spans="28:34" x14ac:dyDescent="0.15">
      <c r="AB56" s="395"/>
      <c r="AC56" s="395"/>
      <c r="AD56" s="395"/>
      <c r="AE56" s="395"/>
      <c r="AF56" s="395"/>
      <c r="AG56" s="395"/>
      <c r="AH56" s="395"/>
    </row>
    <row r="57" spans="28:34" x14ac:dyDescent="0.15">
      <c r="AH57" s="395"/>
    </row>
    <row r="58" spans="28:34" x14ac:dyDescent="0.15">
      <c r="AH58" s="395"/>
    </row>
    <row r="59" spans="28:34" x14ac:dyDescent="0.15"/>
    <row r="60" spans="28:34" x14ac:dyDescent="0.15"/>
    <row r="61" spans="28:34" x14ac:dyDescent="0.15"/>
    <row r="62" spans="28:34" x14ac:dyDescent="0.15"/>
    <row r="63" spans="28:34" x14ac:dyDescent="0.15">
      <c r="AH63" s="395"/>
    </row>
    <row r="64" spans="28:34" x14ac:dyDescent="0.15">
      <c r="AG64" s="395"/>
      <c r="AH64" s="395"/>
    </row>
    <row r="65" spans="28:34" x14ac:dyDescent="0.15"/>
    <row r="66" spans="28:34" x14ac:dyDescent="0.15"/>
    <row r="67" spans="28:34" x14ac:dyDescent="0.15"/>
    <row r="68" spans="28:34" x14ac:dyDescent="0.15">
      <c r="AB68" s="395"/>
      <c r="AC68" s="395"/>
      <c r="AD68" s="395"/>
      <c r="AE68" s="395"/>
      <c r="AF68" s="395"/>
      <c r="AG68" s="395"/>
      <c r="AH68" s="395"/>
    </row>
    <row r="69" spans="28:34" x14ac:dyDescent="0.15">
      <c r="AF69" s="395"/>
      <c r="AG69" s="395"/>
      <c r="AH69" s="395"/>
    </row>
    <row r="70" spans="28:34" x14ac:dyDescent="0.15"/>
    <row r="71" spans="28:34" x14ac:dyDescent="0.15"/>
    <row r="72" spans="28:34" x14ac:dyDescent="0.15"/>
    <row r="73" spans="28:34" x14ac:dyDescent="0.15"/>
    <row r="74" spans="28:34" x14ac:dyDescent="0.15"/>
    <row r="75" spans="28:34" x14ac:dyDescent="0.15">
      <c r="AH75" s="395"/>
    </row>
    <row r="76" spans="28:34" x14ac:dyDescent="0.15">
      <c r="AF76" s="395"/>
      <c r="AG76" s="395"/>
      <c r="AH76" s="395"/>
    </row>
    <row r="77" spans="28:34" x14ac:dyDescent="0.15">
      <c r="AG77" s="395"/>
      <c r="AH77" s="395"/>
    </row>
    <row r="78" spans="28:34" x14ac:dyDescent="0.15"/>
    <row r="79" spans="28:34" x14ac:dyDescent="0.15"/>
    <row r="80" spans="28:34" x14ac:dyDescent="0.15"/>
    <row r="81" spans="25:34" x14ac:dyDescent="0.15"/>
    <row r="82" spans="25:34" x14ac:dyDescent="0.15">
      <c r="Y82" s="395"/>
    </row>
    <row r="83" spans="25:34" x14ac:dyDescent="0.15">
      <c r="Y83" s="395"/>
      <c r="Z83" s="395"/>
      <c r="AA83" s="395"/>
      <c r="AB83" s="395"/>
      <c r="AC83" s="395"/>
      <c r="AD83" s="395"/>
      <c r="AE83" s="395"/>
      <c r="AF83" s="395"/>
      <c r="AG83" s="395"/>
      <c r="AH83" s="395"/>
    </row>
    <row r="84" spans="25:34" x14ac:dyDescent="0.15"/>
    <row r="85" spans="25:34" x14ac:dyDescent="0.15"/>
    <row r="86" spans="25:34" x14ac:dyDescent="0.15"/>
    <row r="87" spans="25:34" x14ac:dyDescent="0.15"/>
    <row r="88" spans="25:34" x14ac:dyDescent="0.15">
      <c r="AH88" s="395"/>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95"/>
      <c r="AG94" s="395"/>
      <c r="AH94" s="395"/>
    </row>
    <row r="95" spans="25:34" ht="13.5" customHeight="1" x14ac:dyDescent="0.15">
      <c r="AH95" s="395"/>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95"/>
    </row>
    <row r="102" spans="33:34" ht="13.5" customHeight="1" x14ac:dyDescent="0.15"/>
    <row r="103" spans="33:34" ht="13.5" customHeight="1" x14ac:dyDescent="0.15"/>
    <row r="104" spans="33:34" ht="13.5" customHeight="1" x14ac:dyDescent="0.15">
      <c r="AG104" s="395"/>
      <c r="AH104" s="395"/>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95"/>
    </row>
    <row r="117" spans="34:122" ht="13.5" customHeight="1" x14ac:dyDescent="0.15"/>
    <row r="118" spans="34:122" ht="13.5" customHeight="1" x14ac:dyDescent="0.15"/>
    <row r="119" spans="34:122" ht="13.5" customHeight="1" x14ac:dyDescent="0.15"/>
    <row r="120" spans="34:122" ht="13.5" customHeight="1" x14ac:dyDescent="0.15">
      <c r="AH120" s="395"/>
    </row>
    <row r="121" spans="34:122" ht="13.5" customHeight="1" x14ac:dyDescent="0.15">
      <c r="AH121" s="395"/>
    </row>
    <row r="122" spans="34:122" ht="13.5" customHeight="1" x14ac:dyDescent="0.15"/>
    <row r="123" spans="34:122" ht="13.5" customHeight="1" x14ac:dyDescent="0.15"/>
    <row r="124" spans="34:122" ht="13.5" customHeight="1" x14ac:dyDescent="0.15"/>
    <row r="125" spans="34:122" ht="13.5" customHeight="1" x14ac:dyDescent="0.15">
      <c r="DR125" s="395" t="s">
        <v>523</v>
      </c>
    </row>
  </sheetData>
  <sheetProtection algorithmName="SHA-512" hashValue="8ax/zhLexUo3xAb+mGukJQ78FVZFE3hKbu03UkO9tCMGXpPKx1UHaRHvlXmK+C/Ox3A5wNoCH3+3N8oGXRQPgw==" saltValue="sGGcBaHljEnE8Tg3Ep223g==" spinCount="100000" sheet="1" objects="1" scenarios="1"/>
  <dataConsolidate/>
  <phoneticPr fontId="44"/>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394" customWidth="1"/>
    <col min="35" max="122" width="2.5" style="395" customWidth="1"/>
    <col min="123" max="16384" width="2.5" style="395" hidden="1"/>
  </cols>
  <sheetData>
    <row r="1" spans="2:34" ht="13.5" customHeight="1" x14ac:dyDescent="0.1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2:34" x14ac:dyDescent="0.15">
      <c r="S2" s="395"/>
      <c r="AH2" s="395"/>
    </row>
    <row r="3" spans="2:34" x14ac:dyDescent="0.15">
      <c r="C3" s="395"/>
      <c r="D3" s="395"/>
      <c r="E3" s="395"/>
      <c r="F3" s="395"/>
      <c r="G3" s="395"/>
      <c r="H3" s="395"/>
      <c r="I3" s="395"/>
      <c r="J3" s="395"/>
      <c r="K3" s="395"/>
      <c r="L3" s="395"/>
      <c r="M3" s="395"/>
      <c r="N3" s="395"/>
      <c r="O3" s="395"/>
      <c r="P3" s="395"/>
      <c r="Q3" s="395"/>
      <c r="R3" s="395"/>
      <c r="S3" s="395"/>
      <c r="U3" s="395"/>
      <c r="V3" s="395"/>
      <c r="W3" s="395"/>
      <c r="X3" s="395"/>
      <c r="Y3" s="395"/>
      <c r="Z3" s="395"/>
      <c r="AA3" s="395"/>
      <c r="AB3" s="395"/>
      <c r="AC3" s="395"/>
      <c r="AD3" s="395"/>
      <c r="AE3" s="395"/>
      <c r="AF3" s="395"/>
      <c r="AG3" s="395"/>
      <c r="AH3" s="395"/>
    </row>
    <row r="4" spans="2:34" x14ac:dyDescent="0.15"/>
    <row r="5" spans="2:34" x14ac:dyDescent="0.15"/>
    <row r="6" spans="2:34" x14ac:dyDescent="0.15"/>
    <row r="7" spans="2:34" x14ac:dyDescent="0.15"/>
    <row r="8" spans="2:34" x14ac:dyDescent="0.15"/>
    <row r="9" spans="2:34" x14ac:dyDescent="0.15">
      <c r="AH9" s="395"/>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395"/>
    </row>
    <row r="18" spans="12:34" x14ac:dyDescent="0.15"/>
    <row r="19" spans="12:34" x14ac:dyDescent="0.15"/>
    <row r="20" spans="12:34" x14ac:dyDescent="0.15">
      <c r="AH20" s="395"/>
    </row>
    <row r="21" spans="12:34" x14ac:dyDescent="0.15">
      <c r="AH21" s="395"/>
    </row>
    <row r="22" spans="12:34" x14ac:dyDescent="0.15"/>
    <row r="23" spans="12:34" x14ac:dyDescent="0.15"/>
    <row r="24" spans="12:34" x14ac:dyDescent="0.15">
      <c r="Q24" s="395"/>
    </row>
    <row r="25" spans="12:34" x14ac:dyDescent="0.15"/>
    <row r="26" spans="12:34" x14ac:dyDescent="0.15"/>
    <row r="27" spans="12:34" x14ac:dyDescent="0.15"/>
    <row r="28" spans="12:34" x14ac:dyDescent="0.15">
      <c r="O28" s="395"/>
      <c r="T28" s="395"/>
      <c r="AH28" s="395"/>
    </row>
    <row r="29" spans="12:34" x14ac:dyDescent="0.15"/>
    <row r="30" spans="12:34" x14ac:dyDescent="0.15"/>
    <row r="31" spans="12:34" x14ac:dyDescent="0.15">
      <c r="Q31" s="395"/>
    </row>
    <row r="32" spans="12:34" x14ac:dyDescent="0.15">
      <c r="L32" s="395"/>
    </row>
    <row r="33" spans="2:34" x14ac:dyDescent="0.15">
      <c r="C33" s="395"/>
      <c r="E33" s="395"/>
      <c r="G33" s="395"/>
      <c r="I33" s="395"/>
      <c r="X33" s="395"/>
    </row>
    <row r="34" spans="2:34" x14ac:dyDescent="0.15">
      <c r="B34" s="395"/>
      <c r="P34" s="395"/>
      <c r="R34" s="395"/>
      <c r="T34" s="395"/>
    </row>
    <row r="35" spans="2:34" x14ac:dyDescent="0.15">
      <c r="D35" s="395"/>
      <c r="W35" s="395"/>
      <c r="AC35" s="395"/>
      <c r="AD35" s="395"/>
      <c r="AE35" s="395"/>
      <c r="AF35" s="395"/>
      <c r="AG35" s="395"/>
      <c r="AH35" s="395"/>
    </row>
    <row r="36" spans="2:34" x14ac:dyDescent="0.15">
      <c r="H36" s="395"/>
      <c r="J36" s="395"/>
      <c r="K36" s="395"/>
      <c r="M36" s="395"/>
      <c r="Y36" s="395"/>
      <c r="Z36" s="395"/>
      <c r="AA36" s="395"/>
      <c r="AB36" s="395"/>
      <c r="AC36" s="395"/>
      <c r="AD36" s="395"/>
      <c r="AE36" s="395"/>
      <c r="AF36" s="395"/>
      <c r="AG36" s="395"/>
      <c r="AH36" s="395"/>
    </row>
    <row r="37" spans="2:34" x14ac:dyDescent="0.15">
      <c r="AH37" s="395"/>
    </row>
    <row r="38" spans="2:34" x14ac:dyDescent="0.15">
      <c r="AG38" s="395"/>
      <c r="AH38" s="395"/>
    </row>
    <row r="39" spans="2:34" x14ac:dyDescent="0.15"/>
    <row r="40" spans="2:34" x14ac:dyDescent="0.15">
      <c r="X40" s="395"/>
    </row>
    <row r="41" spans="2:34" x14ac:dyDescent="0.15">
      <c r="R41" s="395"/>
    </row>
    <row r="42" spans="2:34" x14ac:dyDescent="0.15">
      <c r="W42" s="395"/>
    </row>
    <row r="43" spans="2:34" x14ac:dyDescent="0.15">
      <c r="Y43" s="395"/>
      <c r="Z43" s="395"/>
      <c r="AA43" s="395"/>
      <c r="AB43" s="395"/>
      <c r="AC43" s="395"/>
      <c r="AD43" s="395"/>
      <c r="AE43" s="395"/>
      <c r="AF43" s="395"/>
      <c r="AG43" s="395"/>
      <c r="AH43" s="395"/>
    </row>
    <row r="44" spans="2:34" x14ac:dyDescent="0.15">
      <c r="AH44" s="395"/>
    </row>
    <row r="45" spans="2:34" x14ac:dyDescent="0.15">
      <c r="X45" s="395"/>
    </row>
    <row r="46" spans="2:34" x14ac:dyDescent="0.15"/>
    <row r="47" spans="2:34" x14ac:dyDescent="0.15"/>
    <row r="48" spans="2:34" x14ac:dyDescent="0.15">
      <c r="W48" s="395"/>
      <c r="Y48" s="395"/>
      <c r="Z48" s="395"/>
      <c r="AA48" s="395"/>
      <c r="AB48" s="395"/>
      <c r="AC48" s="395"/>
      <c r="AD48" s="395"/>
      <c r="AE48" s="395"/>
      <c r="AF48" s="395"/>
      <c r="AG48" s="395"/>
      <c r="AH48" s="395"/>
    </row>
    <row r="49" spans="28:34" x14ac:dyDescent="0.15"/>
    <row r="50" spans="28:34" x14ac:dyDescent="0.15">
      <c r="AE50" s="395"/>
      <c r="AF50" s="395"/>
      <c r="AG50" s="395"/>
      <c r="AH50" s="395"/>
    </row>
    <row r="51" spans="28:34" x14ac:dyDescent="0.15">
      <c r="AC51" s="395"/>
      <c r="AD51" s="395"/>
      <c r="AE51" s="395"/>
      <c r="AF51" s="395"/>
      <c r="AG51" s="395"/>
      <c r="AH51" s="395"/>
    </row>
    <row r="52" spans="28:34" x14ac:dyDescent="0.15"/>
    <row r="53" spans="28:34" x14ac:dyDescent="0.15">
      <c r="AF53" s="395"/>
      <c r="AG53" s="395"/>
      <c r="AH53" s="395"/>
    </row>
    <row r="54" spans="28:34" x14ac:dyDescent="0.15">
      <c r="AH54" s="395"/>
    </row>
    <row r="55" spans="28:34" x14ac:dyDescent="0.15"/>
    <row r="56" spans="28:34" x14ac:dyDescent="0.15">
      <c r="AB56" s="395"/>
      <c r="AC56" s="395"/>
      <c r="AD56" s="395"/>
      <c r="AE56" s="395"/>
      <c r="AF56" s="395"/>
      <c r="AG56" s="395"/>
      <c r="AH56" s="395"/>
    </row>
    <row r="57" spans="28:34" x14ac:dyDescent="0.15">
      <c r="AH57" s="395"/>
    </row>
    <row r="58" spans="28:34" x14ac:dyDescent="0.15">
      <c r="AH58" s="395"/>
    </row>
    <row r="59" spans="28:34" x14ac:dyDescent="0.15">
      <c r="AG59" s="395"/>
      <c r="AH59" s="395"/>
    </row>
    <row r="60" spans="28:34" x14ac:dyDescent="0.15"/>
    <row r="61" spans="28:34" x14ac:dyDescent="0.15"/>
    <row r="62" spans="28:34" x14ac:dyDescent="0.15"/>
    <row r="63" spans="28:34" x14ac:dyDescent="0.15">
      <c r="AH63" s="395"/>
    </row>
    <row r="64" spans="28:34" x14ac:dyDescent="0.15">
      <c r="AG64" s="395"/>
      <c r="AH64" s="395"/>
    </row>
    <row r="65" spans="28:34" x14ac:dyDescent="0.15"/>
    <row r="66" spans="28:34" x14ac:dyDescent="0.15"/>
    <row r="67" spans="28:34" x14ac:dyDescent="0.15"/>
    <row r="68" spans="28:34" x14ac:dyDescent="0.15">
      <c r="AB68" s="395"/>
      <c r="AC68" s="395"/>
      <c r="AD68" s="395"/>
      <c r="AE68" s="395"/>
      <c r="AF68" s="395"/>
      <c r="AG68" s="395"/>
      <c r="AH68" s="395"/>
    </row>
    <row r="69" spans="28:34" x14ac:dyDescent="0.15">
      <c r="AF69" s="395"/>
      <c r="AG69" s="395"/>
      <c r="AH69" s="395"/>
    </row>
    <row r="70" spans="28:34" x14ac:dyDescent="0.15"/>
    <row r="71" spans="28:34" x14ac:dyDescent="0.15"/>
    <row r="72" spans="28:34" x14ac:dyDescent="0.15"/>
    <row r="73" spans="28:34" x14ac:dyDescent="0.15"/>
    <row r="74" spans="28:34" x14ac:dyDescent="0.15"/>
    <row r="75" spans="28:34" x14ac:dyDescent="0.15">
      <c r="AH75" s="395"/>
    </row>
    <row r="76" spans="28:34" x14ac:dyDescent="0.15">
      <c r="AF76" s="395"/>
      <c r="AG76" s="395"/>
      <c r="AH76" s="395"/>
    </row>
    <row r="77" spans="28:34" x14ac:dyDescent="0.15">
      <c r="AG77" s="395"/>
      <c r="AH77" s="395"/>
    </row>
    <row r="78" spans="28:34" x14ac:dyDescent="0.15"/>
    <row r="79" spans="28:34" x14ac:dyDescent="0.15"/>
    <row r="80" spans="28:34" x14ac:dyDescent="0.15"/>
    <row r="81" spans="25:34" x14ac:dyDescent="0.15"/>
    <row r="82" spans="25:34" x14ac:dyDescent="0.15">
      <c r="Y82" s="395"/>
    </row>
    <row r="83" spans="25:34" x14ac:dyDescent="0.15">
      <c r="Y83" s="395"/>
      <c r="Z83" s="395"/>
      <c r="AA83" s="395"/>
      <c r="AB83" s="395"/>
      <c r="AC83" s="395"/>
      <c r="AD83" s="395"/>
      <c r="AE83" s="395"/>
      <c r="AF83" s="395"/>
      <c r="AG83" s="395"/>
      <c r="AH83" s="395"/>
    </row>
    <row r="84" spans="25:34" x14ac:dyDescent="0.15"/>
    <row r="85" spans="25:34" x14ac:dyDescent="0.15"/>
    <row r="86" spans="25:34" x14ac:dyDescent="0.15"/>
    <row r="87" spans="25:34" x14ac:dyDescent="0.15"/>
    <row r="88" spans="25:34" x14ac:dyDescent="0.15">
      <c r="AH88" s="395"/>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95"/>
      <c r="AG94" s="395"/>
      <c r="AH94" s="395"/>
    </row>
    <row r="95" spans="25:34" ht="13.5" customHeight="1" x14ac:dyDescent="0.15">
      <c r="AH95" s="395"/>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95"/>
    </row>
    <row r="102" spans="33:34" ht="13.5" customHeight="1" x14ac:dyDescent="0.15"/>
    <row r="103" spans="33:34" ht="13.5" customHeight="1" x14ac:dyDescent="0.15"/>
    <row r="104" spans="33:34" ht="13.5" customHeight="1" x14ac:dyDescent="0.15">
      <c r="AG104" s="395"/>
      <c r="AH104" s="395"/>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95"/>
    </row>
    <row r="117" spans="34:122" ht="13.5" customHeight="1" x14ac:dyDescent="0.15"/>
    <row r="118" spans="34:122" ht="13.5" customHeight="1" x14ac:dyDescent="0.15"/>
    <row r="119" spans="34:122" ht="13.5" customHeight="1" x14ac:dyDescent="0.15"/>
    <row r="120" spans="34:122" ht="13.5" customHeight="1" x14ac:dyDescent="0.15">
      <c r="AH120" s="395"/>
    </row>
    <row r="121" spans="34:122" ht="13.5" customHeight="1" x14ac:dyDescent="0.15">
      <c r="AH121" s="395"/>
    </row>
    <row r="122" spans="34:122" ht="13.5" customHeight="1" x14ac:dyDescent="0.15"/>
    <row r="123" spans="34:122" ht="13.5" customHeight="1" x14ac:dyDescent="0.15"/>
    <row r="124" spans="34:122" ht="13.5" customHeight="1" x14ac:dyDescent="0.15"/>
    <row r="125" spans="34:122" ht="13.5" customHeight="1" x14ac:dyDescent="0.15">
      <c r="DR125" s="395" t="s">
        <v>524</v>
      </c>
    </row>
  </sheetData>
  <sheetProtection algorithmName="SHA-512" hashValue="fmnsIJm7w/MDGg617V/ubSSpznzpGbgasHFTmZEnSVXCIlFOyB53DgWYAd6oX08NT7VevHmw7P55ucCLySotNw==" saltValue="xGFwwXR2j26+0vF6BECR0Q==" spinCount="100000" sheet="1" objects="1" scenarios="1"/>
  <dataConsolidate/>
  <phoneticPr fontId="44"/>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zoomScaleNormal="100" zoomScalePageLayoutView="60" workbookViewId="0"/>
  </sheetViews>
  <sheetFormatPr defaultRowHeight="13.5" x14ac:dyDescent="0.15"/>
  <cols>
    <col min="1" max="1" width="46.25" style="345"/>
    <col min="2" max="8" width="13.375" style="345"/>
    <col min="9" max="1025" width="11.125" style="345"/>
  </cols>
  <sheetData>
    <row r="1" spans="1:16" x14ac:dyDescent="0.15">
      <c r="A1" s="346"/>
      <c r="B1" s="347"/>
      <c r="C1" s="348"/>
      <c r="D1" s="349"/>
      <c r="E1" s="350"/>
      <c r="F1" s="350"/>
      <c r="G1" s="350"/>
      <c r="H1" s="351"/>
      <c r="I1"/>
      <c r="J1"/>
      <c r="K1"/>
      <c r="L1"/>
      <c r="M1"/>
      <c r="N1"/>
      <c r="O1"/>
      <c r="P1"/>
    </row>
    <row r="2" spans="1:16" ht="15" x14ac:dyDescent="0.15">
      <c r="A2" s="352"/>
      <c r="B2" s="353"/>
      <c r="C2" s="354"/>
      <c r="D2" s="355" t="s">
        <v>428</v>
      </c>
      <c r="E2" s="356"/>
      <c r="F2" s="357" t="s">
        <v>500</v>
      </c>
      <c r="G2" s="358"/>
      <c r="H2" s="359"/>
      <c r="I2"/>
      <c r="J2"/>
      <c r="K2"/>
      <c r="L2"/>
      <c r="M2"/>
      <c r="N2"/>
      <c r="O2"/>
      <c r="P2"/>
    </row>
    <row r="3" spans="1:16" x14ac:dyDescent="0.15">
      <c r="A3" s="360" t="s">
        <v>433</v>
      </c>
      <c r="B3" s="361"/>
      <c r="C3" s="362"/>
      <c r="D3" s="363">
        <v>248575</v>
      </c>
      <c r="E3" s="364"/>
      <c r="F3" s="365">
        <v>119882</v>
      </c>
      <c r="G3" s="366"/>
      <c r="H3" s="367"/>
      <c r="I3"/>
      <c r="J3"/>
      <c r="K3"/>
      <c r="L3"/>
      <c r="M3"/>
      <c r="N3"/>
      <c r="O3"/>
      <c r="P3"/>
    </row>
    <row r="4" spans="1:16" x14ac:dyDescent="0.15">
      <c r="A4" s="368"/>
      <c r="B4" s="369"/>
      <c r="C4" s="370"/>
      <c r="D4" s="371">
        <v>27911</v>
      </c>
      <c r="E4" s="372"/>
      <c r="F4" s="373">
        <v>66481</v>
      </c>
      <c r="G4" s="374"/>
      <c r="H4" s="375"/>
      <c r="I4"/>
      <c r="J4"/>
      <c r="K4"/>
      <c r="L4"/>
      <c r="M4"/>
      <c r="N4"/>
      <c r="O4"/>
      <c r="P4"/>
    </row>
    <row r="5" spans="1:16" x14ac:dyDescent="0.15">
      <c r="A5" s="360" t="s">
        <v>435</v>
      </c>
      <c r="B5" s="361"/>
      <c r="C5" s="362"/>
      <c r="D5" s="363">
        <v>84029</v>
      </c>
      <c r="E5" s="364"/>
      <c r="F5" s="365">
        <v>116162</v>
      </c>
      <c r="G5" s="366"/>
      <c r="H5" s="367"/>
      <c r="I5"/>
      <c r="J5"/>
      <c r="K5"/>
      <c r="L5"/>
      <c r="M5"/>
      <c r="N5"/>
      <c r="O5"/>
      <c r="P5"/>
    </row>
    <row r="6" spans="1:16" x14ac:dyDescent="0.15">
      <c r="A6" s="368"/>
      <c r="B6" s="369"/>
      <c r="C6" s="370"/>
      <c r="D6" s="371">
        <v>37086</v>
      </c>
      <c r="E6" s="372"/>
      <c r="F6" s="373">
        <v>61562</v>
      </c>
      <c r="G6" s="374"/>
      <c r="H6" s="375"/>
      <c r="I6"/>
      <c r="J6"/>
      <c r="K6"/>
      <c r="L6"/>
      <c r="M6"/>
      <c r="N6"/>
      <c r="O6"/>
      <c r="P6"/>
    </row>
    <row r="7" spans="1:16" x14ac:dyDescent="0.15">
      <c r="A7" s="360" t="s">
        <v>436</v>
      </c>
      <c r="B7" s="361"/>
      <c r="C7" s="362"/>
      <c r="D7" s="363">
        <v>194050</v>
      </c>
      <c r="E7" s="364"/>
      <c r="F7" s="365">
        <v>121449</v>
      </c>
      <c r="G7" s="366"/>
      <c r="H7" s="367"/>
      <c r="I7"/>
      <c r="J7"/>
      <c r="K7"/>
      <c r="L7"/>
      <c r="M7"/>
      <c r="N7"/>
      <c r="O7"/>
      <c r="P7"/>
    </row>
    <row r="8" spans="1:16" x14ac:dyDescent="0.15">
      <c r="A8" s="368"/>
      <c r="B8" s="369"/>
      <c r="C8" s="370"/>
      <c r="D8" s="371">
        <v>84124</v>
      </c>
      <c r="E8" s="372"/>
      <c r="F8" s="373">
        <v>62922</v>
      </c>
      <c r="G8" s="374"/>
      <c r="H8" s="375"/>
      <c r="I8"/>
      <c r="J8"/>
      <c r="K8"/>
      <c r="L8"/>
      <c r="M8"/>
      <c r="N8"/>
      <c r="O8"/>
      <c r="P8"/>
    </row>
    <row r="9" spans="1:16" x14ac:dyDescent="0.15">
      <c r="A9" s="360" t="s">
        <v>437</v>
      </c>
      <c r="B9" s="361"/>
      <c r="C9" s="362"/>
      <c r="D9" s="363">
        <v>265099</v>
      </c>
      <c r="E9" s="364"/>
      <c r="F9" s="365">
        <v>145139</v>
      </c>
      <c r="G9" s="366"/>
      <c r="H9" s="367"/>
      <c r="I9"/>
      <c r="J9"/>
      <c r="K9"/>
      <c r="L9"/>
      <c r="M9"/>
      <c r="N9"/>
      <c r="O9"/>
      <c r="P9"/>
    </row>
    <row r="10" spans="1:16" x14ac:dyDescent="0.15">
      <c r="A10" s="368"/>
      <c r="B10" s="369"/>
      <c r="C10" s="370"/>
      <c r="D10" s="371">
        <v>36269</v>
      </c>
      <c r="E10" s="372"/>
      <c r="F10" s="373">
        <v>83762</v>
      </c>
      <c r="G10" s="374"/>
      <c r="H10" s="375"/>
      <c r="I10"/>
      <c r="J10"/>
      <c r="K10"/>
      <c r="L10"/>
      <c r="M10"/>
      <c r="N10"/>
      <c r="O10"/>
      <c r="P10"/>
    </row>
    <row r="11" spans="1:16" x14ac:dyDescent="0.15">
      <c r="A11" s="360" t="s">
        <v>438</v>
      </c>
      <c r="B11" s="361"/>
      <c r="C11" s="362"/>
      <c r="D11" s="363">
        <v>194024</v>
      </c>
      <c r="E11" s="364"/>
      <c r="F11" s="365">
        <v>125391</v>
      </c>
      <c r="G11" s="366"/>
      <c r="H11" s="367"/>
      <c r="I11"/>
      <c r="J11"/>
      <c r="K11"/>
      <c r="L11"/>
      <c r="M11"/>
      <c r="N11"/>
      <c r="O11"/>
      <c r="P11"/>
    </row>
    <row r="12" spans="1:16" x14ac:dyDescent="0.15">
      <c r="A12" s="368"/>
      <c r="B12" s="369"/>
      <c r="C12" s="376"/>
      <c r="D12" s="371">
        <v>100820</v>
      </c>
      <c r="E12" s="372"/>
      <c r="F12" s="373">
        <v>68516</v>
      </c>
      <c r="G12" s="374"/>
      <c r="H12" s="375"/>
      <c r="I12"/>
      <c r="J12"/>
      <c r="K12"/>
      <c r="L12"/>
      <c r="M12"/>
      <c r="N12"/>
      <c r="O12"/>
      <c r="P12"/>
    </row>
    <row r="13" spans="1:16" ht="15" x14ac:dyDescent="0.15">
      <c r="A13" s="355"/>
      <c r="B13" s="361"/>
      <c r="C13" s="377"/>
      <c r="D13" s="378">
        <v>197155</v>
      </c>
      <c r="E13" s="379"/>
      <c r="F13" s="380">
        <v>125605</v>
      </c>
      <c r="G13" s="381"/>
      <c r="H13" s="367"/>
      <c r="I13"/>
      <c r="J13"/>
      <c r="K13"/>
      <c r="L13"/>
      <c r="M13"/>
      <c r="N13"/>
      <c r="O13"/>
      <c r="P13"/>
    </row>
    <row r="14" spans="1:16" x14ac:dyDescent="0.15">
      <c r="A14" s="368"/>
      <c r="B14" s="369"/>
      <c r="C14" s="370"/>
      <c r="D14" s="371">
        <v>57242</v>
      </c>
      <c r="E14" s="372"/>
      <c r="F14" s="373">
        <v>68649</v>
      </c>
      <c r="G14" s="374"/>
      <c r="H14" s="375"/>
      <c r="I14"/>
      <c r="J14"/>
      <c r="K14"/>
      <c r="L14"/>
      <c r="M14"/>
      <c r="N14"/>
      <c r="O14"/>
      <c r="P14"/>
    </row>
    <row r="15" spans="1:16" x14ac:dyDescent="0.15">
      <c r="A15"/>
      <c r="B15"/>
      <c r="C15"/>
      <c r="D15"/>
      <c r="E15"/>
      <c r="F15"/>
      <c r="G15"/>
      <c r="H15"/>
      <c r="I15"/>
      <c r="J15"/>
      <c r="K15"/>
      <c r="L15"/>
      <c r="M15"/>
      <c r="N15"/>
      <c r="O15"/>
      <c r="P15"/>
    </row>
    <row r="16" spans="1:16" x14ac:dyDescent="0.15">
      <c r="A16"/>
      <c r="B16"/>
      <c r="C16"/>
      <c r="D16"/>
      <c r="E16"/>
      <c r="F16"/>
      <c r="G16"/>
      <c r="H16"/>
      <c r="I16"/>
      <c r="J16"/>
      <c r="K16"/>
      <c r="L16"/>
      <c r="M16"/>
      <c r="N16"/>
      <c r="O16"/>
      <c r="P16"/>
    </row>
    <row r="17" spans="1:16" ht="15" x14ac:dyDescent="0.25">
      <c r="A17" s="382" t="s">
        <v>501</v>
      </c>
      <c r="B17"/>
      <c r="C17"/>
      <c r="D17"/>
      <c r="E17"/>
      <c r="F17"/>
      <c r="G17"/>
      <c r="H17"/>
      <c r="I17"/>
      <c r="J17"/>
      <c r="K17"/>
      <c r="L17"/>
      <c r="M17"/>
      <c r="N17"/>
      <c r="O17"/>
      <c r="P17"/>
    </row>
    <row r="18" spans="1:16" x14ac:dyDescent="0.15">
      <c r="A18" s="383"/>
      <c r="B18" s="383" t="str">
        <f>実質収支比率等に係る経年分析!F$46</f>
        <v>H28</v>
      </c>
      <c r="C18" s="383" t="str">
        <f>実質収支比率等に係る経年分析!G$46</f>
        <v>H29</v>
      </c>
      <c r="D18" s="383" t="str">
        <f>実質収支比率等に係る経年分析!H$46</f>
        <v>H30</v>
      </c>
      <c r="E18" s="383" t="str">
        <f>実質収支比率等に係る経年分析!I$46</f>
        <v>R01</v>
      </c>
      <c r="F18" s="383" t="str">
        <f>実質収支比率等に係る経年分析!J$46</f>
        <v>R02</v>
      </c>
      <c r="G18"/>
      <c r="H18"/>
      <c r="I18"/>
      <c r="J18"/>
      <c r="K18"/>
      <c r="L18"/>
      <c r="M18"/>
      <c r="N18"/>
      <c r="O18"/>
      <c r="P18"/>
    </row>
    <row r="19" spans="1:16" ht="15" x14ac:dyDescent="0.25">
      <c r="A19" s="384" t="s">
        <v>448</v>
      </c>
      <c r="B19" s="383">
        <f>ROUND(VALUE(SUBSTITUTE(実質収支比率等に係る経年分析!F$48,"▲","-")),2)</f>
        <v>2.36</v>
      </c>
      <c r="C19" s="383">
        <f>ROUND(VALUE(SUBSTITUTE(実質収支比率等に係る経年分析!G$48,"▲","-")),2)</f>
        <v>2.65</v>
      </c>
      <c r="D19" s="383">
        <f>ROUND(VALUE(SUBSTITUTE(実質収支比率等に係る経年分析!H$48,"▲","-")),2)</f>
        <v>1.57</v>
      </c>
      <c r="E19" s="383">
        <f>ROUND(VALUE(SUBSTITUTE(実質収支比率等に係る経年分析!I$48,"▲","-")),2)</f>
        <v>3.66</v>
      </c>
      <c r="F19" s="383">
        <f>ROUND(VALUE(SUBSTITUTE(実質収支比率等に係る経年分析!J$48,"▲","-")),2)</f>
        <v>2.33</v>
      </c>
      <c r="G19"/>
      <c r="H19"/>
      <c r="I19"/>
      <c r="J19"/>
      <c r="K19"/>
      <c r="L19"/>
      <c r="M19"/>
      <c r="N19"/>
      <c r="O19"/>
      <c r="P19"/>
    </row>
    <row r="20" spans="1:16" ht="15" x14ac:dyDescent="0.25">
      <c r="A20" s="384" t="s">
        <v>447</v>
      </c>
      <c r="B20" s="383">
        <f>ROUND(VALUE(SUBSTITUTE(実質収支比率等に係る経年分析!F$47,"▲","-")),2)</f>
        <v>73.34</v>
      </c>
      <c r="C20" s="383">
        <f>ROUND(VALUE(SUBSTITUTE(実質収支比率等に係る経年分析!G$47,"▲","-")),2)</f>
        <v>80.42</v>
      </c>
      <c r="D20" s="383">
        <f>ROUND(VALUE(SUBSTITUTE(実質収支比率等に係る経年分析!H$47,"▲","-")),2)</f>
        <v>74.45</v>
      </c>
      <c r="E20" s="383">
        <f>ROUND(VALUE(SUBSTITUTE(実質収支比率等に係る経年分析!I$47,"▲","-")),2)</f>
        <v>75.75</v>
      </c>
      <c r="F20" s="383">
        <f>ROUND(VALUE(SUBSTITUTE(実質収支比率等に係る経年分析!J$47,"▲","-")),2)</f>
        <v>79.209999999999994</v>
      </c>
      <c r="G20"/>
      <c r="H20"/>
      <c r="I20"/>
      <c r="J20"/>
      <c r="K20"/>
      <c r="L20"/>
      <c r="M20"/>
      <c r="N20"/>
      <c r="O20"/>
      <c r="P20"/>
    </row>
    <row r="21" spans="1:16" ht="15" x14ac:dyDescent="0.25">
      <c r="A21" s="384" t="s">
        <v>58</v>
      </c>
      <c r="B21" s="383">
        <f>IF(ISNUMBER(VALUE(SUBSTITUTE(実質収支比率等に係る経年分析!F$49,"▲","-"))),ROUND(VALUE(SUBSTITUTE(実質収支比率等に係る経年分析!F$49,"▲","-")),2),NA())</f>
        <v>9.73</v>
      </c>
      <c r="C21" s="383">
        <f>IF(ISNUMBER(VALUE(SUBSTITUTE(実質収支比率等に係る経年分析!G$49,"▲","-"))),ROUND(VALUE(SUBSTITUTE(実質収支比率等に係る経年分析!G$49,"▲","-")),2),NA())</f>
        <v>8.09</v>
      </c>
      <c r="D21" s="383">
        <f>IF(ISNUMBER(VALUE(SUBSTITUTE(実質収支比率等に係る経年分析!H$49,"▲","-"))),ROUND(VALUE(SUBSTITUTE(実質収支比率等に係る経年分析!H$49,"▲","-")),2),NA())</f>
        <v>-5.9</v>
      </c>
      <c r="E21" s="383">
        <f>IF(ISNUMBER(VALUE(SUBSTITUTE(実質収支比率等に係る経年分析!I$49,"▲","-"))),ROUND(VALUE(SUBSTITUTE(実質収支比率等に係る経年分析!I$49,"▲","-")),2),NA())</f>
        <v>6.69</v>
      </c>
      <c r="F21" s="383">
        <f>IF(ISNUMBER(VALUE(SUBSTITUTE(実質収支比率等に係る経年分析!J$49,"▲","-"))),ROUND(VALUE(SUBSTITUTE(実質収支比率等に係る経年分析!J$49,"▲","-")),2),NA())</f>
        <v>4.46</v>
      </c>
      <c r="G21"/>
      <c r="H21"/>
      <c r="I21"/>
      <c r="J21"/>
      <c r="K21"/>
      <c r="L21"/>
      <c r="M21"/>
      <c r="N21"/>
      <c r="O21"/>
      <c r="P21"/>
    </row>
    <row r="22" spans="1:16" x14ac:dyDescent="0.15">
      <c r="A22"/>
      <c r="B22"/>
      <c r="C22"/>
      <c r="D22"/>
      <c r="E22"/>
      <c r="F22"/>
      <c r="G22"/>
      <c r="H22"/>
      <c r="I22"/>
      <c r="J22"/>
      <c r="K22"/>
      <c r="L22"/>
      <c r="M22"/>
      <c r="N22"/>
      <c r="O22"/>
      <c r="P22"/>
    </row>
    <row r="23" spans="1:16" x14ac:dyDescent="0.15">
      <c r="A23"/>
      <c r="B23"/>
      <c r="C23"/>
      <c r="D23"/>
      <c r="E23"/>
      <c r="F23"/>
      <c r="G23"/>
      <c r="H23"/>
      <c r="I23"/>
      <c r="J23"/>
      <c r="K23"/>
      <c r="L23"/>
      <c r="M23"/>
      <c r="N23"/>
      <c r="O23"/>
      <c r="P23"/>
    </row>
    <row r="24" spans="1:16" ht="15" x14ac:dyDescent="0.25">
      <c r="A24" s="382" t="s">
        <v>502</v>
      </c>
      <c r="B24"/>
      <c r="C24"/>
      <c r="D24"/>
      <c r="E24"/>
      <c r="F24"/>
      <c r="G24"/>
      <c r="H24"/>
      <c r="I24"/>
      <c r="J24"/>
      <c r="K24"/>
      <c r="L24"/>
      <c r="M24"/>
      <c r="N24"/>
      <c r="O24"/>
      <c r="P24"/>
    </row>
    <row r="25" spans="1:16" x14ac:dyDescent="0.15">
      <c r="A25" s="385"/>
      <c r="B25" s="385" t="e">
        <f>連結実質赤字比率に係る赤字</f>
        <v>#NAME?</v>
      </c>
      <c r="C25" s="385"/>
      <c r="D25" s="385" t="e">
        <f>連結実質赤字比率に係る赤字</f>
        <v>#NAME?</v>
      </c>
      <c r="E25" s="385"/>
      <c r="F25" s="385" t="e">
        <f>連結実質赤字比率に係る赤字</f>
        <v>#NAME?</v>
      </c>
      <c r="G25" s="385"/>
      <c r="H25" s="385" t="e">
        <f>連結実質赤字比率に係る赤字</f>
        <v>#NAME?</v>
      </c>
      <c r="I25" s="385"/>
      <c r="J25" s="385" t="e">
        <f>連結実質赤字比率に係る赤字</f>
        <v>#NAME?</v>
      </c>
      <c r="K25" s="385"/>
      <c r="L25"/>
      <c r="M25"/>
      <c r="N25"/>
      <c r="O25"/>
      <c r="P25"/>
    </row>
    <row r="26" spans="1:16" ht="15" x14ac:dyDescent="0.15">
      <c r="A26" s="385"/>
      <c r="B26" s="386" t="s">
        <v>503</v>
      </c>
      <c r="C26" s="386" t="s">
        <v>504</v>
      </c>
      <c r="D26" s="386" t="s">
        <v>503</v>
      </c>
      <c r="E26" s="386" t="s">
        <v>504</v>
      </c>
      <c r="F26" s="386" t="s">
        <v>503</v>
      </c>
      <c r="G26" s="386" t="s">
        <v>504</v>
      </c>
      <c r="H26" s="386" t="s">
        <v>503</v>
      </c>
      <c r="I26" s="386" t="s">
        <v>504</v>
      </c>
      <c r="J26" s="386" t="s">
        <v>503</v>
      </c>
      <c r="K26" s="386" t="s">
        <v>504</v>
      </c>
      <c r="L26"/>
      <c r="M26"/>
      <c r="N26"/>
      <c r="O26"/>
      <c r="P26"/>
    </row>
    <row r="27" spans="1:16" x14ac:dyDescent="0.15">
      <c r="A27" s="385" t="e">
        <f t="shared" ref="A27:A36" si="0">IF(連結実質赤字比率に係る赤字,TRUE())</f>
        <v>#NAME?</v>
      </c>
      <c r="B27" s="385" t="e">
        <v>#NAME?</v>
      </c>
      <c r="C27" s="385" t="e">
        <v>#NAME?</v>
      </c>
      <c r="D27" s="385" t="e">
        <v>#NAME?</v>
      </c>
      <c r="E27" s="385" t="e">
        <v>#NAME?</v>
      </c>
      <c r="F27" s="385" t="e">
        <v>#NAME?</v>
      </c>
      <c r="G27" s="385" t="e">
        <v>#NAME?</v>
      </c>
      <c r="H27" s="385" t="e">
        <v>#NAME?</v>
      </c>
      <c r="I27" s="385" t="e">
        <v>#NAME?</v>
      </c>
      <c r="J27" s="385" t="e">
        <v>#NAME?</v>
      </c>
      <c r="K27" s="385" t="e">
        <v>#NAME?</v>
      </c>
      <c r="L27"/>
      <c r="M27"/>
      <c r="N27"/>
      <c r="O27"/>
      <c r="P27"/>
    </row>
    <row r="28" spans="1:16" x14ac:dyDescent="0.15">
      <c r="A28" s="385" t="e">
        <f t="shared" si="0"/>
        <v>#NAME?</v>
      </c>
      <c r="B28" s="385" t="e">
        <v>#NAME?</v>
      </c>
      <c r="C28" s="385" t="e">
        <v>#NAME?</v>
      </c>
      <c r="D28" s="385" t="e">
        <v>#NAME?</v>
      </c>
      <c r="E28" s="385" t="e">
        <v>#NAME?</v>
      </c>
      <c r="F28" s="385" t="e">
        <v>#NAME?</v>
      </c>
      <c r="G28" s="385" t="e">
        <v>#NAME?</v>
      </c>
      <c r="H28" s="385" t="e">
        <v>#NAME?</v>
      </c>
      <c r="I28" s="385" t="e">
        <v>#NAME?</v>
      </c>
      <c r="J28" s="385" t="e">
        <v>#NAME?</v>
      </c>
      <c r="K28" s="385" t="e">
        <v>#NAME?</v>
      </c>
      <c r="L28"/>
      <c r="M28"/>
      <c r="N28"/>
      <c r="O28"/>
      <c r="P28"/>
    </row>
    <row r="29" spans="1:16" x14ac:dyDescent="0.15">
      <c r="A29" s="385" t="e">
        <f t="shared" si="0"/>
        <v>#NAME?</v>
      </c>
      <c r="B29" s="385" t="e">
        <v>#NAME?</v>
      </c>
      <c r="C29" s="385" t="e">
        <v>#NAME?</v>
      </c>
      <c r="D29" s="385" t="e">
        <v>#NAME?</v>
      </c>
      <c r="E29" s="385" t="e">
        <v>#NAME?</v>
      </c>
      <c r="F29" s="385" t="e">
        <v>#NAME?</v>
      </c>
      <c r="G29" s="385" t="e">
        <v>#NAME?</v>
      </c>
      <c r="H29" s="385" t="e">
        <v>#NAME?</v>
      </c>
      <c r="I29" s="385" t="e">
        <v>#NAME?</v>
      </c>
      <c r="J29" s="385" t="e">
        <v>#NAME?</v>
      </c>
      <c r="K29" s="385" t="e">
        <v>#NAME?</v>
      </c>
      <c r="L29"/>
      <c r="M29"/>
      <c r="N29"/>
      <c r="O29"/>
      <c r="P29"/>
    </row>
    <row r="30" spans="1:16" x14ac:dyDescent="0.15">
      <c r="A30" s="385" t="e">
        <f t="shared" si="0"/>
        <v>#NAME?</v>
      </c>
      <c r="B30" s="385" t="e">
        <v>#NAME?</v>
      </c>
      <c r="C30" s="385" t="e">
        <v>#NAME?</v>
      </c>
      <c r="D30" s="385" t="e">
        <v>#NAME?</v>
      </c>
      <c r="E30" s="385" t="e">
        <v>#NAME?</v>
      </c>
      <c r="F30" s="385" t="e">
        <v>#NAME?</v>
      </c>
      <c r="G30" s="385" t="e">
        <v>#NAME?</v>
      </c>
      <c r="H30" s="385" t="e">
        <v>#NAME?</v>
      </c>
      <c r="I30" s="385" t="e">
        <v>#NAME?</v>
      </c>
      <c r="J30" s="385" t="e">
        <v>#NAME?</v>
      </c>
      <c r="K30" s="385" t="e">
        <v>#NAME?</v>
      </c>
      <c r="L30"/>
      <c r="M30"/>
      <c r="N30"/>
      <c r="O30"/>
      <c r="P30"/>
    </row>
    <row r="31" spans="1:16" x14ac:dyDescent="0.15">
      <c r="A31" s="385" t="e">
        <f t="shared" si="0"/>
        <v>#NAME?</v>
      </c>
      <c r="B31" s="385" t="e">
        <v>#NAME?</v>
      </c>
      <c r="C31" s="385" t="e">
        <v>#NAME?</v>
      </c>
      <c r="D31" s="385" t="e">
        <v>#NAME?</v>
      </c>
      <c r="E31" s="385" t="e">
        <v>#NAME?</v>
      </c>
      <c r="F31" s="385" t="e">
        <v>#NAME?</v>
      </c>
      <c r="G31" s="385" t="e">
        <v>#NAME?</v>
      </c>
      <c r="H31" s="385" t="e">
        <v>#NAME?</v>
      </c>
      <c r="I31" s="385" t="e">
        <v>#NAME?</v>
      </c>
      <c r="J31" s="385" t="e">
        <v>#NAME?</v>
      </c>
      <c r="K31" s="385" t="e">
        <v>#NAME?</v>
      </c>
      <c r="L31"/>
      <c r="M31"/>
      <c r="N31"/>
      <c r="O31"/>
      <c r="P31"/>
    </row>
    <row r="32" spans="1:16" x14ac:dyDescent="0.15">
      <c r="A32" s="385" t="e">
        <f t="shared" si="0"/>
        <v>#NAME?</v>
      </c>
      <c r="B32" s="385" t="e">
        <v>#NAME?</v>
      </c>
      <c r="C32" s="385" t="e">
        <v>#NAME?</v>
      </c>
      <c r="D32" s="385" t="e">
        <v>#NAME?</v>
      </c>
      <c r="E32" s="385" t="e">
        <v>#NAME?</v>
      </c>
      <c r="F32" s="385" t="e">
        <v>#NAME?</v>
      </c>
      <c r="G32" s="385" t="e">
        <v>#NAME?</v>
      </c>
      <c r="H32" s="385" t="e">
        <v>#NAME?</v>
      </c>
      <c r="I32" s="385" t="e">
        <v>#NAME?</v>
      </c>
      <c r="J32" s="385" t="e">
        <v>#NAME?</v>
      </c>
      <c r="K32" s="385" t="e">
        <v>#NAME?</v>
      </c>
      <c r="L32"/>
      <c r="M32"/>
      <c r="N32"/>
      <c r="O32"/>
      <c r="P32"/>
    </row>
    <row r="33" spans="1:16" x14ac:dyDescent="0.15">
      <c r="A33" s="385" t="e">
        <f t="shared" si="0"/>
        <v>#NAME?</v>
      </c>
      <c r="B33" s="385" t="e">
        <v>#NAME?</v>
      </c>
      <c r="C33" s="385" t="e">
        <v>#NAME?</v>
      </c>
      <c r="D33" s="385" t="e">
        <v>#NAME?</v>
      </c>
      <c r="E33" s="385" t="e">
        <v>#NAME?</v>
      </c>
      <c r="F33" s="385" t="e">
        <v>#NAME?</v>
      </c>
      <c r="G33" s="385" t="e">
        <v>#NAME?</v>
      </c>
      <c r="H33" s="385" t="e">
        <v>#NAME?</v>
      </c>
      <c r="I33" s="385" t="e">
        <v>#NAME?</v>
      </c>
      <c r="J33" s="385" t="e">
        <v>#NAME?</v>
      </c>
      <c r="K33" s="385" t="e">
        <v>#NAME?</v>
      </c>
      <c r="L33"/>
      <c r="M33"/>
      <c r="N33"/>
      <c r="O33"/>
      <c r="P33"/>
    </row>
    <row r="34" spans="1:16" x14ac:dyDescent="0.15">
      <c r="A34" s="385" t="e">
        <f t="shared" si="0"/>
        <v>#NAME?</v>
      </c>
      <c r="B34" s="385" t="e">
        <v>#NAME?</v>
      </c>
      <c r="C34" s="385" t="e">
        <v>#NAME?</v>
      </c>
      <c r="D34" s="385" t="e">
        <v>#NAME?</v>
      </c>
      <c r="E34" s="385" t="e">
        <v>#NAME?</v>
      </c>
      <c r="F34" s="385" t="e">
        <v>#NAME?</v>
      </c>
      <c r="G34" s="385" t="e">
        <v>#NAME?</v>
      </c>
      <c r="H34" s="385" t="e">
        <v>#NAME?</v>
      </c>
      <c r="I34" s="385" t="e">
        <v>#NAME?</v>
      </c>
      <c r="J34" s="385" t="e">
        <v>#NAME?</v>
      </c>
      <c r="K34" s="385" t="e">
        <v>#NAME?</v>
      </c>
      <c r="L34"/>
      <c r="M34"/>
      <c r="N34"/>
      <c r="O34"/>
      <c r="P34"/>
    </row>
    <row r="35" spans="1:16" x14ac:dyDescent="0.15">
      <c r="A35" s="385" t="e">
        <f t="shared" si="0"/>
        <v>#NAME?</v>
      </c>
      <c r="B35" s="385" t="e">
        <v>#NAME?</v>
      </c>
      <c r="C35" s="385" t="e">
        <v>#NAME?</v>
      </c>
      <c r="D35" s="385" t="e">
        <v>#NAME?</v>
      </c>
      <c r="E35" s="385" t="e">
        <v>#NAME?</v>
      </c>
      <c r="F35" s="385" t="e">
        <v>#NAME?</v>
      </c>
      <c r="G35" s="385" t="e">
        <v>#NAME?</v>
      </c>
      <c r="H35" s="385" t="e">
        <v>#NAME?</v>
      </c>
      <c r="I35" s="385" t="e">
        <v>#NAME?</v>
      </c>
      <c r="J35" s="385" t="e">
        <v>#NAME?</v>
      </c>
      <c r="K35" s="385" t="e">
        <v>#NAME?</v>
      </c>
      <c r="L35"/>
      <c r="M35"/>
      <c r="N35"/>
      <c r="O35"/>
      <c r="P35"/>
    </row>
    <row r="36" spans="1:16" x14ac:dyDescent="0.15">
      <c r="A36" s="385" t="e">
        <f t="shared" si="0"/>
        <v>#NAME?</v>
      </c>
      <c r="B36" s="385" t="e">
        <v>#NAME?</v>
      </c>
      <c r="C36" s="385" t="e">
        <v>#NAME?</v>
      </c>
      <c r="D36" s="385" t="e">
        <v>#NAME?</v>
      </c>
      <c r="E36" s="385" t="e">
        <v>#NAME?</v>
      </c>
      <c r="F36" s="385" t="e">
        <v>#NAME?</v>
      </c>
      <c r="G36" s="385" t="e">
        <v>#NAME?</v>
      </c>
      <c r="H36" s="385" t="e">
        <v>#NAME?</v>
      </c>
      <c r="I36" s="385" t="e">
        <v>#NAME?</v>
      </c>
      <c r="J36" s="385" t="e">
        <v>#NAME?</v>
      </c>
      <c r="K36" s="385" t="e">
        <v>#NAME?</v>
      </c>
      <c r="L36"/>
      <c r="M36"/>
      <c r="N36"/>
      <c r="O36"/>
      <c r="P36"/>
    </row>
    <row r="37" spans="1:16" x14ac:dyDescent="0.15">
      <c r="A37"/>
      <c r="B37"/>
      <c r="C37"/>
      <c r="D37"/>
      <c r="E37"/>
      <c r="F37"/>
      <c r="G37"/>
      <c r="H37"/>
      <c r="I37"/>
      <c r="J37"/>
      <c r="K37"/>
      <c r="L37"/>
      <c r="M37"/>
      <c r="N37"/>
      <c r="O37"/>
      <c r="P37"/>
    </row>
    <row r="38" spans="1:16" x14ac:dyDescent="0.15">
      <c r="A38"/>
      <c r="B38"/>
      <c r="C38"/>
      <c r="D38"/>
      <c r="E38"/>
      <c r="F38"/>
      <c r="G38"/>
      <c r="H38"/>
      <c r="I38"/>
      <c r="J38"/>
      <c r="K38"/>
      <c r="L38"/>
      <c r="M38"/>
      <c r="N38"/>
      <c r="O38"/>
      <c r="P38"/>
    </row>
    <row r="39" spans="1:16" ht="15" x14ac:dyDescent="0.25">
      <c r="A39" s="382" t="s">
        <v>505</v>
      </c>
      <c r="B39"/>
      <c r="C39"/>
      <c r="D39"/>
      <c r="E39"/>
      <c r="F39"/>
      <c r="G39"/>
      <c r="H39"/>
      <c r="I39"/>
      <c r="J39"/>
      <c r="K39"/>
      <c r="L39"/>
      <c r="M39"/>
      <c r="N39"/>
      <c r="O39"/>
      <c r="P39"/>
    </row>
    <row r="40" spans="1:16" x14ac:dyDescent="0.15">
      <c r="A40" s="387"/>
      <c r="B40" s="387" t="str">
        <f>'実質公債費比率（分子）の構造'!K$44</f>
        <v>H28</v>
      </c>
      <c r="C40" s="387"/>
      <c r="D40" s="387"/>
      <c r="E40" s="387" t="str">
        <f>'実質公債費比率（分子）の構造'!L$44</f>
        <v>H29</v>
      </c>
      <c r="F40" s="387"/>
      <c r="G40" s="387"/>
      <c r="H40" s="387" t="str">
        <f>'実質公債費比率（分子）の構造'!M$44</f>
        <v>H30</v>
      </c>
      <c r="I40" s="387"/>
      <c r="J40" s="387"/>
      <c r="K40" s="387" t="str">
        <f>'実質公債費比率（分子）の構造'!N$44</f>
        <v>R01</v>
      </c>
      <c r="L40" s="387"/>
      <c r="M40" s="387"/>
      <c r="N40" s="387" t="str">
        <f>'実質公債費比率（分子）の構造'!O$44</f>
        <v>R02</v>
      </c>
      <c r="O40" s="387"/>
      <c r="P40" s="387"/>
    </row>
    <row r="41" spans="1:16" ht="14.25" x14ac:dyDescent="0.2">
      <c r="A41" s="387"/>
      <c r="B41" s="388" t="s">
        <v>506</v>
      </c>
      <c r="C41" s="387"/>
      <c r="D41" s="388" t="s">
        <v>462</v>
      </c>
      <c r="E41" s="388" t="s">
        <v>506</v>
      </c>
      <c r="F41" s="387"/>
      <c r="G41" s="388" t="s">
        <v>462</v>
      </c>
      <c r="H41" s="388" t="s">
        <v>506</v>
      </c>
      <c r="I41" s="387"/>
      <c r="J41" s="388" t="s">
        <v>462</v>
      </c>
      <c r="K41" s="388" t="s">
        <v>506</v>
      </c>
      <c r="L41" s="387"/>
      <c r="M41" s="388" t="s">
        <v>462</v>
      </c>
      <c r="N41" s="388" t="s">
        <v>506</v>
      </c>
      <c r="O41" s="387"/>
      <c r="P41" s="388" t="s">
        <v>462</v>
      </c>
    </row>
    <row r="42" spans="1:16" ht="14.25" x14ac:dyDescent="0.2">
      <c r="A42" s="388" t="s">
        <v>462</v>
      </c>
      <c r="B42" s="387"/>
      <c r="C42" s="387"/>
      <c r="D42" s="387">
        <f>'実質公債費比率（分子）の構造'!K$52</f>
        <v>611</v>
      </c>
      <c r="E42" s="387"/>
      <c r="F42" s="387"/>
      <c r="G42" s="387">
        <f>'実質公債費比率（分子）の構造'!L$52</f>
        <v>581</v>
      </c>
      <c r="H42" s="387"/>
      <c r="I42" s="387"/>
      <c r="J42" s="387">
        <f>'実質公債費比率（分子）の構造'!M$52</f>
        <v>610</v>
      </c>
      <c r="K42" s="387"/>
      <c r="L42" s="387"/>
      <c r="M42" s="387">
        <f>'実質公債費比率（分子）の構造'!N$52</f>
        <v>650</v>
      </c>
      <c r="N42" s="387"/>
      <c r="O42" s="387"/>
      <c r="P42" s="387">
        <f>'実質公債費比率（分子）の構造'!O$52</f>
        <v>634</v>
      </c>
    </row>
    <row r="43" spans="1:16" ht="14.25" x14ac:dyDescent="0.2">
      <c r="A43" s="388" t="s">
        <v>353</v>
      </c>
      <c r="B43" s="387">
        <f>'実質公債費比率（分子）の構造'!K$51</f>
        <v>0</v>
      </c>
      <c r="C43" s="387"/>
      <c r="D43" s="387"/>
      <c r="E43" s="387" t="str">
        <f>'実質公債費比率（分子）の構造'!L$51</f>
        <v>-</v>
      </c>
      <c r="F43" s="387"/>
      <c r="G43" s="387"/>
      <c r="H43" s="387" t="str">
        <f>'実質公債費比率（分子）の構造'!M$51</f>
        <v>-</v>
      </c>
      <c r="I43" s="387"/>
      <c r="J43" s="387"/>
      <c r="K43" s="387" t="str">
        <f>'実質公債費比率（分子）の構造'!N$51</f>
        <v>-</v>
      </c>
      <c r="L43" s="387"/>
      <c r="M43" s="387"/>
      <c r="N43" s="387" t="str">
        <f>'実質公債費比率（分子）の構造'!O$51</f>
        <v>-</v>
      </c>
      <c r="O43" s="387"/>
      <c r="P43" s="387"/>
    </row>
    <row r="44" spans="1:16" ht="14.25" x14ac:dyDescent="0.2">
      <c r="A44" s="388" t="s">
        <v>460</v>
      </c>
      <c r="B44" s="387" t="str">
        <f>'実質公債費比率（分子）の構造'!K$50</f>
        <v>-</v>
      </c>
      <c r="C44" s="387"/>
      <c r="D44" s="387"/>
      <c r="E44" s="387" t="str">
        <f>'実質公債費比率（分子）の構造'!L$50</f>
        <v>-</v>
      </c>
      <c r="F44" s="387"/>
      <c r="G44" s="387"/>
      <c r="H44" s="387" t="str">
        <f>'実質公債費比率（分子）の構造'!M$50</f>
        <v>-</v>
      </c>
      <c r="I44" s="387"/>
      <c r="J44" s="387"/>
      <c r="K44" s="387" t="str">
        <f>'実質公債費比率（分子）の構造'!N$50</f>
        <v>-</v>
      </c>
      <c r="L44" s="387"/>
      <c r="M44" s="387"/>
      <c r="N44" s="387" t="str">
        <f>'実質公債費比率（分子）の構造'!O$50</f>
        <v>-</v>
      </c>
      <c r="O44" s="387"/>
      <c r="P44" s="387"/>
    </row>
    <row r="45" spans="1:16" ht="14.25" x14ac:dyDescent="0.2">
      <c r="A45" s="388" t="s">
        <v>459</v>
      </c>
      <c r="B45" s="387">
        <f>'実質公債費比率（分子）の構造'!K$49</f>
        <v>36</v>
      </c>
      <c r="C45" s="387"/>
      <c r="D45" s="387"/>
      <c r="E45" s="387">
        <f>'実質公債費比率（分子）の構造'!L$49</f>
        <v>43</v>
      </c>
      <c r="F45" s="387"/>
      <c r="G45" s="387"/>
      <c r="H45" s="387">
        <f>'実質公債費比率（分子）の構造'!M$49</f>
        <v>38</v>
      </c>
      <c r="I45" s="387"/>
      <c r="J45" s="387"/>
      <c r="K45" s="387">
        <f>'実質公債費比率（分子）の構造'!N$49</f>
        <v>37</v>
      </c>
      <c r="L45" s="387"/>
      <c r="M45" s="387"/>
      <c r="N45" s="387">
        <f>'実質公債費比率（分子）の構造'!O$49</f>
        <v>37</v>
      </c>
      <c r="O45" s="387"/>
      <c r="P45" s="387"/>
    </row>
    <row r="46" spans="1:16" ht="14.25" x14ac:dyDescent="0.2">
      <c r="A46" s="388" t="s">
        <v>458</v>
      </c>
      <c r="B46" s="387">
        <f>'実質公債費比率（分子）の構造'!K$48</f>
        <v>85</v>
      </c>
      <c r="C46" s="387"/>
      <c r="D46" s="387"/>
      <c r="E46" s="387">
        <f>'実質公債費比率（分子）の構造'!L$48</f>
        <v>89</v>
      </c>
      <c r="F46" s="387"/>
      <c r="G46" s="387"/>
      <c r="H46" s="387">
        <f>'実質公債費比率（分子）の構造'!M$48</f>
        <v>100</v>
      </c>
      <c r="I46" s="387"/>
      <c r="J46" s="387"/>
      <c r="K46" s="387">
        <f>'実質公債費比率（分子）の構造'!N$48</f>
        <v>105</v>
      </c>
      <c r="L46" s="387"/>
      <c r="M46" s="387"/>
      <c r="N46" s="387">
        <f>'実質公債費比率（分子）の構造'!O$48</f>
        <v>117</v>
      </c>
      <c r="O46" s="387"/>
      <c r="P46" s="387"/>
    </row>
    <row r="47" spans="1:16" ht="14.25" x14ac:dyDescent="0.2">
      <c r="A47" s="388" t="s">
        <v>341</v>
      </c>
      <c r="B47" s="387" t="str">
        <f>'実質公債費比率（分子）の構造'!K$47</f>
        <v>-</v>
      </c>
      <c r="C47" s="387"/>
      <c r="D47" s="387"/>
      <c r="E47" s="387" t="str">
        <f>'実質公債費比率（分子）の構造'!L$47</f>
        <v>-</v>
      </c>
      <c r="F47" s="387"/>
      <c r="G47" s="387"/>
      <c r="H47" s="387" t="str">
        <f>'実質公債費比率（分子）の構造'!M$47</f>
        <v>-</v>
      </c>
      <c r="I47" s="387"/>
      <c r="J47" s="387"/>
      <c r="K47" s="387" t="str">
        <f>'実質公債費比率（分子）の構造'!N$47</f>
        <v>-</v>
      </c>
      <c r="L47" s="387"/>
      <c r="M47" s="387"/>
      <c r="N47" s="387" t="str">
        <f>'実質公債費比率（分子）の構造'!O$47</f>
        <v>-</v>
      </c>
      <c r="O47" s="387"/>
      <c r="P47" s="387"/>
    </row>
    <row r="48" spans="1:16" ht="14.25" x14ac:dyDescent="0.2">
      <c r="A48" s="388" t="s">
        <v>337</v>
      </c>
      <c r="B48" s="387" t="str">
        <f>'実質公債費比率（分子）の構造'!K$46</f>
        <v>-</v>
      </c>
      <c r="C48" s="387"/>
      <c r="D48" s="387"/>
      <c r="E48" s="387" t="str">
        <f>'実質公債費比率（分子）の構造'!L$46</f>
        <v>-</v>
      </c>
      <c r="F48" s="387"/>
      <c r="G48" s="387"/>
      <c r="H48" s="387" t="str">
        <f>'実質公債費比率（分子）の構造'!M$46</f>
        <v>-</v>
      </c>
      <c r="I48" s="387"/>
      <c r="J48" s="387"/>
      <c r="K48" s="387" t="str">
        <f>'実質公債費比率（分子）の構造'!N$46</f>
        <v>-</v>
      </c>
      <c r="L48" s="387"/>
      <c r="M48" s="387"/>
      <c r="N48" s="387" t="str">
        <f>'実質公債費比率（分子）の構造'!O$46</f>
        <v>-</v>
      </c>
      <c r="O48" s="387"/>
      <c r="P48" s="387"/>
    </row>
    <row r="49" spans="1:16" ht="14.25" x14ac:dyDescent="0.2">
      <c r="A49" s="388" t="s">
        <v>211</v>
      </c>
      <c r="B49" s="387">
        <f>'実質公債費比率（分子）の構造'!K$45</f>
        <v>743</v>
      </c>
      <c r="C49" s="387"/>
      <c r="D49" s="387"/>
      <c r="E49" s="387">
        <f>'実質公債費比率（分子）の構造'!L$45</f>
        <v>744</v>
      </c>
      <c r="F49" s="387"/>
      <c r="G49" s="387"/>
      <c r="H49" s="387">
        <f>'実質公債費比率（分子）の構造'!M$45</f>
        <v>749</v>
      </c>
      <c r="I49" s="387"/>
      <c r="J49" s="387"/>
      <c r="K49" s="387">
        <f>'実質公債費比率（分子）の構造'!N$45</f>
        <v>752</v>
      </c>
      <c r="L49" s="387"/>
      <c r="M49" s="387"/>
      <c r="N49" s="387">
        <f>'実質公債費比率（分子）の構造'!O$45</f>
        <v>756</v>
      </c>
      <c r="O49" s="387"/>
      <c r="P49" s="387"/>
    </row>
    <row r="50" spans="1:16" ht="14.25" x14ac:dyDescent="0.2">
      <c r="A50" s="388" t="s">
        <v>464</v>
      </c>
      <c r="B50" s="387" t="e">
        <f>NA()</f>
        <v>#N/A</v>
      </c>
      <c r="C50" s="387">
        <f>IF(ISNUMBER('実質公債費比率（分子）の構造'!K$53),'実質公債費比率（分子）の構造'!K$53,NA())</f>
        <v>253</v>
      </c>
      <c r="D50" s="387" t="e">
        <f>NA()</f>
        <v>#N/A</v>
      </c>
      <c r="E50" s="387" t="e">
        <f>NA()</f>
        <v>#N/A</v>
      </c>
      <c r="F50" s="387">
        <f>IF(ISNUMBER('実質公債費比率（分子）の構造'!L$53),'実質公債費比率（分子）の構造'!L$53,NA())</f>
        <v>295</v>
      </c>
      <c r="G50" s="387" t="e">
        <f>NA()</f>
        <v>#N/A</v>
      </c>
      <c r="H50" s="387" t="e">
        <f>NA()</f>
        <v>#N/A</v>
      </c>
      <c r="I50" s="387">
        <f>IF(ISNUMBER('実質公債費比率（分子）の構造'!M$53),'実質公債費比率（分子）の構造'!M$53,NA())</f>
        <v>277</v>
      </c>
      <c r="J50" s="387" t="e">
        <f>NA()</f>
        <v>#N/A</v>
      </c>
      <c r="K50" s="387" t="e">
        <f>NA()</f>
        <v>#N/A</v>
      </c>
      <c r="L50" s="387">
        <f>IF(ISNUMBER('実質公債費比率（分子）の構造'!N$53),'実質公債費比率（分子）の構造'!N$53,NA())</f>
        <v>244</v>
      </c>
      <c r="M50" s="387" t="e">
        <f>NA()</f>
        <v>#N/A</v>
      </c>
      <c r="N50" s="387" t="e">
        <f>NA()</f>
        <v>#N/A</v>
      </c>
      <c r="O50" s="387">
        <f>IF(ISNUMBER('実質公債費比率（分子）の構造'!O$53),'実質公債費比率（分子）の構造'!O$53,NA())</f>
        <v>276</v>
      </c>
      <c r="P50" s="387" t="e">
        <f>NA()</f>
        <v>#N/A</v>
      </c>
    </row>
    <row r="51" spans="1:16" x14ac:dyDescent="0.15">
      <c r="A51"/>
      <c r="B51"/>
      <c r="C51"/>
      <c r="D51"/>
      <c r="E51"/>
      <c r="F51"/>
      <c r="G51"/>
      <c r="H51"/>
      <c r="I51"/>
      <c r="J51"/>
      <c r="K51"/>
      <c r="L51"/>
      <c r="M51"/>
      <c r="N51"/>
      <c r="O51"/>
      <c r="P51"/>
    </row>
    <row r="52" spans="1:16" x14ac:dyDescent="0.15">
      <c r="A52"/>
      <c r="B52"/>
      <c r="C52"/>
      <c r="D52"/>
      <c r="E52"/>
      <c r="F52"/>
      <c r="G52"/>
      <c r="H52"/>
      <c r="I52"/>
      <c r="J52"/>
      <c r="K52"/>
      <c r="L52"/>
      <c r="M52"/>
      <c r="N52"/>
      <c r="O52"/>
      <c r="P52"/>
    </row>
    <row r="53" spans="1:16" ht="15" x14ac:dyDescent="0.25">
      <c r="A53" s="382" t="s">
        <v>507</v>
      </c>
      <c r="B53"/>
      <c r="C53"/>
      <c r="D53"/>
      <c r="E53"/>
      <c r="F53"/>
      <c r="G53"/>
      <c r="H53"/>
      <c r="I53"/>
      <c r="J53"/>
      <c r="K53"/>
      <c r="L53"/>
      <c r="M53"/>
      <c r="N53"/>
      <c r="O53"/>
      <c r="P53"/>
    </row>
    <row r="54" spans="1:16" x14ac:dyDescent="0.15">
      <c r="A54" s="385"/>
      <c r="B54" s="385" t="str">
        <f>'将来負担比率（分子）の構造'!I$40</f>
        <v>H28</v>
      </c>
      <c r="C54" s="385"/>
      <c r="D54" s="385"/>
      <c r="E54" s="385" t="str">
        <f>'将来負担比率（分子）の構造'!J$40</f>
        <v>H29</v>
      </c>
      <c r="F54" s="385"/>
      <c r="G54" s="385"/>
      <c r="H54" s="385" t="str">
        <f>'将来負担比率（分子）の構造'!K$40</f>
        <v>H30</v>
      </c>
      <c r="I54" s="385"/>
      <c r="J54" s="385"/>
      <c r="K54" s="385" t="str">
        <f>'将来負担比率（分子）の構造'!L$40</f>
        <v>R01</v>
      </c>
      <c r="L54" s="385"/>
      <c r="M54" s="385"/>
      <c r="N54" s="385" t="str">
        <f>'将来負担比率（分子）の構造'!M$40</f>
        <v>R02</v>
      </c>
      <c r="O54" s="385"/>
      <c r="P54" s="385"/>
    </row>
    <row r="55" spans="1:16" ht="15" x14ac:dyDescent="0.15">
      <c r="A55" s="385"/>
      <c r="B55" s="386" t="s">
        <v>333</v>
      </c>
      <c r="C55" s="385"/>
      <c r="D55" s="386" t="s">
        <v>508</v>
      </c>
      <c r="E55" s="386" t="s">
        <v>333</v>
      </c>
      <c r="F55" s="385"/>
      <c r="G55" s="386" t="s">
        <v>508</v>
      </c>
      <c r="H55" s="386" t="s">
        <v>333</v>
      </c>
      <c r="I55" s="385"/>
      <c r="J55" s="386" t="s">
        <v>508</v>
      </c>
      <c r="K55" s="386" t="s">
        <v>333</v>
      </c>
      <c r="L55" s="385"/>
      <c r="M55" s="386" t="s">
        <v>508</v>
      </c>
      <c r="N55" s="386" t="s">
        <v>333</v>
      </c>
      <c r="O55" s="385"/>
      <c r="P55" s="386" t="s">
        <v>508</v>
      </c>
    </row>
    <row r="56" spans="1:16" ht="15" x14ac:dyDescent="0.15">
      <c r="A56" s="386" t="s">
        <v>491</v>
      </c>
      <c r="B56" s="385"/>
      <c r="C56" s="385"/>
      <c r="D56" s="385">
        <f>'将来負担比率（分子）の構造'!I$52</f>
        <v>5511</v>
      </c>
      <c r="E56" s="385"/>
      <c r="F56" s="385"/>
      <c r="G56" s="385">
        <f>'将来負担比率（分子）の構造'!J$52</f>
        <v>5130</v>
      </c>
      <c r="H56" s="385"/>
      <c r="I56" s="385"/>
      <c r="J56" s="385">
        <f>'将来負担比率（分子）の構造'!K$52</f>
        <v>5189</v>
      </c>
      <c r="K56" s="385"/>
      <c r="L56" s="385"/>
      <c r="M56" s="385">
        <f>'将来負担比率（分子）の構造'!L$52</f>
        <v>5213</v>
      </c>
      <c r="N56" s="385"/>
      <c r="O56" s="385"/>
      <c r="P56" s="385">
        <f>'将来負担比率（分子）の構造'!M$52</f>
        <v>5222</v>
      </c>
    </row>
    <row r="57" spans="1:16" ht="15" x14ac:dyDescent="0.15">
      <c r="A57" s="386" t="s">
        <v>490</v>
      </c>
      <c r="B57" s="385"/>
      <c r="C57" s="385"/>
      <c r="D57" s="385">
        <f>'将来負担比率（分子）の構造'!I$51</f>
        <v>849</v>
      </c>
      <c r="E57" s="385"/>
      <c r="F57" s="385"/>
      <c r="G57" s="385">
        <f>'将来負担比率（分子）の構造'!J$51</f>
        <v>760</v>
      </c>
      <c r="H57" s="385"/>
      <c r="I57" s="385"/>
      <c r="J57" s="385">
        <f>'将来負担比率（分子）の構造'!K$51</f>
        <v>806</v>
      </c>
      <c r="K57" s="385"/>
      <c r="L57" s="385"/>
      <c r="M57" s="385">
        <f>'将来負担比率（分子）の構造'!L$51</f>
        <v>769</v>
      </c>
      <c r="N57" s="385"/>
      <c r="O57" s="385"/>
      <c r="P57" s="385">
        <f>'将来負担比率（分子）の構造'!M$51</f>
        <v>639</v>
      </c>
    </row>
    <row r="58" spans="1:16" ht="15" x14ac:dyDescent="0.15">
      <c r="A58" s="386" t="s">
        <v>489</v>
      </c>
      <c r="B58" s="385"/>
      <c r="C58" s="385"/>
      <c r="D58" s="385">
        <f>'将来負担比率（分子）の構造'!I$50</f>
        <v>3383</v>
      </c>
      <c r="E58" s="385"/>
      <c r="F58" s="385"/>
      <c r="G58" s="385">
        <f>'将来負担比率（分子）の構造'!J$50</f>
        <v>3681</v>
      </c>
      <c r="H58" s="385"/>
      <c r="I58" s="385"/>
      <c r="J58" s="385">
        <f>'将来負担比率（分子）の構造'!K$50</f>
        <v>3814</v>
      </c>
      <c r="K58" s="385"/>
      <c r="L58" s="385"/>
      <c r="M58" s="385">
        <f>'将来負担比率（分子）の構造'!L$50</f>
        <v>4104</v>
      </c>
      <c r="N58" s="385"/>
      <c r="O58" s="385"/>
      <c r="P58" s="385">
        <f>'将来負担比率（分子）の構造'!M$50</f>
        <v>4370</v>
      </c>
    </row>
    <row r="59" spans="1:16" ht="15" x14ac:dyDescent="0.15">
      <c r="A59" s="386" t="s">
        <v>487</v>
      </c>
      <c r="B59" s="385" t="str">
        <f>'将来負担比率（分子）の構造'!I$49</f>
        <v>-</v>
      </c>
      <c r="C59" s="385"/>
      <c r="D59" s="385"/>
      <c r="E59" s="385" t="str">
        <f>'将来負担比率（分子）の構造'!J$49</f>
        <v>-</v>
      </c>
      <c r="F59" s="385"/>
      <c r="G59" s="385"/>
      <c r="H59" s="385" t="str">
        <f>'将来負担比率（分子）の構造'!K$49</f>
        <v>-</v>
      </c>
      <c r="I59" s="385"/>
      <c r="J59" s="385"/>
      <c r="K59" s="385" t="str">
        <f>'将来負担比率（分子）の構造'!L$49</f>
        <v>-</v>
      </c>
      <c r="L59" s="385"/>
      <c r="M59" s="385"/>
      <c r="N59" s="385" t="str">
        <f>'将来負担比率（分子）の構造'!M$49</f>
        <v>-</v>
      </c>
      <c r="O59" s="385"/>
      <c r="P59" s="385"/>
    </row>
    <row r="60" spans="1:16" ht="15" x14ac:dyDescent="0.15">
      <c r="A60" s="386" t="s">
        <v>309</v>
      </c>
      <c r="B60" s="385" t="str">
        <f>'将来負担比率（分子）の構造'!I$48</f>
        <v>-</v>
      </c>
      <c r="C60" s="385"/>
      <c r="D60" s="385"/>
      <c r="E60" s="385" t="str">
        <f>'将来負担比率（分子）の構造'!J$48</f>
        <v>-</v>
      </c>
      <c r="F60" s="385"/>
      <c r="G60" s="385"/>
      <c r="H60" s="385" t="str">
        <f>'将来負担比率（分子）の構造'!K$48</f>
        <v>-</v>
      </c>
      <c r="I60" s="385"/>
      <c r="J60" s="385"/>
      <c r="K60" s="385" t="str">
        <f>'将来負担比率（分子）の構造'!L$48</f>
        <v>-</v>
      </c>
      <c r="L60" s="385"/>
      <c r="M60" s="385"/>
      <c r="N60" s="385" t="str">
        <f>'将来負担比率（分子）の構造'!M$48</f>
        <v>-</v>
      </c>
      <c r="O60" s="385"/>
      <c r="P60" s="385"/>
    </row>
    <row r="61" spans="1:16" ht="15" x14ac:dyDescent="0.15">
      <c r="A61" s="386" t="s">
        <v>485</v>
      </c>
      <c r="B61" s="385" t="str">
        <f>'将来負担比率（分子）の構造'!I$46</f>
        <v>-</v>
      </c>
      <c r="C61" s="385"/>
      <c r="D61" s="385"/>
      <c r="E61" s="385" t="str">
        <f>'将来負担比率（分子）の構造'!J$46</f>
        <v>-</v>
      </c>
      <c r="F61" s="385"/>
      <c r="G61" s="385"/>
      <c r="H61" s="385" t="str">
        <f>'将来負担比率（分子）の構造'!K$46</f>
        <v>-</v>
      </c>
      <c r="I61" s="385"/>
      <c r="J61" s="385"/>
      <c r="K61" s="385" t="str">
        <f>'将来負担比率（分子）の構造'!L$46</f>
        <v>-</v>
      </c>
      <c r="L61" s="385"/>
      <c r="M61" s="385"/>
      <c r="N61" s="385" t="str">
        <f>'将来負担比率（分子）の構造'!M$46</f>
        <v>-</v>
      </c>
      <c r="O61" s="385"/>
      <c r="P61" s="385"/>
    </row>
    <row r="62" spans="1:16" ht="15" x14ac:dyDescent="0.15">
      <c r="A62" s="386" t="s">
        <v>484</v>
      </c>
      <c r="B62" s="385">
        <f>'将来負担比率（分子）の構造'!I$45</f>
        <v>934</v>
      </c>
      <c r="C62" s="385"/>
      <c r="D62" s="385"/>
      <c r="E62" s="385">
        <f>'将来負担比率（分子）の構造'!J$45</f>
        <v>944</v>
      </c>
      <c r="F62" s="385"/>
      <c r="G62" s="385"/>
      <c r="H62" s="385">
        <f>'将来負担比率（分子）の構造'!K$45</f>
        <v>872</v>
      </c>
      <c r="I62" s="385"/>
      <c r="J62" s="385"/>
      <c r="K62" s="385">
        <f>'将来負担比率（分子）の構造'!L$45</f>
        <v>715</v>
      </c>
      <c r="L62" s="385"/>
      <c r="M62" s="385"/>
      <c r="N62" s="385">
        <f>'将来負担比率（分子）の構造'!M$45</f>
        <v>734</v>
      </c>
      <c r="O62" s="385"/>
      <c r="P62" s="385"/>
    </row>
    <row r="63" spans="1:16" ht="15" x14ac:dyDescent="0.15">
      <c r="A63" s="386" t="s">
        <v>483</v>
      </c>
      <c r="B63" s="385">
        <f>'将来負担比率（分子）の構造'!I$44</f>
        <v>139</v>
      </c>
      <c r="C63" s="385"/>
      <c r="D63" s="385"/>
      <c r="E63" s="385">
        <f>'将来負担比率（分子）の構造'!J$44</f>
        <v>115</v>
      </c>
      <c r="F63" s="385"/>
      <c r="G63" s="385"/>
      <c r="H63" s="385">
        <f>'将来負担比率（分子）の構造'!K$44</f>
        <v>117</v>
      </c>
      <c r="I63" s="385"/>
      <c r="J63" s="385"/>
      <c r="K63" s="385">
        <f>'将来負担比率（分子）の構造'!L$44</f>
        <v>72</v>
      </c>
      <c r="L63" s="385"/>
      <c r="M63" s="385"/>
      <c r="N63" s="385">
        <f>'将来負担比率（分子）の構造'!M$44</f>
        <v>43</v>
      </c>
      <c r="O63" s="385"/>
      <c r="P63" s="385"/>
    </row>
    <row r="64" spans="1:16" ht="15" x14ac:dyDescent="0.15">
      <c r="A64" s="386" t="s">
        <v>482</v>
      </c>
      <c r="B64" s="385">
        <f>'将来負担比率（分子）の構造'!I$43</f>
        <v>1320</v>
      </c>
      <c r="C64" s="385"/>
      <c r="D64" s="385"/>
      <c r="E64" s="385">
        <f>'将来負担比率（分子）の構造'!J$43</f>
        <v>1259</v>
      </c>
      <c r="F64" s="385"/>
      <c r="G64" s="385"/>
      <c r="H64" s="385">
        <f>'将来負担比率（分子）の構造'!K$43</f>
        <v>1317</v>
      </c>
      <c r="I64" s="385"/>
      <c r="J64" s="385"/>
      <c r="K64" s="385">
        <f>'将来負担比率（分子）の構造'!L$43</f>
        <v>1337</v>
      </c>
      <c r="L64" s="385"/>
      <c r="M64" s="385"/>
      <c r="N64" s="385">
        <f>'将来負担比率（分子）の構造'!M$43</f>
        <v>1300</v>
      </c>
      <c r="O64" s="385"/>
      <c r="P64" s="385"/>
    </row>
    <row r="65" spans="1:16" ht="15" x14ac:dyDescent="0.15">
      <c r="A65" s="386" t="s">
        <v>481</v>
      </c>
      <c r="B65" s="385" t="str">
        <f>'将来負担比率（分子）の構造'!I$42</f>
        <v>-</v>
      </c>
      <c r="C65" s="385"/>
      <c r="D65" s="385"/>
      <c r="E65" s="385" t="str">
        <f>'将来負担比率（分子）の構造'!J$42</f>
        <v>-</v>
      </c>
      <c r="F65" s="385"/>
      <c r="G65" s="385"/>
      <c r="H65" s="385" t="str">
        <f>'将来負担比率（分子）の構造'!K$42</f>
        <v>-</v>
      </c>
      <c r="I65" s="385"/>
      <c r="J65" s="385"/>
      <c r="K65" s="385" t="str">
        <f>'将来負担比率（分子）の構造'!L$42</f>
        <v>-</v>
      </c>
      <c r="L65" s="385"/>
      <c r="M65" s="385"/>
      <c r="N65" s="385" t="str">
        <f>'将来負担比率（分子）の構造'!M$42</f>
        <v>-</v>
      </c>
      <c r="O65" s="385"/>
      <c r="P65" s="385"/>
    </row>
    <row r="66" spans="1:16" ht="15" x14ac:dyDescent="0.15">
      <c r="A66" s="386" t="s">
        <v>480</v>
      </c>
      <c r="B66" s="385">
        <f>'将来負担比率（分子）の構造'!I$41</f>
        <v>7142</v>
      </c>
      <c r="C66" s="385"/>
      <c r="D66" s="385"/>
      <c r="E66" s="385">
        <f>'将来負担比率（分子）の構造'!J$41</f>
        <v>6935</v>
      </c>
      <c r="F66" s="385"/>
      <c r="G66" s="385"/>
      <c r="H66" s="385">
        <f>'将来負担比率（分子）の構造'!K$41</f>
        <v>7110</v>
      </c>
      <c r="I66" s="385"/>
      <c r="J66" s="385"/>
      <c r="K66" s="385">
        <f>'将来負担比率（分子）の構造'!L$41</f>
        <v>7202</v>
      </c>
      <c r="L66" s="385"/>
      <c r="M66" s="385"/>
      <c r="N66" s="385">
        <f>'将来負担比率（分子）の構造'!M$41</f>
        <v>7201</v>
      </c>
      <c r="O66" s="385"/>
      <c r="P66" s="385"/>
    </row>
    <row r="67" spans="1:16" ht="15" x14ac:dyDescent="0.15">
      <c r="A67" s="386" t="s">
        <v>492</v>
      </c>
      <c r="B67" s="385" t="e">
        <f>NA()</f>
        <v>#N/A</v>
      </c>
      <c r="C67" s="385">
        <f>IF(ISNUMBER('将来負担比率（分子）の構造'!I$53), IF('将来負担比率（分子）の構造'!I$53 &lt; 0, 0, '将来負担比率（分子）の構造'!I$53), NA())</f>
        <v>0</v>
      </c>
      <c r="D67" s="385" t="e">
        <f>NA()</f>
        <v>#N/A</v>
      </c>
      <c r="E67" s="385" t="e">
        <f>NA()</f>
        <v>#N/A</v>
      </c>
      <c r="F67" s="385">
        <f>IF(ISNUMBER('将来負担比率（分子）の構造'!J$53), IF('将来負担比率（分子）の構造'!J$53 &lt; 0, 0, '将来負担比率（分子）の構造'!J$53), NA())</f>
        <v>0</v>
      </c>
      <c r="G67" s="385" t="e">
        <f>NA()</f>
        <v>#N/A</v>
      </c>
      <c r="H67" s="385" t="e">
        <f>NA()</f>
        <v>#N/A</v>
      </c>
      <c r="I67" s="385">
        <f>IF(ISNUMBER('将来負担比率（分子）の構造'!K$53), IF('将来負担比率（分子）の構造'!K$53 &lt; 0, 0, '将来負担比率（分子）の構造'!K$53), NA())</f>
        <v>0</v>
      </c>
      <c r="J67" s="385" t="e">
        <f>NA()</f>
        <v>#N/A</v>
      </c>
      <c r="K67" s="385" t="e">
        <f>NA()</f>
        <v>#N/A</v>
      </c>
      <c r="L67" s="385">
        <f>IF(ISNUMBER('将来負担比率（分子）の構造'!L$53), IF('将来負担比率（分子）の構造'!L$53 &lt; 0, 0, '将来負担比率（分子）の構造'!L$53), NA())</f>
        <v>0</v>
      </c>
      <c r="M67" s="385" t="e">
        <f>NA()</f>
        <v>#N/A</v>
      </c>
      <c r="N67" s="385" t="e">
        <f>NA()</f>
        <v>#N/A</v>
      </c>
      <c r="O67" s="385">
        <f>IF(ISNUMBER('将来負担比率（分子）の構造'!M$53), IF('将来負担比率（分子）の構造'!M$53 &lt; 0, 0, '将来負担比率（分子）の構造'!M$53), NA())</f>
        <v>0</v>
      </c>
      <c r="P67" s="385" t="e">
        <f>NA()</f>
        <v>#N/A</v>
      </c>
    </row>
    <row r="68" spans="1:16" x14ac:dyDescent="0.15">
      <c r="A68"/>
      <c r="B68"/>
      <c r="C68"/>
      <c r="D68"/>
      <c r="E68"/>
      <c r="F68"/>
    </row>
    <row r="69" spans="1:16" x14ac:dyDescent="0.15">
      <c r="A69"/>
      <c r="B69"/>
      <c r="C69"/>
      <c r="D69"/>
      <c r="E69"/>
      <c r="F69"/>
    </row>
    <row r="70" spans="1:16" ht="15" x14ac:dyDescent="0.25">
      <c r="A70" s="389" t="s">
        <v>509</v>
      </c>
      <c r="B70" s="389"/>
      <c r="C70" s="389"/>
      <c r="D70" s="389"/>
      <c r="E70" s="389"/>
      <c r="F70" s="389"/>
    </row>
    <row r="71" spans="1:16" x14ac:dyDescent="0.15">
      <c r="A71" s="390"/>
      <c r="B71" s="390" t="str">
        <f>基金残高に係る経年分析!F54</f>
        <v>H30</v>
      </c>
      <c r="C71" s="390" t="str">
        <f>基金残高に係る経年分析!G54</f>
        <v>R01</v>
      </c>
      <c r="D71" s="390" t="str">
        <f>基金残高に係る経年分析!H54</f>
        <v>R02</v>
      </c>
    </row>
    <row r="72" spans="1:16" ht="15" x14ac:dyDescent="0.25">
      <c r="A72" s="391" t="s">
        <v>101</v>
      </c>
      <c r="B72" s="392">
        <f>基金残高に係る経年分析!F55</f>
        <v>2435</v>
      </c>
      <c r="C72" s="392">
        <f>基金残高に係る経年分析!G55</f>
        <v>2590</v>
      </c>
      <c r="D72" s="392">
        <f>基金残高に係る経年分析!H55</f>
        <v>2790</v>
      </c>
    </row>
    <row r="73" spans="1:16" ht="15" x14ac:dyDescent="0.25">
      <c r="A73" s="391" t="s">
        <v>104</v>
      </c>
      <c r="B73" s="392">
        <f>基金残高に係る経年分析!F56</f>
        <v>466</v>
      </c>
      <c r="C73" s="392">
        <f>基金残高に係る経年分析!G56</f>
        <v>466</v>
      </c>
      <c r="D73" s="392">
        <f>基金残高に係る経年分析!H56</f>
        <v>466</v>
      </c>
    </row>
    <row r="74" spans="1:16" ht="15" x14ac:dyDescent="0.25">
      <c r="A74" s="391" t="s">
        <v>106</v>
      </c>
      <c r="B74" s="392">
        <f>基金残高に係る経年分析!F57</f>
        <v>668</v>
      </c>
      <c r="C74" s="392">
        <f>基金残高に係る経年分析!G57</f>
        <v>780</v>
      </c>
      <c r="D74" s="392">
        <f>基金残高に係る経年分析!H57</f>
        <v>860</v>
      </c>
    </row>
  </sheetData>
  <sheetProtection sheet="1" objects="1" scenarios="1"/>
  <phoneticPr fontId="44"/>
  <pageMargins left="0.78680555555555598" right="0.78680555555555598" top="0.98402777777777795" bottom="0.98402777777777795" header="0.51180555555555496" footer="0.51180555555555496"/>
  <pageSetup paperSize="9" firstPageNumber="0"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9"/>
  <sheetViews>
    <sheetView zoomScaleNormal="100" zoomScalePageLayoutView="60" workbookViewId="0"/>
  </sheetViews>
  <sheetFormatPr defaultRowHeight="13.5" x14ac:dyDescent="0.15"/>
  <cols>
    <col min="1" max="95" width="1.625" style="40"/>
    <col min="96" max="133" width="1.625" style="41"/>
    <col min="134" max="143" width="1.625" style="40"/>
    <col min="144" max="1025" width="0" style="40" hidden="1"/>
  </cols>
  <sheetData>
    <row r="1" spans="1:1024" ht="22.5" customHeight="1" x14ac:dyDescent="0.15">
      <c r="A1"/>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513" t="s">
        <v>126</v>
      </c>
      <c r="DI1" s="513"/>
      <c r="DJ1" s="513"/>
      <c r="DK1" s="513"/>
      <c r="DL1" s="513"/>
      <c r="DM1" s="513"/>
      <c r="DN1" s="513"/>
      <c r="DO1" s="40"/>
      <c r="DP1" s="513" t="s">
        <v>127</v>
      </c>
      <c r="DQ1" s="513"/>
      <c r="DR1" s="513"/>
      <c r="DS1" s="513"/>
      <c r="DT1" s="513"/>
      <c r="DU1" s="513"/>
      <c r="DV1" s="513"/>
      <c r="DW1" s="513"/>
      <c r="DX1" s="513"/>
      <c r="DY1" s="513"/>
      <c r="DZ1" s="513"/>
      <c r="EA1" s="513"/>
      <c r="EB1" s="513"/>
      <c r="EC1" s="513"/>
      <c r="ED1" s="43"/>
      <c r="EE1" s="43"/>
      <c r="EF1" s="43"/>
      <c r="EG1" s="43"/>
      <c r="EH1" s="43"/>
      <c r="EI1" s="43"/>
      <c r="EJ1" s="43"/>
      <c r="EK1" s="43"/>
      <c r="EL1" s="43"/>
      <c r="EM1" s="43"/>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x14ac:dyDescent="0.15">
      <c r="A2"/>
      <c r="B2" s="45" t="s">
        <v>128</v>
      </c>
      <c r="C2"/>
      <c r="D2"/>
      <c r="E2"/>
      <c r="F2"/>
      <c r="G2"/>
      <c r="H2"/>
      <c r="I2"/>
      <c r="J2"/>
      <c r="K2"/>
      <c r="L2"/>
      <c r="M2"/>
      <c r="N2"/>
      <c r="O2"/>
      <c r="P2"/>
      <c r="Q2"/>
      <c r="R2" s="46"/>
      <c r="S2" s="46"/>
      <c r="T2" s="46"/>
      <c r="U2" s="46"/>
      <c r="V2" s="46"/>
      <c r="W2" s="46"/>
      <c r="X2" s="46"/>
      <c r="Y2" s="46"/>
      <c r="Z2" s="46"/>
      <c r="AA2" s="46"/>
      <c r="AB2" s="46"/>
      <c r="AC2" s="46"/>
      <c r="AD2"/>
      <c r="AE2" s="47"/>
      <c r="AF2" s="47"/>
      <c r="AG2" s="47"/>
      <c r="AH2" s="47"/>
      <c r="AI2" s="47"/>
      <c r="AJ2" s="46"/>
      <c r="AK2" s="46"/>
      <c r="AL2" s="46"/>
      <c r="AM2" s="46"/>
      <c r="AN2" s="46"/>
      <c r="AO2" s="46"/>
      <c r="AP2" s="46"/>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c r="B3" s="514" t="s">
        <v>129</v>
      </c>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495" t="s">
        <v>130</v>
      </c>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c r="BX3" s="495"/>
      <c r="BY3" s="495"/>
      <c r="BZ3" s="495"/>
      <c r="CA3" s="495"/>
      <c r="CB3" s="495"/>
      <c r="CC3"/>
      <c r="CD3" s="495" t="s">
        <v>131</v>
      </c>
      <c r="CE3" s="495"/>
      <c r="CF3" s="495"/>
      <c r="CG3" s="495"/>
      <c r="CH3" s="495"/>
      <c r="CI3" s="495"/>
      <c r="CJ3" s="495"/>
      <c r="CK3" s="495"/>
      <c r="CL3" s="495"/>
      <c r="CM3" s="495"/>
      <c r="CN3" s="495"/>
      <c r="CO3" s="495"/>
      <c r="CP3" s="495"/>
      <c r="CQ3" s="495"/>
      <c r="CR3" s="495"/>
      <c r="CS3" s="495"/>
      <c r="CT3" s="495"/>
      <c r="CU3" s="495"/>
      <c r="CV3" s="495"/>
      <c r="CW3" s="495"/>
      <c r="CX3" s="495"/>
      <c r="CY3" s="495"/>
      <c r="CZ3" s="495"/>
      <c r="DA3" s="495"/>
      <c r="DB3" s="495"/>
      <c r="DC3" s="495"/>
      <c r="DD3" s="495"/>
      <c r="DE3" s="495"/>
      <c r="DF3" s="495"/>
      <c r="DG3" s="495"/>
      <c r="DH3" s="495"/>
      <c r="DI3" s="495"/>
      <c r="DJ3" s="495"/>
      <c r="DK3" s="495"/>
      <c r="DL3" s="495"/>
      <c r="DM3" s="495"/>
      <c r="DN3" s="495"/>
      <c r="DO3" s="495"/>
      <c r="DP3" s="495"/>
      <c r="DQ3" s="495"/>
      <c r="DR3" s="495"/>
      <c r="DS3" s="495"/>
      <c r="DT3" s="495"/>
      <c r="DU3" s="495"/>
      <c r="DV3" s="495"/>
      <c r="DW3" s="495"/>
      <c r="DX3" s="495"/>
      <c r="DY3" s="495"/>
      <c r="DZ3" s="495"/>
      <c r="EA3" s="495"/>
      <c r="EB3" s="495"/>
      <c r="EC3" s="495"/>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x14ac:dyDescent="0.15">
      <c r="A4"/>
      <c r="B4" s="495" t="s">
        <v>7</v>
      </c>
      <c r="C4" s="495"/>
      <c r="D4" s="495"/>
      <c r="E4" s="495"/>
      <c r="F4" s="495"/>
      <c r="G4" s="495"/>
      <c r="H4" s="495"/>
      <c r="I4" s="495"/>
      <c r="J4" s="495"/>
      <c r="K4" s="495"/>
      <c r="L4" s="495"/>
      <c r="M4" s="495"/>
      <c r="N4" s="495"/>
      <c r="O4" s="495"/>
      <c r="P4" s="495"/>
      <c r="Q4" s="495"/>
      <c r="R4" s="495" t="s">
        <v>132</v>
      </c>
      <c r="S4" s="495"/>
      <c r="T4" s="495"/>
      <c r="U4" s="495"/>
      <c r="V4" s="495"/>
      <c r="W4" s="495"/>
      <c r="X4" s="495"/>
      <c r="Y4" s="495"/>
      <c r="Z4" s="495" t="s">
        <v>133</v>
      </c>
      <c r="AA4" s="495"/>
      <c r="AB4" s="495"/>
      <c r="AC4" s="495"/>
      <c r="AD4" s="495" t="s">
        <v>134</v>
      </c>
      <c r="AE4" s="495"/>
      <c r="AF4" s="495"/>
      <c r="AG4" s="495"/>
      <c r="AH4" s="495"/>
      <c r="AI4" s="495"/>
      <c r="AJ4" s="495"/>
      <c r="AK4" s="495"/>
      <c r="AL4" s="495" t="s">
        <v>133</v>
      </c>
      <c r="AM4" s="495"/>
      <c r="AN4" s="495"/>
      <c r="AO4" s="495"/>
      <c r="AP4" s="495" t="s">
        <v>7</v>
      </c>
      <c r="AQ4" s="495"/>
      <c r="AR4" s="495"/>
      <c r="AS4" s="495"/>
      <c r="AT4" s="495"/>
      <c r="AU4" s="495"/>
      <c r="AV4" s="495"/>
      <c r="AW4" s="495"/>
      <c r="AX4" s="495"/>
      <c r="AY4" s="495"/>
      <c r="AZ4" s="495"/>
      <c r="BA4" s="495"/>
      <c r="BB4" s="495"/>
      <c r="BC4" s="495"/>
      <c r="BD4" s="495"/>
      <c r="BE4" s="495"/>
      <c r="BF4" s="495"/>
      <c r="BG4" s="495" t="s">
        <v>135</v>
      </c>
      <c r="BH4" s="495"/>
      <c r="BI4" s="495"/>
      <c r="BJ4" s="495"/>
      <c r="BK4" s="495"/>
      <c r="BL4" s="495"/>
      <c r="BM4" s="495"/>
      <c r="BN4" s="495"/>
      <c r="BO4" s="495" t="s">
        <v>133</v>
      </c>
      <c r="BP4" s="495"/>
      <c r="BQ4" s="495"/>
      <c r="BR4" s="495"/>
      <c r="BS4" s="495" t="s">
        <v>136</v>
      </c>
      <c r="BT4" s="495"/>
      <c r="BU4" s="495"/>
      <c r="BV4" s="495"/>
      <c r="BW4" s="495"/>
      <c r="BX4" s="495"/>
      <c r="BY4" s="495"/>
      <c r="BZ4" s="495"/>
      <c r="CA4" s="495"/>
      <c r="CB4" s="495"/>
      <c r="CC4"/>
      <c r="CD4" s="495" t="s">
        <v>137</v>
      </c>
      <c r="CE4" s="495"/>
      <c r="CF4" s="495"/>
      <c r="CG4" s="495"/>
      <c r="CH4" s="495"/>
      <c r="CI4" s="495"/>
      <c r="CJ4" s="495"/>
      <c r="CK4" s="495"/>
      <c r="CL4" s="495"/>
      <c r="CM4" s="495"/>
      <c r="CN4" s="495"/>
      <c r="CO4" s="495"/>
      <c r="CP4" s="495"/>
      <c r="CQ4" s="495"/>
      <c r="CR4" s="495"/>
      <c r="CS4" s="495"/>
      <c r="CT4" s="495"/>
      <c r="CU4" s="495"/>
      <c r="CV4" s="495"/>
      <c r="CW4" s="495"/>
      <c r="CX4" s="495"/>
      <c r="CY4" s="495"/>
      <c r="CZ4" s="495"/>
      <c r="DA4" s="495"/>
      <c r="DB4" s="495"/>
      <c r="DC4" s="495"/>
      <c r="DD4" s="495"/>
      <c r="DE4" s="495"/>
      <c r="DF4" s="495"/>
      <c r="DG4" s="495"/>
      <c r="DH4" s="495"/>
      <c r="DI4" s="495"/>
      <c r="DJ4" s="495"/>
      <c r="DK4" s="495"/>
      <c r="DL4" s="495"/>
      <c r="DM4" s="495"/>
      <c r="DN4" s="495"/>
      <c r="DO4" s="495"/>
      <c r="DP4" s="495"/>
      <c r="DQ4" s="495"/>
      <c r="DR4" s="495"/>
      <c r="DS4" s="495"/>
      <c r="DT4" s="495"/>
      <c r="DU4" s="495"/>
      <c r="DV4" s="495"/>
      <c r="DW4" s="495"/>
      <c r="DX4" s="495"/>
      <c r="DY4" s="495"/>
      <c r="DZ4" s="495"/>
      <c r="EA4" s="495"/>
      <c r="EB4" s="495"/>
      <c r="EC4" s="495"/>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48" customFormat="1" ht="11.25" customHeight="1" x14ac:dyDescent="0.15">
      <c r="B5" s="515" t="s">
        <v>138</v>
      </c>
      <c r="C5" s="515"/>
      <c r="D5" s="515"/>
      <c r="E5" s="515"/>
      <c r="F5" s="515"/>
      <c r="G5" s="515"/>
      <c r="H5" s="515"/>
      <c r="I5" s="515"/>
      <c r="J5" s="515"/>
      <c r="K5" s="515"/>
      <c r="L5" s="515"/>
      <c r="M5" s="515"/>
      <c r="N5" s="515"/>
      <c r="O5" s="515"/>
      <c r="P5" s="515"/>
      <c r="Q5" s="515"/>
      <c r="R5" s="516">
        <v>534446</v>
      </c>
      <c r="S5" s="516"/>
      <c r="T5" s="516"/>
      <c r="U5" s="516"/>
      <c r="V5" s="516"/>
      <c r="W5" s="516"/>
      <c r="X5" s="516"/>
      <c r="Y5" s="516"/>
      <c r="Z5" s="517">
        <v>7.6</v>
      </c>
      <c r="AA5" s="517"/>
      <c r="AB5" s="517"/>
      <c r="AC5" s="517"/>
      <c r="AD5" s="518">
        <v>534446</v>
      </c>
      <c r="AE5" s="518"/>
      <c r="AF5" s="518"/>
      <c r="AG5" s="518"/>
      <c r="AH5" s="518"/>
      <c r="AI5" s="518"/>
      <c r="AJ5" s="518"/>
      <c r="AK5" s="518"/>
      <c r="AL5" s="519">
        <v>15</v>
      </c>
      <c r="AM5" s="519"/>
      <c r="AN5" s="519"/>
      <c r="AO5" s="519"/>
      <c r="AP5" s="515" t="s">
        <v>139</v>
      </c>
      <c r="AQ5" s="515"/>
      <c r="AR5" s="515"/>
      <c r="AS5" s="515"/>
      <c r="AT5" s="515"/>
      <c r="AU5" s="515"/>
      <c r="AV5" s="515"/>
      <c r="AW5" s="515"/>
      <c r="AX5" s="515"/>
      <c r="AY5" s="515"/>
      <c r="AZ5" s="515"/>
      <c r="BA5" s="515"/>
      <c r="BB5" s="515"/>
      <c r="BC5" s="515"/>
      <c r="BD5" s="515"/>
      <c r="BE5" s="515"/>
      <c r="BF5" s="515"/>
      <c r="BG5" s="520">
        <v>534446</v>
      </c>
      <c r="BH5" s="520"/>
      <c r="BI5" s="520"/>
      <c r="BJ5" s="520"/>
      <c r="BK5" s="520"/>
      <c r="BL5" s="520"/>
      <c r="BM5" s="520"/>
      <c r="BN5" s="520"/>
      <c r="BO5" s="521">
        <v>100</v>
      </c>
      <c r="BP5" s="521"/>
      <c r="BQ5" s="521"/>
      <c r="BR5" s="521"/>
      <c r="BS5" s="522" t="s">
        <v>47</v>
      </c>
      <c r="BT5" s="522"/>
      <c r="BU5" s="522"/>
      <c r="BV5" s="522"/>
      <c r="BW5" s="522"/>
      <c r="BX5" s="522"/>
      <c r="BY5" s="522"/>
      <c r="BZ5" s="522"/>
      <c r="CA5" s="522"/>
      <c r="CB5" s="522"/>
      <c r="CD5" s="495" t="s">
        <v>7</v>
      </c>
      <c r="CE5" s="495"/>
      <c r="CF5" s="495"/>
      <c r="CG5" s="495"/>
      <c r="CH5" s="495"/>
      <c r="CI5" s="495"/>
      <c r="CJ5" s="495"/>
      <c r="CK5" s="495"/>
      <c r="CL5" s="495"/>
      <c r="CM5" s="495"/>
      <c r="CN5" s="495"/>
      <c r="CO5" s="495"/>
      <c r="CP5" s="495"/>
      <c r="CQ5" s="495"/>
      <c r="CR5" s="495" t="s">
        <v>140</v>
      </c>
      <c r="CS5" s="495"/>
      <c r="CT5" s="495"/>
      <c r="CU5" s="495"/>
      <c r="CV5" s="495"/>
      <c r="CW5" s="495"/>
      <c r="CX5" s="495"/>
      <c r="CY5" s="495"/>
      <c r="CZ5" s="495" t="s">
        <v>133</v>
      </c>
      <c r="DA5" s="495"/>
      <c r="DB5" s="495"/>
      <c r="DC5" s="495"/>
      <c r="DD5" s="526" t="s">
        <v>141</v>
      </c>
      <c r="DE5" s="526"/>
      <c r="DF5" s="526"/>
      <c r="DG5" s="526"/>
      <c r="DH5" s="526"/>
      <c r="DI5" s="526"/>
      <c r="DJ5" s="526"/>
      <c r="DK5" s="526"/>
      <c r="DL5" s="526"/>
      <c r="DM5" s="526"/>
      <c r="DN5" s="526"/>
      <c r="DO5" s="526"/>
      <c r="DP5" s="526"/>
      <c r="DQ5" s="526" t="s">
        <v>142</v>
      </c>
      <c r="DR5" s="526"/>
      <c r="DS5" s="526"/>
      <c r="DT5" s="526"/>
      <c r="DU5" s="526"/>
      <c r="DV5" s="526"/>
      <c r="DW5" s="526"/>
      <c r="DX5" s="526"/>
      <c r="DY5" s="526"/>
      <c r="DZ5" s="526"/>
      <c r="EA5" s="526"/>
      <c r="EB5" s="526"/>
      <c r="EC5" s="526"/>
    </row>
    <row r="6" spans="1:1024" ht="11.25" customHeight="1" x14ac:dyDescent="0.15">
      <c r="B6" s="524" t="s">
        <v>143</v>
      </c>
      <c r="C6" s="524"/>
      <c r="D6" s="524"/>
      <c r="E6" s="524"/>
      <c r="F6" s="524"/>
      <c r="G6" s="524"/>
      <c r="H6" s="524"/>
      <c r="I6" s="524"/>
      <c r="J6" s="524"/>
      <c r="K6" s="524"/>
      <c r="L6" s="524"/>
      <c r="M6" s="524"/>
      <c r="N6" s="524"/>
      <c r="O6" s="524"/>
      <c r="P6" s="524"/>
      <c r="Q6" s="524"/>
      <c r="R6" s="520">
        <v>33038</v>
      </c>
      <c r="S6" s="520"/>
      <c r="T6" s="520"/>
      <c r="U6" s="520"/>
      <c r="V6" s="520"/>
      <c r="W6" s="520"/>
      <c r="X6" s="520"/>
      <c r="Y6" s="520"/>
      <c r="Z6" s="521">
        <v>0.5</v>
      </c>
      <c r="AA6" s="521"/>
      <c r="AB6" s="521"/>
      <c r="AC6" s="521"/>
      <c r="AD6" s="523">
        <v>33038</v>
      </c>
      <c r="AE6" s="523"/>
      <c r="AF6" s="523"/>
      <c r="AG6" s="523"/>
      <c r="AH6" s="523"/>
      <c r="AI6" s="523"/>
      <c r="AJ6" s="523"/>
      <c r="AK6" s="523"/>
      <c r="AL6" s="525">
        <v>0.9</v>
      </c>
      <c r="AM6" s="525"/>
      <c r="AN6" s="525"/>
      <c r="AO6" s="525"/>
      <c r="AP6" s="524" t="s">
        <v>144</v>
      </c>
      <c r="AQ6" s="524"/>
      <c r="AR6" s="524"/>
      <c r="AS6" s="524"/>
      <c r="AT6" s="524"/>
      <c r="AU6" s="524"/>
      <c r="AV6" s="524"/>
      <c r="AW6" s="524"/>
      <c r="AX6" s="524"/>
      <c r="AY6" s="524"/>
      <c r="AZ6" s="524"/>
      <c r="BA6" s="524"/>
      <c r="BB6" s="524"/>
      <c r="BC6" s="524"/>
      <c r="BD6" s="524"/>
      <c r="BE6" s="524"/>
      <c r="BF6" s="524"/>
      <c r="BG6" s="520">
        <v>534446</v>
      </c>
      <c r="BH6" s="520"/>
      <c r="BI6" s="520"/>
      <c r="BJ6" s="520"/>
      <c r="BK6" s="520"/>
      <c r="BL6" s="520"/>
      <c r="BM6" s="520"/>
      <c r="BN6" s="520"/>
      <c r="BO6" s="521">
        <v>100</v>
      </c>
      <c r="BP6" s="521"/>
      <c r="BQ6" s="521"/>
      <c r="BR6" s="521"/>
      <c r="BS6" s="522" t="s">
        <v>47</v>
      </c>
      <c r="BT6" s="522"/>
      <c r="BU6" s="522"/>
      <c r="BV6" s="522"/>
      <c r="BW6" s="522"/>
      <c r="BX6" s="522"/>
      <c r="BY6" s="522"/>
      <c r="BZ6" s="522"/>
      <c r="CA6" s="522"/>
      <c r="CB6" s="522"/>
      <c r="CD6" s="515" t="s">
        <v>145</v>
      </c>
      <c r="CE6" s="515"/>
      <c r="CF6" s="515"/>
      <c r="CG6" s="515"/>
      <c r="CH6" s="515"/>
      <c r="CI6" s="515"/>
      <c r="CJ6" s="515"/>
      <c r="CK6" s="515"/>
      <c r="CL6" s="515"/>
      <c r="CM6" s="515"/>
      <c r="CN6" s="515"/>
      <c r="CO6" s="515"/>
      <c r="CP6" s="515"/>
      <c r="CQ6" s="515"/>
      <c r="CR6" s="520">
        <v>63068</v>
      </c>
      <c r="CS6" s="520"/>
      <c r="CT6" s="520"/>
      <c r="CU6" s="520"/>
      <c r="CV6" s="520"/>
      <c r="CW6" s="520"/>
      <c r="CX6" s="520"/>
      <c r="CY6" s="520"/>
      <c r="CZ6" s="517">
        <v>0.9</v>
      </c>
      <c r="DA6" s="517"/>
      <c r="DB6" s="517"/>
      <c r="DC6" s="517"/>
      <c r="DD6" s="523" t="s">
        <v>47</v>
      </c>
      <c r="DE6" s="523"/>
      <c r="DF6" s="523"/>
      <c r="DG6" s="523"/>
      <c r="DH6" s="523"/>
      <c r="DI6" s="523"/>
      <c r="DJ6" s="523"/>
      <c r="DK6" s="523"/>
      <c r="DL6" s="523"/>
      <c r="DM6" s="523"/>
      <c r="DN6" s="523"/>
      <c r="DO6" s="523"/>
      <c r="DP6" s="523"/>
      <c r="DQ6" s="522">
        <v>63068</v>
      </c>
      <c r="DR6" s="522"/>
      <c r="DS6" s="522"/>
      <c r="DT6" s="522"/>
      <c r="DU6" s="522"/>
      <c r="DV6" s="522"/>
      <c r="DW6" s="522"/>
      <c r="DX6" s="522"/>
      <c r="DY6" s="522"/>
      <c r="DZ6" s="522"/>
      <c r="EA6" s="522"/>
      <c r="EB6" s="522"/>
      <c r="EC6" s="522"/>
    </row>
    <row r="7" spans="1:1024" ht="11.25" customHeight="1" x14ac:dyDescent="0.15">
      <c r="B7" s="524" t="s">
        <v>146</v>
      </c>
      <c r="C7" s="524"/>
      <c r="D7" s="524"/>
      <c r="E7" s="524"/>
      <c r="F7" s="524"/>
      <c r="G7" s="524"/>
      <c r="H7" s="524"/>
      <c r="I7" s="524"/>
      <c r="J7" s="524"/>
      <c r="K7" s="524"/>
      <c r="L7" s="524"/>
      <c r="M7" s="524"/>
      <c r="N7" s="524"/>
      <c r="O7" s="524"/>
      <c r="P7" s="524"/>
      <c r="Q7" s="524"/>
      <c r="R7" s="520">
        <v>306</v>
      </c>
      <c r="S7" s="520"/>
      <c r="T7" s="520"/>
      <c r="U7" s="520"/>
      <c r="V7" s="520"/>
      <c r="W7" s="520"/>
      <c r="X7" s="520"/>
      <c r="Y7" s="520"/>
      <c r="Z7" s="521">
        <v>0</v>
      </c>
      <c r="AA7" s="521"/>
      <c r="AB7" s="521"/>
      <c r="AC7" s="521"/>
      <c r="AD7" s="523">
        <v>306</v>
      </c>
      <c r="AE7" s="523"/>
      <c r="AF7" s="523"/>
      <c r="AG7" s="523"/>
      <c r="AH7" s="523"/>
      <c r="AI7" s="523"/>
      <c r="AJ7" s="523"/>
      <c r="AK7" s="523"/>
      <c r="AL7" s="525">
        <v>0</v>
      </c>
      <c r="AM7" s="525"/>
      <c r="AN7" s="525"/>
      <c r="AO7" s="525"/>
      <c r="AP7" s="524" t="s">
        <v>147</v>
      </c>
      <c r="AQ7" s="524"/>
      <c r="AR7" s="524"/>
      <c r="AS7" s="524"/>
      <c r="AT7" s="524"/>
      <c r="AU7" s="524"/>
      <c r="AV7" s="524"/>
      <c r="AW7" s="524"/>
      <c r="AX7" s="524"/>
      <c r="AY7" s="524"/>
      <c r="AZ7" s="524"/>
      <c r="BA7" s="524"/>
      <c r="BB7" s="524"/>
      <c r="BC7" s="524"/>
      <c r="BD7" s="524"/>
      <c r="BE7" s="524"/>
      <c r="BF7" s="524"/>
      <c r="BG7" s="520">
        <v>211663</v>
      </c>
      <c r="BH7" s="520"/>
      <c r="BI7" s="520"/>
      <c r="BJ7" s="520"/>
      <c r="BK7" s="520"/>
      <c r="BL7" s="520"/>
      <c r="BM7" s="520"/>
      <c r="BN7" s="520"/>
      <c r="BO7" s="521">
        <v>39.6</v>
      </c>
      <c r="BP7" s="521"/>
      <c r="BQ7" s="521"/>
      <c r="BR7" s="521"/>
      <c r="BS7" s="522" t="s">
        <v>47</v>
      </c>
      <c r="BT7" s="522"/>
      <c r="BU7" s="522"/>
      <c r="BV7" s="522"/>
      <c r="BW7" s="522"/>
      <c r="BX7" s="522"/>
      <c r="BY7" s="522"/>
      <c r="BZ7" s="522"/>
      <c r="CA7" s="522"/>
      <c r="CB7" s="522"/>
      <c r="CD7" s="524" t="s">
        <v>148</v>
      </c>
      <c r="CE7" s="524"/>
      <c r="CF7" s="524"/>
      <c r="CG7" s="524"/>
      <c r="CH7" s="524"/>
      <c r="CI7" s="524"/>
      <c r="CJ7" s="524"/>
      <c r="CK7" s="524"/>
      <c r="CL7" s="524"/>
      <c r="CM7" s="524"/>
      <c r="CN7" s="524"/>
      <c r="CO7" s="524"/>
      <c r="CP7" s="524"/>
      <c r="CQ7" s="524"/>
      <c r="CR7" s="520">
        <v>1787365</v>
      </c>
      <c r="CS7" s="520"/>
      <c r="CT7" s="520"/>
      <c r="CU7" s="520"/>
      <c r="CV7" s="520"/>
      <c r="CW7" s="520"/>
      <c r="CX7" s="520"/>
      <c r="CY7" s="520"/>
      <c r="CZ7" s="521">
        <v>26.3</v>
      </c>
      <c r="DA7" s="521"/>
      <c r="DB7" s="521"/>
      <c r="DC7" s="521"/>
      <c r="DD7" s="523">
        <v>66779</v>
      </c>
      <c r="DE7" s="523"/>
      <c r="DF7" s="523"/>
      <c r="DG7" s="523"/>
      <c r="DH7" s="523"/>
      <c r="DI7" s="523"/>
      <c r="DJ7" s="523"/>
      <c r="DK7" s="523"/>
      <c r="DL7" s="523"/>
      <c r="DM7" s="523"/>
      <c r="DN7" s="523"/>
      <c r="DO7" s="523"/>
      <c r="DP7" s="523"/>
      <c r="DQ7" s="522">
        <v>982253</v>
      </c>
      <c r="DR7" s="522"/>
      <c r="DS7" s="522"/>
      <c r="DT7" s="522"/>
      <c r="DU7" s="522"/>
      <c r="DV7" s="522"/>
      <c r="DW7" s="522"/>
      <c r="DX7" s="522"/>
      <c r="DY7" s="522"/>
      <c r="DZ7" s="522"/>
      <c r="EA7" s="522"/>
      <c r="EB7" s="522"/>
      <c r="EC7" s="522"/>
    </row>
    <row r="8" spans="1:1024" ht="11.25" customHeight="1" x14ac:dyDescent="0.15">
      <c r="B8" s="524" t="s">
        <v>149</v>
      </c>
      <c r="C8" s="524"/>
      <c r="D8" s="524"/>
      <c r="E8" s="524"/>
      <c r="F8" s="524"/>
      <c r="G8" s="524"/>
      <c r="H8" s="524"/>
      <c r="I8" s="524"/>
      <c r="J8" s="524"/>
      <c r="K8" s="524"/>
      <c r="L8" s="524"/>
      <c r="M8" s="524"/>
      <c r="N8" s="524"/>
      <c r="O8" s="524"/>
      <c r="P8" s="524"/>
      <c r="Q8" s="524"/>
      <c r="R8" s="520">
        <v>901</v>
      </c>
      <c r="S8" s="520"/>
      <c r="T8" s="520"/>
      <c r="U8" s="520"/>
      <c r="V8" s="520"/>
      <c r="W8" s="520"/>
      <c r="X8" s="520"/>
      <c r="Y8" s="520"/>
      <c r="Z8" s="521">
        <v>0</v>
      </c>
      <c r="AA8" s="521"/>
      <c r="AB8" s="521"/>
      <c r="AC8" s="521"/>
      <c r="AD8" s="523">
        <v>901</v>
      </c>
      <c r="AE8" s="523"/>
      <c r="AF8" s="523"/>
      <c r="AG8" s="523"/>
      <c r="AH8" s="523"/>
      <c r="AI8" s="523"/>
      <c r="AJ8" s="523"/>
      <c r="AK8" s="523"/>
      <c r="AL8" s="525">
        <v>0</v>
      </c>
      <c r="AM8" s="525"/>
      <c r="AN8" s="525"/>
      <c r="AO8" s="525"/>
      <c r="AP8" s="524" t="s">
        <v>150</v>
      </c>
      <c r="AQ8" s="524"/>
      <c r="AR8" s="524"/>
      <c r="AS8" s="524"/>
      <c r="AT8" s="524"/>
      <c r="AU8" s="524"/>
      <c r="AV8" s="524"/>
      <c r="AW8" s="524"/>
      <c r="AX8" s="524"/>
      <c r="AY8" s="524"/>
      <c r="AZ8" s="524"/>
      <c r="BA8" s="524"/>
      <c r="BB8" s="524"/>
      <c r="BC8" s="524"/>
      <c r="BD8" s="524"/>
      <c r="BE8" s="524"/>
      <c r="BF8" s="524"/>
      <c r="BG8" s="520">
        <v>8541</v>
      </c>
      <c r="BH8" s="520"/>
      <c r="BI8" s="520"/>
      <c r="BJ8" s="520"/>
      <c r="BK8" s="520"/>
      <c r="BL8" s="520"/>
      <c r="BM8" s="520"/>
      <c r="BN8" s="520"/>
      <c r="BO8" s="521">
        <v>1.6</v>
      </c>
      <c r="BP8" s="521"/>
      <c r="BQ8" s="521"/>
      <c r="BR8" s="521"/>
      <c r="BS8" s="522" t="s">
        <v>47</v>
      </c>
      <c r="BT8" s="522"/>
      <c r="BU8" s="522"/>
      <c r="BV8" s="522"/>
      <c r="BW8" s="522"/>
      <c r="BX8" s="522"/>
      <c r="BY8" s="522"/>
      <c r="BZ8" s="522"/>
      <c r="CA8" s="522"/>
      <c r="CB8" s="522"/>
      <c r="CD8" s="524" t="s">
        <v>151</v>
      </c>
      <c r="CE8" s="524"/>
      <c r="CF8" s="524"/>
      <c r="CG8" s="524"/>
      <c r="CH8" s="524"/>
      <c r="CI8" s="524"/>
      <c r="CJ8" s="524"/>
      <c r="CK8" s="524"/>
      <c r="CL8" s="524"/>
      <c r="CM8" s="524"/>
      <c r="CN8" s="524"/>
      <c r="CO8" s="524"/>
      <c r="CP8" s="524"/>
      <c r="CQ8" s="524"/>
      <c r="CR8" s="520">
        <v>1519125</v>
      </c>
      <c r="CS8" s="520"/>
      <c r="CT8" s="520"/>
      <c r="CU8" s="520"/>
      <c r="CV8" s="520"/>
      <c r="CW8" s="520"/>
      <c r="CX8" s="520"/>
      <c r="CY8" s="520"/>
      <c r="CZ8" s="521">
        <v>22.4</v>
      </c>
      <c r="DA8" s="521"/>
      <c r="DB8" s="521"/>
      <c r="DC8" s="521"/>
      <c r="DD8" s="523">
        <v>4581</v>
      </c>
      <c r="DE8" s="523"/>
      <c r="DF8" s="523"/>
      <c r="DG8" s="523"/>
      <c r="DH8" s="523"/>
      <c r="DI8" s="523"/>
      <c r="DJ8" s="523"/>
      <c r="DK8" s="523"/>
      <c r="DL8" s="523"/>
      <c r="DM8" s="523"/>
      <c r="DN8" s="523"/>
      <c r="DO8" s="523"/>
      <c r="DP8" s="523"/>
      <c r="DQ8" s="522">
        <v>863959</v>
      </c>
      <c r="DR8" s="522"/>
      <c r="DS8" s="522"/>
      <c r="DT8" s="522"/>
      <c r="DU8" s="522"/>
      <c r="DV8" s="522"/>
      <c r="DW8" s="522"/>
      <c r="DX8" s="522"/>
      <c r="DY8" s="522"/>
      <c r="DZ8" s="522"/>
      <c r="EA8" s="522"/>
      <c r="EB8" s="522"/>
      <c r="EC8" s="522"/>
    </row>
    <row r="9" spans="1:1024" ht="11.25" customHeight="1" x14ac:dyDescent="0.15">
      <c r="B9" s="524" t="s">
        <v>152</v>
      </c>
      <c r="C9" s="524"/>
      <c r="D9" s="524"/>
      <c r="E9" s="524"/>
      <c r="F9" s="524"/>
      <c r="G9" s="524"/>
      <c r="H9" s="524"/>
      <c r="I9" s="524"/>
      <c r="J9" s="524"/>
      <c r="K9" s="524"/>
      <c r="L9" s="524"/>
      <c r="M9" s="524"/>
      <c r="N9" s="524"/>
      <c r="O9" s="524"/>
      <c r="P9" s="524"/>
      <c r="Q9" s="524"/>
      <c r="R9" s="520">
        <v>916</v>
      </c>
      <c r="S9" s="520"/>
      <c r="T9" s="520"/>
      <c r="U9" s="520"/>
      <c r="V9" s="520"/>
      <c r="W9" s="520"/>
      <c r="X9" s="520"/>
      <c r="Y9" s="520"/>
      <c r="Z9" s="521">
        <v>0</v>
      </c>
      <c r="AA9" s="521"/>
      <c r="AB9" s="521"/>
      <c r="AC9" s="521"/>
      <c r="AD9" s="523">
        <v>916</v>
      </c>
      <c r="AE9" s="523"/>
      <c r="AF9" s="523"/>
      <c r="AG9" s="523"/>
      <c r="AH9" s="523"/>
      <c r="AI9" s="523"/>
      <c r="AJ9" s="523"/>
      <c r="AK9" s="523"/>
      <c r="AL9" s="525">
        <v>0</v>
      </c>
      <c r="AM9" s="525"/>
      <c r="AN9" s="525"/>
      <c r="AO9" s="525"/>
      <c r="AP9" s="524" t="s">
        <v>153</v>
      </c>
      <c r="AQ9" s="524"/>
      <c r="AR9" s="524"/>
      <c r="AS9" s="524"/>
      <c r="AT9" s="524"/>
      <c r="AU9" s="524"/>
      <c r="AV9" s="524"/>
      <c r="AW9" s="524"/>
      <c r="AX9" s="524"/>
      <c r="AY9" s="524"/>
      <c r="AZ9" s="524"/>
      <c r="BA9" s="524"/>
      <c r="BB9" s="524"/>
      <c r="BC9" s="524"/>
      <c r="BD9" s="524"/>
      <c r="BE9" s="524"/>
      <c r="BF9" s="524"/>
      <c r="BG9" s="520">
        <v>173193</v>
      </c>
      <c r="BH9" s="520"/>
      <c r="BI9" s="520"/>
      <c r="BJ9" s="520"/>
      <c r="BK9" s="520"/>
      <c r="BL9" s="520"/>
      <c r="BM9" s="520"/>
      <c r="BN9" s="520"/>
      <c r="BO9" s="521">
        <v>32.4</v>
      </c>
      <c r="BP9" s="521"/>
      <c r="BQ9" s="521"/>
      <c r="BR9" s="521"/>
      <c r="BS9" s="522" t="s">
        <v>47</v>
      </c>
      <c r="BT9" s="522"/>
      <c r="BU9" s="522"/>
      <c r="BV9" s="522"/>
      <c r="BW9" s="522"/>
      <c r="BX9" s="522"/>
      <c r="BY9" s="522"/>
      <c r="BZ9" s="522"/>
      <c r="CA9" s="522"/>
      <c r="CB9" s="522"/>
      <c r="CD9" s="524" t="s">
        <v>154</v>
      </c>
      <c r="CE9" s="524"/>
      <c r="CF9" s="524"/>
      <c r="CG9" s="524"/>
      <c r="CH9" s="524"/>
      <c r="CI9" s="524"/>
      <c r="CJ9" s="524"/>
      <c r="CK9" s="524"/>
      <c r="CL9" s="524"/>
      <c r="CM9" s="524"/>
      <c r="CN9" s="524"/>
      <c r="CO9" s="524"/>
      <c r="CP9" s="524"/>
      <c r="CQ9" s="524"/>
      <c r="CR9" s="520">
        <v>447485</v>
      </c>
      <c r="CS9" s="520"/>
      <c r="CT9" s="520"/>
      <c r="CU9" s="520"/>
      <c r="CV9" s="520"/>
      <c r="CW9" s="520"/>
      <c r="CX9" s="520"/>
      <c r="CY9" s="520"/>
      <c r="CZ9" s="521">
        <v>6.6</v>
      </c>
      <c r="DA9" s="521"/>
      <c r="DB9" s="521"/>
      <c r="DC9" s="521"/>
      <c r="DD9" s="523" t="s">
        <v>47</v>
      </c>
      <c r="DE9" s="523"/>
      <c r="DF9" s="523"/>
      <c r="DG9" s="523"/>
      <c r="DH9" s="523"/>
      <c r="DI9" s="523"/>
      <c r="DJ9" s="523"/>
      <c r="DK9" s="523"/>
      <c r="DL9" s="523"/>
      <c r="DM9" s="523"/>
      <c r="DN9" s="523"/>
      <c r="DO9" s="523"/>
      <c r="DP9" s="523"/>
      <c r="DQ9" s="522">
        <v>354017</v>
      </c>
      <c r="DR9" s="522"/>
      <c r="DS9" s="522"/>
      <c r="DT9" s="522"/>
      <c r="DU9" s="522"/>
      <c r="DV9" s="522"/>
      <c r="DW9" s="522"/>
      <c r="DX9" s="522"/>
      <c r="DY9" s="522"/>
      <c r="DZ9" s="522"/>
      <c r="EA9" s="522"/>
      <c r="EB9" s="522"/>
      <c r="EC9" s="522"/>
    </row>
    <row r="10" spans="1:1024" ht="11.25" customHeight="1" x14ac:dyDescent="0.15">
      <c r="B10" s="524" t="s">
        <v>155</v>
      </c>
      <c r="C10" s="524"/>
      <c r="D10" s="524"/>
      <c r="E10" s="524"/>
      <c r="F10" s="524"/>
      <c r="G10" s="524"/>
      <c r="H10" s="524"/>
      <c r="I10" s="524"/>
      <c r="J10" s="524"/>
      <c r="K10" s="524"/>
      <c r="L10" s="524"/>
      <c r="M10" s="524"/>
      <c r="N10" s="524"/>
      <c r="O10" s="524"/>
      <c r="P10" s="524"/>
      <c r="Q10" s="524"/>
      <c r="R10" s="520" t="s">
        <v>47</v>
      </c>
      <c r="S10" s="520"/>
      <c r="T10" s="520"/>
      <c r="U10" s="520"/>
      <c r="V10" s="520"/>
      <c r="W10" s="520"/>
      <c r="X10" s="520"/>
      <c r="Y10" s="520"/>
      <c r="Z10" s="521" t="s">
        <v>47</v>
      </c>
      <c r="AA10" s="521"/>
      <c r="AB10" s="521"/>
      <c r="AC10" s="521"/>
      <c r="AD10" s="523" t="s">
        <v>47</v>
      </c>
      <c r="AE10" s="523"/>
      <c r="AF10" s="523"/>
      <c r="AG10" s="523"/>
      <c r="AH10" s="523"/>
      <c r="AI10" s="523"/>
      <c r="AJ10" s="523"/>
      <c r="AK10" s="523"/>
      <c r="AL10" s="525" t="s">
        <v>47</v>
      </c>
      <c r="AM10" s="525"/>
      <c r="AN10" s="525"/>
      <c r="AO10" s="525"/>
      <c r="AP10" s="524" t="s">
        <v>156</v>
      </c>
      <c r="AQ10" s="524"/>
      <c r="AR10" s="524"/>
      <c r="AS10" s="524"/>
      <c r="AT10" s="524"/>
      <c r="AU10" s="524"/>
      <c r="AV10" s="524"/>
      <c r="AW10" s="524"/>
      <c r="AX10" s="524"/>
      <c r="AY10" s="524"/>
      <c r="AZ10" s="524"/>
      <c r="BA10" s="524"/>
      <c r="BB10" s="524"/>
      <c r="BC10" s="524"/>
      <c r="BD10" s="524"/>
      <c r="BE10" s="524"/>
      <c r="BF10" s="524"/>
      <c r="BG10" s="520">
        <v>13123</v>
      </c>
      <c r="BH10" s="520"/>
      <c r="BI10" s="520"/>
      <c r="BJ10" s="520"/>
      <c r="BK10" s="520"/>
      <c r="BL10" s="520"/>
      <c r="BM10" s="520"/>
      <c r="BN10" s="520"/>
      <c r="BO10" s="521">
        <v>2.5</v>
      </c>
      <c r="BP10" s="521"/>
      <c r="BQ10" s="521"/>
      <c r="BR10" s="521"/>
      <c r="BS10" s="522" t="s">
        <v>47</v>
      </c>
      <c r="BT10" s="522"/>
      <c r="BU10" s="522"/>
      <c r="BV10" s="522"/>
      <c r="BW10" s="522"/>
      <c r="BX10" s="522"/>
      <c r="BY10" s="522"/>
      <c r="BZ10" s="522"/>
      <c r="CA10" s="522"/>
      <c r="CB10" s="522"/>
      <c r="CD10" s="524" t="s">
        <v>157</v>
      </c>
      <c r="CE10" s="524"/>
      <c r="CF10" s="524"/>
      <c r="CG10" s="524"/>
      <c r="CH10" s="524"/>
      <c r="CI10" s="524"/>
      <c r="CJ10" s="524"/>
      <c r="CK10" s="524"/>
      <c r="CL10" s="524"/>
      <c r="CM10" s="524"/>
      <c r="CN10" s="524"/>
      <c r="CO10" s="524"/>
      <c r="CP10" s="524"/>
      <c r="CQ10" s="524"/>
      <c r="CR10" s="520" t="s">
        <v>47</v>
      </c>
      <c r="CS10" s="520"/>
      <c r="CT10" s="520"/>
      <c r="CU10" s="520"/>
      <c r="CV10" s="520"/>
      <c r="CW10" s="520"/>
      <c r="CX10" s="520"/>
      <c r="CY10" s="520"/>
      <c r="CZ10" s="521" t="s">
        <v>47</v>
      </c>
      <c r="DA10" s="521"/>
      <c r="DB10" s="521"/>
      <c r="DC10" s="521"/>
      <c r="DD10" s="523" t="s">
        <v>47</v>
      </c>
      <c r="DE10" s="523"/>
      <c r="DF10" s="523"/>
      <c r="DG10" s="523"/>
      <c r="DH10" s="523"/>
      <c r="DI10" s="523"/>
      <c r="DJ10" s="523"/>
      <c r="DK10" s="523"/>
      <c r="DL10" s="523"/>
      <c r="DM10" s="523"/>
      <c r="DN10" s="523"/>
      <c r="DO10" s="523"/>
      <c r="DP10" s="523"/>
      <c r="DQ10" s="522" t="s">
        <v>47</v>
      </c>
      <c r="DR10" s="522"/>
      <c r="DS10" s="522"/>
      <c r="DT10" s="522"/>
      <c r="DU10" s="522"/>
      <c r="DV10" s="522"/>
      <c r="DW10" s="522"/>
      <c r="DX10" s="522"/>
      <c r="DY10" s="522"/>
      <c r="DZ10" s="522"/>
      <c r="EA10" s="522"/>
      <c r="EB10" s="522"/>
      <c r="EC10" s="522"/>
    </row>
    <row r="11" spans="1:1024" ht="11.25" customHeight="1" x14ac:dyDescent="0.15">
      <c r="B11" s="524" t="s">
        <v>158</v>
      </c>
      <c r="C11" s="524"/>
      <c r="D11" s="524"/>
      <c r="E11" s="524"/>
      <c r="F11" s="524"/>
      <c r="G11" s="524"/>
      <c r="H11" s="524"/>
      <c r="I11" s="524"/>
      <c r="J11" s="524"/>
      <c r="K11" s="524"/>
      <c r="L11" s="524"/>
      <c r="M11" s="524"/>
      <c r="N11" s="524"/>
      <c r="O11" s="524"/>
      <c r="P11" s="524"/>
      <c r="Q11" s="524"/>
      <c r="R11" s="520">
        <v>120333</v>
      </c>
      <c r="S11" s="520"/>
      <c r="T11" s="520"/>
      <c r="U11" s="520"/>
      <c r="V11" s="520"/>
      <c r="W11" s="520"/>
      <c r="X11" s="520"/>
      <c r="Y11" s="520"/>
      <c r="Z11" s="521">
        <v>1.7</v>
      </c>
      <c r="AA11" s="521"/>
      <c r="AB11" s="521"/>
      <c r="AC11" s="521"/>
      <c r="AD11" s="523">
        <v>120333</v>
      </c>
      <c r="AE11" s="523"/>
      <c r="AF11" s="523"/>
      <c r="AG11" s="523"/>
      <c r="AH11" s="523"/>
      <c r="AI11" s="523"/>
      <c r="AJ11" s="523"/>
      <c r="AK11" s="523"/>
      <c r="AL11" s="525">
        <v>3.4</v>
      </c>
      <c r="AM11" s="525"/>
      <c r="AN11" s="525"/>
      <c r="AO11" s="525"/>
      <c r="AP11" s="524" t="s">
        <v>159</v>
      </c>
      <c r="AQ11" s="524"/>
      <c r="AR11" s="524"/>
      <c r="AS11" s="524"/>
      <c r="AT11" s="524"/>
      <c r="AU11" s="524"/>
      <c r="AV11" s="524"/>
      <c r="AW11" s="524"/>
      <c r="AX11" s="524"/>
      <c r="AY11" s="524"/>
      <c r="AZ11" s="524"/>
      <c r="BA11" s="524"/>
      <c r="BB11" s="524"/>
      <c r="BC11" s="524"/>
      <c r="BD11" s="524"/>
      <c r="BE11" s="524"/>
      <c r="BF11" s="524"/>
      <c r="BG11" s="520">
        <v>16806</v>
      </c>
      <c r="BH11" s="520"/>
      <c r="BI11" s="520"/>
      <c r="BJ11" s="520"/>
      <c r="BK11" s="520"/>
      <c r="BL11" s="520"/>
      <c r="BM11" s="520"/>
      <c r="BN11" s="520"/>
      <c r="BO11" s="521">
        <v>3.1</v>
      </c>
      <c r="BP11" s="521"/>
      <c r="BQ11" s="521"/>
      <c r="BR11" s="521"/>
      <c r="BS11" s="522" t="s">
        <v>47</v>
      </c>
      <c r="BT11" s="522"/>
      <c r="BU11" s="522"/>
      <c r="BV11" s="522"/>
      <c r="BW11" s="522"/>
      <c r="BX11" s="522"/>
      <c r="BY11" s="522"/>
      <c r="BZ11" s="522"/>
      <c r="CA11" s="522"/>
      <c r="CB11" s="522"/>
      <c r="CD11" s="524" t="s">
        <v>160</v>
      </c>
      <c r="CE11" s="524"/>
      <c r="CF11" s="524"/>
      <c r="CG11" s="524"/>
      <c r="CH11" s="524"/>
      <c r="CI11" s="524"/>
      <c r="CJ11" s="524"/>
      <c r="CK11" s="524"/>
      <c r="CL11" s="524"/>
      <c r="CM11" s="524"/>
      <c r="CN11" s="524"/>
      <c r="CO11" s="524"/>
      <c r="CP11" s="524"/>
      <c r="CQ11" s="524"/>
      <c r="CR11" s="520">
        <v>237200</v>
      </c>
      <c r="CS11" s="520"/>
      <c r="CT11" s="520"/>
      <c r="CU11" s="520"/>
      <c r="CV11" s="520"/>
      <c r="CW11" s="520"/>
      <c r="CX11" s="520"/>
      <c r="CY11" s="520"/>
      <c r="CZ11" s="521">
        <v>3.5</v>
      </c>
      <c r="DA11" s="521"/>
      <c r="DB11" s="521"/>
      <c r="DC11" s="521"/>
      <c r="DD11" s="523">
        <v>73531</v>
      </c>
      <c r="DE11" s="523"/>
      <c r="DF11" s="523"/>
      <c r="DG11" s="523"/>
      <c r="DH11" s="523"/>
      <c r="DI11" s="523"/>
      <c r="DJ11" s="523"/>
      <c r="DK11" s="523"/>
      <c r="DL11" s="523"/>
      <c r="DM11" s="523"/>
      <c r="DN11" s="523"/>
      <c r="DO11" s="523"/>
      <c r="DP11" s="523"/>
      <c r="DQ11" s="522">
        <v>162842</v>
      </c>
      <c r="DR11" s="522"/>
      <c r="DS11" s="522"/>
      <c r="DT11" s="522"/>
      <c r="DU11" s="522"/>
      <c r="DV11" s="522"/>
      <c r="DW11" s="522"/>
      <c r="DX11" s="522"/>
      <c r="DY11" s="522"/>
      <c r="DZ11" s="522"/>
      <c r="EA11" s="522"/>
      <c r="EB11" s="522"/>
      <c r="EC11" s="522"/>
    </row>
    <row r="12" spans="1:1024" ht="11.25" customHeight="1" x14ac:dyDescent="0.15">
      <c r="B12" s="524" t="s">
        <v>161</v>
      </c>
      <c r="C12" s="524"/>
      <c r="D12" s="524"/>
      <c r="E12" s="524"/>
      <c r="F12" s="524"/>
      <c r="G12" s="524"/>
      <c r="H12" s="524"/>
      <c r="I12" s="524"/>
      <c r="J12" s="524"/>
      <c r="K12" s="524"/>
      <c r="L12" s="524"/>
      <c r="M12" s="524"/>
      <c r="N12" s="524"/>
      <c r="O12" s="524"/>
      <c r="P12" s="524"/>
      <c r="Q12" s="524"/>
      <c r="R12" s="520" t="s">
        <v>47</v>
      </c>
      <c r="S12" s="520"/>
      <c r="T12" s="520"/>
      <c r="U12" s="520"/>
      <c r="V12" s="520"/>
      <c r="W12" s="520"/>
      <c r="X12" s="520"/>
      <c r="Y12" s="520"/>
      <c r="Z12" s="521" t="s">
        <v>47</v>
      </c>
      <c r="AA12" s="521"/>
      <c r="AB12" s="521"/>
      <c r="AC12" s="521"/>
      <c r="AD12" s="523" t="s">
        <v>47</v>
      </c>
      <c r="AE12" s="523"/>
      <c r="AF12" s="523"/>
      <c r="AG12" s="523"/>
      <c r="AH12" s="523"/>
      <c r="AI12" s="523"/>
      <c r="AJ12" s="523"/>
      <c r="AK12" s="523"/>
      <c r="AL12" s="525" t="s">
        <v>47</v>
      </c>
      <c r="AM12" s="525"/>
      <c r="AN12" s="525"/>
      <c r="AO12" s="525"/>
      <c r="AP12" s="524" t="s">
        <v>162</v>
      </c>
      <c r="AQ12" s="524"/>
      <c r="AR12" s="524"/>
      <c r="AS12" s="524"/>
      <c r="AT12" s="524"/>
      <c r="AU12" s="524"/>
      <c r="AV12" s="524"/>
      <c r="AW12" s="524"/>
      <c r="AX12" s="524"/>
      <c r="AY12" s="524"/>
      <c r="AZ12" s="524"/>
      <c r="BA12" s="524"/>
      <c r="BB12" s="524"/>
      <c r="BC12" s="524"/>
      <c r="BD12" s="524"/>
      <c r="BE12" s="524"/>
      <c r="BF12" s="524"/>
      <c r="BG12" s="520">
        <v>245638</v>
      </c>
      <c r="BH12" s="520"/>
      <c r="BI12" s="520"/>
      <c r="BJ12" s="520"/>
      <c r="BK12" s="520"/>
      <c r="BL12" s="520"/>
      <c r="BM12" s="520"/>
      <c r="BN12" s="520"/>
      <c r="BO12" s="521">
        <v>46</v>
      </c>
      <c r="BP12" s="521"/>
      <c r="BQ12" s="521"/>
      <c r="BR12" s="521"/>
      <c r="BS12" s="522" t="s">
        <v>47</v>
      </c>
      <c r="BT12" s="522"/>
      <c r="BU12" s="522"/>
      <c r="BV12" s="522"/>
      <c r="BW12" s="522"/>
      <c r="BX12" s="522"/>
      <c r="BY12" s="522"/>
      <c r="BZ12" s="522"/>
      <c r="CA12" s="522"/>
      <c r="CB12" s="522"/>
      <c r="CD12" s="524" t="s">
        <v>163</v>
      </c>
      <c r="CE12" s="524"/>
      <c r="CF12" s="524"/>
      <c r="CG12" s="524"/>
      <c r="CH12" s="524"/>
      <c r="CI12" s="524"/>
      <c r="CJ12" s="524"/>
      <c r="CK12" s="524"/>
      <c r="CL12" s="524"/>
      <c r="CM12" s="524"/>
      <c r="CN12" s="524"/>
      <c r="CO12" s="524"/>
      <c r="CP12" s="524"/>
      <c r="CQ12" s="524"/>
      <c r="CR12" s="520">
        <v>372838</v>
      </c>
      <c r="CS12" s="520"/>
      <c r="CT12" s="520"/>
      <c r="CU12" s="520"/>
      <c r="CV12" s="520"/>
      <c r="CW12" s="520"/>
      <c r="CX12" s="520"/>
      <c r="CY12" s="520"/>
      <c r="CZ12" s="521">
        <v>5.5</v>
      </c>
      <c r="DA12" s="521"/>
      <c r="DB12" s="521"/>
      <c r="DC12" s="521"/>
      <c r="DD12" s="523">
        <v>176477</v>
      </c>
      <c r="DE12" s="523"/>
      <c r="DF12" s="523"/>
      <c r="DG12" s="523"/>
      <c r="DH12" s="523"/>
      <c r="DI12" s="523"/>
      <c r="DJ12" s="523"/>
      <c r="DK12" s="523"/>
      <c r="DL12" s="523"/>
      <c r="DM12" s="523"/>
      <c r="DN12" s="523"/>
      <c r="DO12" s="523"/>
      <c r="DP12" s="523"/>
      <c r="DQ12" s="522">
        <v>178011</v>
      </c>
      <c r="DR12" s="522"/>
      <c r="DS12" s="522"/>
      <c r="DT12" s="522"/>
      <c r="DU12" s="522"/>
      <c r="DV12" s="522"/>
      <c r="DW12" s="522"/>
      <c r="DX12" s="522"/>
      <c r="DY12" s="522"/>
      <c r="DZ12" s="522"/>
      <c r="EA12" s="522"/>
      <c r="EB12" s="522"/>
      <c r="EC12" s="522"/>
    </row>
    <row r="13" spans="1:1024" ht="11.25" customHeight="1" x14ac:dyDescent="0.15">
      <c r="B13" s="524" t="s">
        <v>164</v>
      </c>
      <c r="C13" s="524"/>
      <c r="D13" s="524"/>
      <c r="E13" s="524"/>
      <c r="F13" s="524"/>
      <c r="G13" s="524"/>
      <c r="H13" s="524"/>
      <c r="I13" s="524"/>
      <c r="J13" s="524"/>
      <c r="K13" s="524"/>
      <c r="L13" s="524"/>
      <c r="M13" s="524"/>
      <c r="N13" s="524"/>
      <c r="O13" s="524"/>
      <c r="P13" s="524"/>
      <c r="Q13" s="524"/>
      <c r="R13" s="520" t="s">
        <v>47</v>
      </c>
      <c r="S13" s="520"/>
      <c r="T13" s="520"/>
      <c r="U13" s="520"/>
      <c r="V13" s="520"/>
      <c r="W13" s="520"/>
      <c r="X13" s="520"/>
      <c r="Y13" s="520"/>
      <c r="Z13" s="521" t="s">
        <v>47</v>
      </c>
      <c r="AA13" s="521"/>
      <c r="AB13" s="521"/>
      <c r="AC13" s="521"/>
      <c r="AD13" s="523" t="s">
        <v>47</v>
      </c>
      <c r="AE13" s="523"/>
      <c r="AF13" s="523"/>
      <c r="AG13" s="523"/>
      <c r="AH13" s="523"/>
      <c r="AI13" s="523"/>
      <c r="AJ13" s="523"/>
      <c r="AK13" s="523"/>
      <c r="AL13" s="525" t="s">
        <v>47</v>
      </c>
      <c r="AM13" s="525"/>
      <c r="AN13" s="525"/>
      <c r="AO13" s="525"/>
      <c r="AP13" s="524" t="s">
        <v>165</v>
      </c>
      <c r="AQ13" s="524"/>
      <c r="AR13" s="524"/>
      <c r="AS13" s="524"/>
      <c r="AT13" s="524"/>
      <c r="AU13" s="524"/>
      <c r="AV13" s="524"/>
      <c r="AW13" s="524"/>
      <c r="AX13" s="524"/>
      <c r="AY13" s="524"/>
      <c r="AZ13" s="524"/>
      <c r="BA13" s="524"/>
      <c r="BB13" s="524"/>
      <c r="BC13" s="524"/>
      <c r="BD13" s="524"/>
      <c r="BE13" s="524"/>
      <c r="BF13" s="524"/>
      <c r="BG13" s="520">
        <v>236709</v>
      </c>
      <c r="BH13" s="520"/>
      <c r="BI13" s="520"/>
      <c r="BJ13" s="520"/>
      <c r="BK13" s="520"/>
      <c r="BL13" s="520"/>
      <c r="BM13" s="520"/>
      <c r="BN13" s="520"/>
      <c r="BO13" s="521">
        <v>44.3</v>
      </c>
      <c r="BP13" s="521"/>
      <c r="BQ13" s="521"/>
      <c r="BR13" s="521"/>
      <c r="BS13" s="522" t="s">
        <v>47</v>
      </c>
      <c r="BT13" s="522"/>
      <c r="BU13" s="522"/>
      <c r="BV13" s="522"/>
      <c r="BW13" s="522"/>
      <c r="BX13" s="522"/>
      <c r="BY13" s="522"/>
      <c r="BZ13" s="522"/>
      <c r="CA13" s="522"/>
      <c r="CB13" s="522"/>
      <c r="CD13" s="524" t="s">
        <v>166</v>
      </c>
      <c r="CE13" s="524"/>
      <c r="CF13" s="524"/>
      <c r="CG13" s="524"/>
      <c r="CH13" s="524"/>
      <c r="CI13" s="524"/>
      <c r="CJ13" s="524"/>
      <c r="CK13" s="524"/>
      <c r="CL13" s="524"/>
      <c r="CM13" s="524"/>
      <c r="CN13" s="524"/>
      <c r="CO13" s="524"/>
      <c r="CP13" s="524"/>
      <c r="CQ13" s="524"/>
      <c r="CR13" s="520">
        <v>431556</v>
      </c>
      <c r="CS13" s="520"/>
      <c r="CT13" s="520"/>
      <c r="CU13" s="520"/>
      <c r="CV13" s="520"/>
      <c r="CW13" s="520"/>
      <c r="CX13" s="520"/>
      <c r="CY13" s="520"/>
      <c r="CZ13" s="521">
        <v>6.4</v>
      </c>
      <c r="DA13" s="521"/>
      <c r="DB13" s="521"/>
      <c r="DC13" s="521"/>
      <c r="DD13" s="523">
        <v>317354</v>
      </c>
      <c r="DE13" s="523"/>
      <c r="DF13" s="523"/>
      <c r="DG13" s="523"/>
      <c r="DH13" s="523"/>
      <c r="DI13" s="523"/>
      <c r="DJ13" s="523"/>
      <c r="DK13" s="523"/>
      <c r="DL13" s="523"/>
      <c r="DM13" s="523"/>
      <c r="DN13" s="523"/>
      <c r="DO13" s="523"/>
      <c r="DP13" s="523"/>
      <c r="DQ13" s="522">
        <v>94011</v>
      </c>
      <c r="DR13" s="522"/>
      <c r="DS13" s="522"/>
      <c r="DT13" s="522"/>
      <c r="DU13" s="522"/>
      <c r="DV13" s="522"/>
      <c r="DW13" s="522"/>
      <c r="DX13" s="522"/>
      <c r="DY13" s="522"/>
      <c r="DZ13" s="522"/>
      <c r="EA13" s="522"/>
      <c r="EB13" s="522"/>
      <c r="EC13" s="522"/>
    </row>
    <row r="14" spans="1:1024" ht="11.25" customHeight="1" x14ac:dyDescent="0.15">
      <c r="B14" s="524" t="s">
        <v>167</v>
      </c>
      <c r="C14" s="524"/>
      <c r="D14" s="524"/>
      <c r="E14" s="524"/>
      <c r="F14" s="524"/>
      <c r="G14" s="524"/>
      <c r="H14" s="524"/>
      <c r="I14" s="524"/>
      <c r="J14" s="524"/>
      <c r="K14" s="524"/>
      <c r="L14" s="524"/>
      <c r="M14" s="524"/>
      <c r="N14" s="524"/>
      <c r="O14" s="524"/>
      <c r="P14" s="524"/>
      <c r="Q14" s="524"/>
      <c r="R14" s="520" t="s">
        <v>47</v>
      </c>
      <c r="S14" s="520"/>
      <c r="T14" s="520"/>
      <c r="U14" s="520"/>
      <c r="V14" s="520"/>
      <c r="W14" s="520"/>
      <c r="X14" s="520"/>
      <c r="Y14" s="520"/>
      <c r="Z14" s="521" t="s">
        <v>47</v>
      </c>
      <c r="AA14" s="521"/>
      <c r="AB14" s="521"/>
      <c r="AC14" s="521"/>
      <c r="AD14" s="523" t="s">
        <v>47</v>
      </c>
      <c r="AE14" s="523"/>
      <c r="AF14" s="523"/>
      <c r="AG14" s="523"/>
      <c r="AH14" s="523"/>
      <c r="AI14" s="523"/>
      <c r="AJ14" s="523"/>
      <c r="AK14" s="523"/>
      <c r="AL14" s="525" t="s">
        <v>47</v>
      </c>
      <c r="AM14" s="525"/>
      <c r="AN14" s="525"/>
      <c r="AO14" s="525"/>
      <c r="AP14" s="524" t="s">
        <v>168</v>
      </c>
      <c r="AQ14" s="524"/>
      <c r="AR14" s="524"/>
      <c r="AS14" s="524"/>
      <c r="AT14" s="524"/>
      <c r="AU14" s="524"/>
      <c r="AV14" s="524"/>
      <c r="AW14" s="524"/>
      <c r="AX14" s="524"/>
      <c r="AY14" s="524"/>
      <c r="AZ14" s="524"/>
      <c r="BA14" s="524"/>
      <c r="BB14" s="524"/>
      <c r="BC14" s="524"/>
      <c r="BD14" s="524"/>
      <c r="BE14" s="524"/>
      <c r="BF14" s="524"/>
      <c r="BG14" s="520">
        <v>27979</v>
      </c>
      <c r="BH14" s="520"/>
      <c r="BI14" s="520"/>
      <c r="BJ14" s="520"/>
      <c r="BK14" s="520"/>
      <c r="BL14" s="520"/>
      <c r="BM14" s="520"/>
      <c r="BN14" s="520"/>
      <c r="BO14" s="521">
        <v>5.2</v>
      </c>
      <c r="BP14" s="521"/>
      <c r="BQ14" s="521"/>
      <c r="BR14" s="521"/>
      <c r="BS14" s="522" t="s">
        <v>47</v>
      </c>
      <c r="BT14" s="522"/>
      <c r="BU14" s="522"/>
      <c r="BV14" s="522"/>
      <c r="BW14" s="522"/>
      <c r="BX14" s="522"/>
      <c r="BY14" s="522"/>
      <c r="BZ14" s="522"/>
      <c r="CA14" s="522"/>
      <c r="CB14" s="522"/>
      <c r="CD14" s="524" t="s">
        <v>169</v>
      </c>
      <c r="CE14" s="524"/>
      <c r="CF14" s="524"/>
      <c r="CG14" s="524"/>
      <c r="CH14" s="524"/>
      <c r="CI14" s="524"/>
      <c r="CJ14" s="524"/>
      <c r="CK14" s="524"/>
      <c r="CL14" s="524"/>
      <c r="CM14" s="524"/>
      <c r="CN14" s="524"/>
      <c r="CO14" s="524"/>
      <c r="CP14" s="524"/>
      <c r="CQ14" s="524"/>
      <c r="CR14" s="520">
        <v>179043</v>
      </c>
      <c r="CS14" s="520"/>
      <c r="CT14" s="520"/>
      <c r="CU14" s="520"/>
      <c r="CV14" s="520"/>
      <c r="CW14" s="520"/>
      <c r="CX14" s="520"/>
      <c r="CY14" s="520"/>
      <c r="CZ14" s="521">
        <v>2.6</v>
      </c>
      <c r="DA14" s="521"/>
      <c r="DB14" s="521"/>
      <c r="DC14" s="521"/>
      <c r="DD14" s="523">
        <v>27683</v>
      </c>
      <c r="DE14" s="523"/>
      <c r="DF14" s="523"/>
      <c r="DG14" s="523"/>
      <c r="DH14" s="523"/>
      <c r="DI14" s="523"/>
      <c r="DJ14" s="523"/>
      <c r="DK14" s="523"/>
      <c r="DL14" s="523"/>
      <c r="DM14" s="523"/>
      <c r="DN14" s="523"/>
      <c r="DO14" s="523"/>
      <c r="DP14" s="523"/>
      <c r="DQ14" s="522">
        <v>151100</v>
      </c>
      <c r="DR14" s="522"/>
      <c r="DS14" s="522"/>
      <c r="DT14" s="522"/>
      <c r="DU14" s="522"/>
      <c r="DV14" s="522"/>
      <c r="DW14" s="522"/>
      <c r="DX14" s="522"/>
      <c r="DY14" s="522"/>
      <c r="DZ14" s="522"/>
      <c r="EA14" s="522"/>
      <c r="EB14" s="522"/>
      <c r="EC14" s="522"/>
    </row>
    <row r="15" spans="1:1024" ht="11.25" customHeight="1" x14ac:dyDescent="0.15">
      <c r="B15" s="524" t="s">
        <v>170</v>
      </c>
      <c r="C15" s="524"/>
      <c r="D15" s="524"/>
      <c r="E15" s="524"/>
      <c r="F15" s="524"/>
      <c r="G15" s="524"/>
      <c r="H15" s="524"/>
      <c r="I15" s="524"/>
      <c r="J15" s="524"/>
      <c r="K15" s="524"/>
      <c r="L15" s="524"/>
      <c r="M15" s="524"/>
      <c r="N15" s="524"/>
      <c r="O15" s="524"/>
      <c r="P15" s="524"/>
      <c r="Q15" s="524"/>
      <c r="R15" s="520" t="s">
        <v>47</v>
      </c>
      <c r="S15" s="520"/>
      <c r="T15" s="520"/>
      <c r="U15" s="520"/>
      <c r="V15" s="520"/>
      <c r="W15" s="520"/>
      <c r="X15" s="520"/>
      <c r="Y15" s="520"/>
      <c r="Z15" s="521" t="s">
        <v>47</v>
      </c>
      <c r="AA15" s="521"/>
      <c r="AB15" s="521"/>
      <c r="AC15" s="521"/>
      <c r="AD15" s="523" t="s">
        <v>47</v>
      </c>
      <c r="AE15" s="523"/>
      <c r="AF15" s="523"/>
      <c r="AG15" s="523"/>
      <c r="AH15" s="523"/>
      <c r="AI15" s="523"/>
      <c r="AJ15" s="523"/>
      <c r="AK15" s="523"/>
      <c r="AL15" s="525" t="s">
        <v>47</v>
      </c>
      <c r="AM15" s="525"/>
      <c r="AN15" s="525"/>
      <c r="AO15" s="525"/>
      <c r="AP15" s="524" t="s">
        <v>171</v>
      </c>
      <c r="AQ15" s="524"/>
      <c r="AR15" s="524"/>
      <c r="AS15" s="524"/>
      <c r="AT15" s="524"/>
      <c r="AU15" s="524"/>
      <c r="AV15" s="524"/>
      <c r="AW15" s="524"/>
      <c r="AX15" s="524"/>
      <c r="AY15" s="524"/>
      <c r="AZ15" s="524"/>
      <c r="BA15" s="524"/>
      <c r="BB15" s="524"/>
      <c r="BC15" s="524"/>
      <c r="BD15" s="524"/>
      <c r="BE15" s="524"/>
      <c r="BF15" s="524"/>
      <c r="BG15" s="520">
        <v>49166</v>
      </c>
      <c r="BH15" s="520"/>
      <c r="BI15" s="520"/>
      <c r="BJ15" s="520"/>
      <c r="BK15" s="520"/>
      <c r="BL15" s="520"/>
      <c r="BM15" s="520"/>
      <c r="BN15" s="520"/>
      <c r="BO15" s="521">
        <v>9.1999999999999993</v>
      </c>
      <c r="BP15" s="521"/>
      <c r="BQ15" s="521"/>
      <c r="BR15" s="521"/>
      <c r="BS15" s="522" t="s">
        <v>47</v>
      </c>
      <c r="BT15" s="522"/>
      <c r="BU15" s="522"/>
      <c r="BV15" s="522"/>
      <c r="BW15" s="522"/>
      <c r="BX15" s="522"/>
      <c r="BY15" s="522"/>
      <c r="BZ15" s="522"/>
      <c r="CA15" s="522"/>
      <c r="CB15" s="522"/>
      <c r="CD15" s="524" t="s">
        <v>172</v>
      </c>
      <c r="CE15" s="524"/>
      <c r="CF15" s="524"/>
      <c r="CG15" s="524"/>
      <c r="CH15" s="524"/>
      <c r="CI15" s="524"/>
      <c r="CJ15" s="524"/>
      <c r="CK15" s="524"/>
      <c r="CL15" s="524"/>
      <c r="CM15" s="524"/>
      <c r="CN15" s="524"/>
      <c r="CO15" s="524"/>
      <c r="CP15" s="524"/>
      <c r="CQ15" s="524"/>
      <c r="CR15" s="520">
        <v>992602</v>
      </c>
      <c r="CS15" s="520"/>
      <c r="CT15" s="520"/>
      <c r="CU15" s="520"/>
      <c r="CV15" s="520"/>
      <c r="CW15" s="520"/>
      <c r="CX15" s="520"/>
      <c r="CY15" s="520"/>
      <c r="CZ15" s="521">
        <v>14.6</v>
      </c>
      <c r="DA15" s="521"/>
      <c r="DB15" s="521"/>
      <c r="DC15" s="521"/>
      <c r="DD15" s="523">
        <v>505500</v>
      </c>
      <c r="DE15" s="523"/>
      <c r="DF15" s="523"/>
      <c r="DG15" s="523"/>
      <c r="DH15" s="523"/>
      <c r="DI15" s="523"/>
      <c r="DJ15" s="523"/>
      <c r="DK15" s="523"/>
      <c r="DL15" s="523"/>
      <c r="DM15" s="523"/>
      <c r="DN15" s="523"/>
      <c r="DO15" s="523"/>
      <c r="DP15" s="523"/>
      <c r="DQ15" s="522">
        <v>543175</v>
      </c>
      <c r="DR15" s="522"/>
      <c r="DS15" s="522"/>
      <c r="DT15" s="522"/>
      <c r="DU15" s="522"/>
      <c r="DV15" s="522"/>
      <c r="DW15" s="522"/>
      <c r="DX15" s="522"/>
      <c r="DY15" s="522"/>
      <c r="DZ15" s="522"/>
      <c r="EA15" s="522"/>
      <c r="EB15" s="522"/>
      <c r="EC15" s="522"/>
    </row>
    <row r="16" spans="1:1024" ht="11.25" customHeight="1" x14ac:dyDescent="0.15">
      <c r="B16" s="524" t="s">
        <v>173</v>
      </c>
      <c r="C16" s="524"/>
      <c r="D16" s="524"/>
      <c r="E16" s="524"/>
      <c r="F16" s="524"/>
      <c r="G16" s="524"/>
      <c r="H16" s="524"/>
      <c r="I16" s="524"/>
      <c r="J16" s="524"/>
      <c r="K16" s="524"/>
      <c r="L16" s="524"/>
      <c r="M16" s="524"/>
      <c r="N16" s="524"/>
      <c r="O16" s="524"/>
      <c r="P16" s="524"/>
      <c r="Q16" s="524"/>
      <c r="R16" s="520">
        <v>1372</v>
      </c>
      <c r="S16" s="520"/>
      <c r="T16" s="520"/>
      <c r="U16" s="520"/>
      <c r="V16" s="520"/>
      <c r="W16" s="520"/>
      <c r="X16" s="520"/>
      <c r="Y16" s="520"/>
      <c r="Z16" s="521">
        <v>0</v>
      </c>
      <c r="AA16" s="521"/>
      <c r="AB16" s="521"/>
      <c r="AC16" s="521"/>
      <c r="AD16" s="523">
        <v>1372</v>
      </c>
      <c r="AE16" s="523"/>
      <c r="AF16" s="523"/>
      <c r="AG16" s="523"/>
      <c r="AH16" s="523"/>
      <c r="AI16" s="523"/>
      <c r="AJ16" s="523"/>
      <c r="AK16" s="523"/>
      <c r="AL16" s="525">
        <v>0</v>
      </c>
      <c r="AM16" s="525"/>
      <c r="AN16" s="525"/>
      <c r="AO16" s="525"/>
      <c r="AP16" s="524" t="s">
        <v>174</v>
      </c>
      <c r="AQ16" s="524"/>
      <c r="AR16" s="524"/>
      <c r="AS16" s="524"/>
      <c r="AT16" s="524"/>
      <c r="AU16" s="524"/>
      <c r="AV16" s="524"/>
      <c r="AW16" s="524"/>
      <c r="AX16" s="524"/>
      <c r="AY16" s="524"/>
      <c r="AZ16" s="524"/>
      <c r="BA16" s="524"/>
      <c r="BB16" s="524"/>
      <c r="BC16" s="524"/>
      <c r="BD16" s="524"/>
      <c r="BE16" s="524"/>
      <c r="BF16" s="524"/>
      <c r="BG16" s="520" t="s">
        <v>47</v>
      </c>
      <c r="BH16" s="520"/>
      <c r="BI16" s="520"/>
      <c r="BJ16" s="520"/>
      <c r="BK16" s="520"/>
      <c r="BL16" s="520"/>
      <c r="BM16" s="520"/>
      <c r="BN16" s="520"/>
      <c r="BO16" s="521" t="s">
        <v>47</v>
      </c>
      <c r="BP16" s="521"/>
      <c r="BQ16" s="521"/>
      <c r="BR16" s="521"/>
      <c r="BS16" s="522" t="s">
        <v>47</v>
      </c>
      <c r="BT16" s="522"/>
      <c r="BU16" s="522"/>
      <c r="BV16" s="522"/>
      <c r="BW16" s="522"/>
      <c r="BX16" s="522"/>
      <c r="BY16" s="522"/>
      <c r="BZ16" s="522"/>
      <c r="CA16" s="522"/>
      <c r="CB16" s="522"/>
      <c r="CD16" s="524" t="s">
        <v>175</v>
      </c>
      <c r="CE16" s="524"/>
      <c r="CF16" s="524"/>
      <c r="CG16" s="524"/>
      <c r="CH16" s="524"/>
      <c r="CI16" s="524"/>
      <c r="CJ16" s="524"/>
      <c r="CK16" s="524"/>
      <c r="CL16" s="524"/>
      <c r="CM16" s="524"/>
      <c r="CN16" s="524"/>
      <c r="CO16" s="524"/>
      <c r="CP16" s="524"/>
      <c r="CQ16" s="524"/>
      <c r="CR16" s="520">
        <v>1250</v>
      </c>
      <c r="CS16" s="520"/>
      <c r="CT16" s="520"/>
      <c r="CU16" s="520"/>
      <c r="CV16" s="520"/>
      <c r="CW16" s="520"/>
      <c r="CX16" s="520"/>
      <c r="CY16" s="520"/>
      <c r="CZ16" s="521">
        <v>0</v>
      </c>
      <c r="DA16" s="521"/>
      <c r="DB16" s="521"/>
      <c r="DC16" s="521"/>
      <c r="DD16" s="523" t="s">
        <v>47</v>
      </c>
      <c r="DE16" s="523"/>
      <c r="DF16" s="523"/>
      <c r="DG16" s="523"/>
      <c r="DH16" s="523"/>
      <c r="DI16" s="523"/>
      <c r="DJ16" s="523"/>
      <c r="DK16" s="523"/>
      <c r="DL16" s="523"/>
      <c r="DM16" s="523"/>
      <c r="DN16" s="523"/>
      <c r="DO16" s="523"/>
      <c r="DP16" s="523"/>
      <c r="DQ16" s="522">
        <v>1250</v>
      </c>
      <c r="DR16" s="522"/>
      <c r="DS16" s="522"/>
      <c r="DT16" s="522"/>
      <c r="DU16" s="522"/>
      <c r="DV16" s="522"/>
      <c r="DW16" s="522"/>
      <c r="DX16" s="522"/>
      <c r="DY16" s="522"/>
      <c r="DZ16" s="522"/>
      <c r="EA16" s="522"/>
      <c r="EB16" s="522"/>
      <c r="EC16" s="522"/>
    </row>
    <row r="17" spans="2:133" ht="11.25" customHeight="1" x14ac:dyDescent="0.15">
      <c r="B17" s="524" t="s">
        <v>176</v>
      </c>
      <c r="C17" s="524"/>
      <c r="D17" s="524"/>
      <c r="E17" s="524"/>
      <c r="F17" s="524"/>
      <c r="G17" s="524"/>
      <c r="H17" s="524"/>
      <c r="I17" s="524"/>
      <c r="J17" s="524"/>
      <c r="K17" s="524"/>
      <c r="L17" s="524"/>
      <c r="M17" s="524"/>
      <c r="N17" s="524"/>
      <c r="O17" s="524"/>
      <c r="P17" s="524"/>
      <c r="Q17" s="524"/>
      <c r="R17" s="520">
        <v>3146</v>
      </c>
      <c r="S17" s="520"/>
      <c r="T17" s="520"/>
      <c r="U17" s="520"/>
      <c r="V17" s="520"/>
      <c r="W17" s="520"/>
      <c r="X17" s="520"/>
      <c r="Y17" s="520"/>
      <c r="Z17" s="521">
        <v>0</v>
      </c>
      <c r="AA17" s="521"/>
      <c r="AB17" s="521"/>
      <c r="AC17" s="521"/>
      <c r="AD17" s="523">
        <v>3146</v>
      </c>
      <c r="AE17" s="523"/>
      <c r="AF17" s="523"/>
      <c r="AG17" s="523"/>
      <c r="AH17" s="523"/>
      <c r="AI17" s="523"/>
      <c r="AJ17" s="523"/>
      <c r="AK17" s="523"/>
      <c r="AL17" s="525">
        <v>0.1</v>
      </c>
      <c r="AM17" s="525"/>
      <c r="AN17" s="525"/>
      <c r="AO17" s="525"/>
      <c r="AP17" s="524" t="s">
        <v>177</v>
      </c>
      <c r="AQ17" s="524"/>
      <c r="AR17" s="524"/>
      <c r="AS17" s="524"/>
      <c r="AT17" s="524"/>
      <c r="AU17" s="524"/>
      <c r="AV17" s="524"/>
      <c r="AW17" s="524"/>
      <c r="AX17" s="524"/>
      <c r="AY17" s="524"/>
      <c r="AZ17" s="524"/>
      <c r="BA17" s="524"/>
      <c r="BB17" s="524"/>
      <c r="BC17" s="524"/>
      <c r="BD17" s="524"/>
      <c r="BE17" s="524"/>
      <c r="BF17" s="524"/>
      <c r="BG17" s="520" t="s">
        <v>47</v>
      </c>
      <c r="BH17" s="520"/>
      <c r="BI17" s="520"/>
      <c r="BJ17" s="520"/>
      <c r="BK17" s="520"/>
      <c r="BL17" s="520"/>
      <c r="BM17" s="520"/>
      <c r="BN17" s="520"/>
      <c r="BO17" s="521" t="s">
        <v>47</v>
      </c>
      <c r="BP17" s="521"/>
      <c r="BQ17" s="521"/>
      <c r="BR17" s="521"/>
      <c r="BS17" s="522" t="s">
        <v>47</v>
      </c>
      <c r="BT17" s="522"/>
      <c r="BU17" s="522"/>
      <c r="BV17" s="522"/>
      <c r="BW17" s="522"/>
      <c r="BX17" s="522"/>
      <c r="BY17" s="522"/>
      <c r="BZ17" s="522"/>
      <c r="CA17" s="522"/>
      <c r="CB17" s="522"/>
      <c r="CD17" s="524" t="s">
        <v>178</v>
      </c>
      <c r="CE17" s="524"/>
      <c r="CF17" s="524"/>
      <c r="CG17" s="524"/>
      <c r="CH17" s="524"/>
      <c r="CI17" s="524"/>
      <c r="CJ17" s="524"/>
      <c r="CK17" s="524"/>
      <c r="CL17" s="524"/>
      <c r="CM17" s="524"/>
      <c r="CN17" s="524"/>
      <c r="CO17" s="524"/>
      <c r="CP17" s="524"/>
      <c r="CQ17" s="524"/>
      <c r="CR17" s="520">
        <v>756173</v>
      </c>
      <c r="CS17" s="520"/>
      <c r="CT17" s="520"/>
      <c r="CU17" s="520"/>
      <c r="CV17" s="520"/>
      <c r="CW17" s="520"/>
      <c r="CX17" s="520"/>
      <c r="CY17" s="520"/>
      <c r="CZ17" s="521">
        <v>11.1</v>
      </c>
      <c r="DA17" s="521"/>
      <c r="DB17" s="521"/>
      <c r="DC17" s="521"/>
      <c r="DD17" s="523" t="s">
        <v>47</v>
      </c>
      <c r="DE17" s="523"/>
      <c r="DF17" s="523"/>
      <c r="DG17" s="523"/>
      <c r="DH17" s="523"/>
      <c r="DI17" s="523"/>
      <c r="DJ17" s="523"/>
      <c r="DK17" s="523"/>
      <c r="DL17" s="523"/>
      <c r="DM17" s="523"/>
      <c r="DN17" s="523"/>
      <c r="DO17" s="523"/>
      <c r="DP17" s="523"/>
      <c r="DQ17" s="522">
        <v>723755</v>
      </c>
      <c r="DR17" s="522"/>
      <c r="DS17" s="522"/>
      <c r="DT17" s="522"/>
      <c r="DU17" s="522"/>
      <c r="DV17" s="522"/>
      <c r="DW17" s="522"/>
      <c r="DX17" s="522"/>
      <c r="DY17" s="522"/>
      <c r="DZ17" s="522"/>
      <c r="EA17" s="522"/>
      <c r="EB17" s="522"/>
      <c r="EC17" s="522"/>
    </row>
    <row r="18" spans="2:133" ht="11.25" customHeight="1" x14ac:dyDescent="0.15">
      <c r="B18" s="524" t="s">
        <v>179</v>
      </c>
      <c r="C18" s="524"/>
      <c r="D18" s="524"/>
      <c r="E18" s="524"/>
      <c r="F18" s="524"/>
      <c r="G18" s="524"/>
      <c r="H18" s="524"/>
      <c r="I18" s="524"/>
      <c r="J18" s="524"/>
      <c r="K18" s="524"/>
      <c r="L18" s="524"/>
      <c r="M18" s="524"/>
      <c r="N18" s="524"/>
      <c r="O18" s="524"/>
      <c r="P18" s="524"/>
      <c r="Q18" s="524"/>
      <c r="R18" s="520">
        <v>3337</v>
      </c>
      <c r="S18" s="520"/>
      <c r="T18" s="520"/>
      <c r="U18" s="520"/>
      <c r="V18" s="520"/>
      <c r="W18" s="520"/>
      <c r="X18" s="520"/>
      <c r="Y18" s="520"/>
      <c r="Z18" s="521">
        <v>0</v>
      </c>
      <c r="AA18" s="521"/>
      <c r="AB18" s="521"/>
      <c r="AC18" s="521"/>
      <c r="AD18" s="523">
        <v>3337</v>
      </c>
      <c r="AE18" s="523"/>
      <c r="AF18" s="523"/>
      <c r="AG18" s="523"/>
      <c r="AH18" s="523"/>
      <c r="AI18" s="523"/>
      <c r="AJ18" s="523"/>
      <c r="AK18" s="523"/>
      <c r="AL18" s="525">
        <v>0.1</v>
      </c>
      <c r="AM18" s="525"/>
      <c r="AN18" s="525"/>
      <c r="AO18" s="525"/>
      <c r="AP18" s="524" t="s">
        <v>180</v>
      </c>
      <c r="AQ18" s="524"/>
      <c r="AR18" s="524"/>
      <c r="AS18" s="524"/>
      <c r="AT18" s="524"/>
      <c r="AU18" s="524"/>
      <c r="AV18" s="524"/>
      <c r="AW18" s="524"/>
      <c r="AX18" s="524"/>
      <c r="AY18" s="524"/>
      <c r="AZ18" s="524"/>
      <c r="BA18" s="524"/>
      <c r="BB18" s="524"/>
      <c r="BC18" s="524"/>
      <c r="BD18" s="524"/>
      <c r="BE18" s="524"/>
      <c r="BF18" s="524"/>
      <c r="BG18" s="520" t="s">
        <v>47</v>
      </c>
      <c r="BH18" s="520"/>
      <c r="BI18" s="520"/>
      <c r="BJ18" s="520"/>
      <c r="BK18" s="520"/>
      <c r="BL18" s="520"/>
      <c r="BM18" s="520"/>
      <c r="BN18" s="520"/>
      <c r="BO18" s="521" t="s">
        <v>47</v>
      </c>
      <c r="BP18" s="521"/>
      <c r="BQ18" s="521"/>
      <c r="BR18" s="521"/>
      <c r="BS18" s="522" t="s">
        <v>47</v>
      </c>
      <c r="BT18" s="522"/>
      <c r="BU18" s="522"/>
      <c r="BV18" s="522"/>
      <c r="BW18" s="522"/>
      <c r="BX18" s="522"/>
      <c r="BY18" s="522"/>
      <c r="BZ18" s="522"/>
      <c r="CA18" s="522"/>
      <c r="CB18" s="522"/>
      <c r="CD18" s="524" t="s">
        <v>181</v>
      </c>
      <c r="CE18" s="524"/>
      <c r="CF18" s="524"/>
      <c r="CG18" s="524"/>
      <c r="CH18" s="524"/>
      <c r="CI18" s="524"/>
      <c r="CJ18" s="524"/>
      <c r="CK18" s="524"/>
      <c r="CL18" s="524"/>
      <c r="CM18" s="524"/>
      <c r="CN18" s="524"/>
      <c r="CO18" s="524"/>
      <c r="CP18" s="524"/>
      <c r="CQ18" s="524"/>
      <c r="CR18" s="520" t="s">
        <v>47</v>
      </c>
      <c r="CS18" s="520"/>
      <c r="CT18" s="520"/>
      <c r="CU18" s="520"/>
      <c r="CV18" s="520"/>
      <c r="CW18" s="520"/>
      <c r="CX18" s="520"/>
      <c r="CY18" s="520"/>
      <c r="CZ18" s="521" t="s">
        <v>47</v>
      </c>
      <c r="DA18" s="521"/>
      <c r="DB18" s="521"/>
      <c r="DC18" s="521"/>
      <c r="DD18" s="523" t="s">
        <v>47</v>
      </c>
      <c r="DE18" s="523"/>
      <c r="DF18" s="523"/>
      <c r="DG18" s="523"/>
      <c r="DH18" s="523"/>
      <c r="DI18" s="523"/>
      <c r="DJ18" s="523"/>
      <c r="DK18" s="523"/>
      <c r="DL18" s="523"/>
      <c r="DM18" s="523"/>
      <c r="DN18" s="523"/>
      <c r="DO18" s="523"/>
      <c r="DP18" s="523"/>
      <c r="DQ18" s="522" t="s">
        <v>47</v>
      </c>
      <c r="DR18" s="522"/>
      <c r="DS18" s="522"/>
      <c r="DT18" s="522"/>
      <c r="DU18" s="522"/>
      <c r="DV18" s="522"/>
      <c r="DW18" s="522"/>
      <c r="DX18" s="522"/>
      <c r="DY18" s="522"/>
      <c r="DZ18" s="522"/>
      <c r="EA18" s="522"/>
      <c r="EB18" s="522"/>
      <c r="EC18" s="522"/>
    </row>
    <row r="19" spans="2:133" ht="11.25" customHeight="1" x14ac:dyDescent="0.15">
      <c r="B19" s="524" t="s">
        <v>182</v>
      </c>
      <c r="C19" s="524"/>
      <c r="D19" s="524"/>
      <c r="E19" s="524"/>
      <c r="F19" s="524"/>
      <c r="G19" s="524"/>
      <c r="H19" s="524"/>
      <c r="I19" s="524"/>
      <c r="J19" s="524"/>
      <c r="K19" s="524"/>
      <c r="L19" s="524"/>
      <c r="M19" s="524"/>
      <c r="N19" s="524"/>
      <c r="O19" s="524"/>
      <c r="P19" s="524"/>
      <c r="Q19" s="524"/>
      <c r="R19" s="520">
        <v>2255</v>
      </c>
      <c r="S19" s="520"/>
      <c r="T19" s="520"/>
      <c r="U19" s="520"/>
      <c r="V19" s="520"/>
      <c r="W19" s="520"/>
      <c r="X19" s="520"/>
      <c r="Y19" s="520"/>
      <c r="Z19" s="521">
        <v>0</v>
      </c>
      <c r="AA19" s="521"/>
      <c r="AB19" s="521"/>
      <c r="AC19" s="521"/>
      <c r="AD19" s="523">
        <v>2255</v>
      </c>
      <c r="AE19" s="523"/>
      <c r="AF19" s="523"/>
      <c r="AG19" s="523"/>
      <c r="AH19" s="523"/>
      <c r="AI19" s="523"/>
      <c r="AJ19" s="523"/>
      <c r="AK19" s="523"/>
      <c r="AL19" s="525">
        <v>0.1</v>
      </c>
      <c r="AM19" s="525"/>
      <c r="AN19" s="525"/>
      <c r="AO19" s="525"/>
      <c r="AP19" s="524" t="s">
        <v>183</v>
      </c>
      <c r="AQ19" s="524"/>
      <c r="AR19" s="524"/>
      <c r="AS19" s="524"/>
      <c r="AT19" s="524"/>
      <c r="AU19" s="524"/>
      <c r="AV19" s="524"/>
      <c r="AW19" s="524"/>
      <c r="AX19" s="524"/>
      <c r="AY19" s="524"/>
      <c r="AZ19" s="524"/>
      <c r="BA19" s="524"/>
      <c r="BB19" s="524"/>
      <c r="BC19" s="524"/>
      <c r="BD19" s="524"/>
      <c r="BE19" s="524"/>
      <c r="BF19" s="524"/>
      <c r="BG19" s="520" t="s">
        <v>47</v>
      </c>
      <c r="BH19" s="520"/>
      <c r="BI19" s="520"/>
      <c r="BJ19" s="520"/>
      <c r="BK19" s="520"/>
      <c r="BL19" s="520"/>
      <c r="BM19" s="520"/>
      <c r="BN19" s="520"/>
      <c r="BO19" s="521" t="s">
        <v>47</v>
      </c>
      <c r="BP19" s="521"/>
      <c r="BQ19" s="521"/>
      <c r="BR19" s="521"/>
      <c r="BS19" s="522" t="s">
        <v>47</v>
      </c>
      <c r="BT19" s="522"/>
      <c r="BU19" s="522"/>
      <c r="BV19" s="522"/>
      <c r="BW19" s="522"/>
      <c r="BX19" s="522"/>
      <c r="BY19" s="522"/>
      <c r="BZ19" s="522"/>
      <c r="CA19" s="522"/>
      <c r="CB19" s="522"/>
      <c r="CD19" s="524" t="s">
        <v>184</v>
      </c>
      <c r="CE19" s="524"/>
      <c r="CF19" s="524"/>
      <c r="CG19" s="524"/>
      <c r="CH19" s="524"/>
      <c r="CI19" s="524"/>
      <c r="CJ19" s="524"/>
      <c r="CK19" s="524"/>
      <c r="CL19" s="524"/>
      <c r="CM19" s="524"/>
      <c r="CN19" s="524"/>
      <c r="CO19" s="524"/>
      <c r="CP19" s="524"/>
      <c r="CQ19" s="524"/>
      <c r="CR19" s="520" t="s">
        <v>47</v>
      </c>
      <c r="CS19" s="520"/>
      <c r="CT19" s="520"/>
      <c r="CU19" s="520"/>
      <c r="CV19" s="520"/>
      <c r="CW19" s="520"/>
      <c r="CX19" s="520"/>
      <c r="CY19" s="520"/>
      <c r="CZ19" s="521" t="s">
        <v>47</v>
      </c>
      <c r="DA19" s="521"/>
      <c r="DB19" s="521"/>
      <c r="DC19" s="521"/>
      <c r="DD19" s="523" t="s">
        <v>47</v>
      </c>
      <c r="DE19" s="523"/>
      <c r="DF19" s="523"/>
      <c r="DG19" s="523"/>
      <c r="DH19" s="523"/>
      <c r="DI19" s="523"/>
      <c r="DJ19" s="523"/>
      <c r="DK19" s="523"/>
      <c r="DL19" s="523"/>
      <c r="DM19" s="523"/>
      <c r="DN19" s="523"/>
      <c r="DO19" s="523"/>
      <c r="DP19" s="523"/>
      <c r="DQ19" s="522" t="s">
        <v>47</v>
      </c>
      <c r="DR19" s="522"/>
      <c r="DS19" s="522"/>
      <c r="DT19" s="522"/>
      <c r="DU19" s="522"/>
      <c r="DV19" s="522"/>
      <c r="DW19" s="522"/>
      <c r="DX19" s="522"/>
      <c r="DY19" s="522"/>
      <c r="DZ19" s="522"/>
      <c r="EA19" s="522"/>
      <c r="EB19" s="522"/>
      <c r="EC19" s="522"/>
    </row>
    <row r="20" spans="2:133" ht="11.25" customHeight="1" x14ac:dyDescent="0.15">
      <c r="B20" s="524" t="s">
        <v>185</v>
      </c>
      <c r="C20" s="524"/>
      <c r="D20" s="524"/>
      <c r="E20" s="524"/>
      <c r="F20" s="524"/>
      <c r="G20" s="524"/>
      <c r="H20" s="524"/>
      <c r="I20" s="524"/>
      <c r="J20" s="524"/>
      <c r="K20" s="524"/>
      <c r="L20" s="524"/>
      <c r="M20" s="524"/>
      <c r="N20" s="524"/>
      <c r="O20" s="524"/>
      <c r="P20" s="524"/>
      <c r="Q20" s="524"/>
      <c r="R20" s="520">
        <v>727</v>
      </c>
      <c r="S20" s="520"/>
      <c r="T20" s="520"/>
      <c r="U20" s="520"/>
      <c r="V20" s="520"/>
      <c r="W20" s="520"/>
      <c r="X20" s="520"/>
      <c r="Y20" s="520"/>
      <c r="Z20" s="521">
        <v>0</v>
      </c>
      <c r="AA20" s="521"/>
      <c r="AB20" s="521"/>
      <c r="AC20" s="521"/>
      <c r="AD20" s="523">
        <v>727</v>
      </c>
      <c r="AE20" s="523"/>
      <c r="AF20" s="523"/>
      <c r="AG20" s="523"/>
      <c r="AH20" s="523"/>
      <c r="AI20" s="523"/>
      <c r="AJ20" s="523"/>
      <c r="AK20" s="523"/>
      <c r="AL20" s="525">
        <v>0</v>
      </c>
      <c r="AM20" s="525"/>
      <c r="AN20" s="525"/>
      <c r="AO20" s="525"/>
      <c r="AP20" s="524" t="s">
        <v>186</v>
      </c>
      <c r="AQ20" s="524"/>
      <c r="AR20" s="524"/>
      <c r="AS20" s="524"/>
      <c r="AT20" s="524"/>
      <c r="AU20" s="524"/>
      <c r="AV20" s="524"/>
      <c r="AW20" s="524"/>
      <c r="AX20" s="524"/>
      <c r="AY20" s="524"/>
      <c r="AZ20" s="524"/>
      <c r="BA20" s="524"/>
      <c r="BB20" s="524"/>
      <c r="BC20" s="524"/>
      <c r="BD20" s="524"/>
      <c r="BE20" s="524"/>
      <c r="BF20" s="524"/>
      <c r="BG20" s="520" t="s">
        <v>47</v>
      </c>
      <c r="BH20" s="520"/>
      <c r="BI20" s="520"/>
      <c r="BJ20" s="520"/>
      <c r="BK20" s="520"/>
      <c r="BL20" s="520"/>
      <c r="BM20" s="520"/>
      <c r="BN20" s="520"/>
      <c r="BO20" s="521" t="s">
        <v>47</v>
      </c>
      <c r="BP20" s="521"/>
      <c r="BQ20" s="521"/>
      <c r="BR20" s="521"/>
      <c r="BS20" s="522" t="s">
        <v>47</v>
      </c>
      <c r="BT20" s="522"/>
      <c r="BU20" s="522"/>
      <c r="BV20" s="522"/>
      <c r="BW20" s="522"/>
      <c r="BX20" s="522"/>
      <c r="BY20" s="522"/>
      <c r="BZ20" s="522"/>
      <c r="CA20" s="522"/>
      <c r="CB20" s="522"/>
      <c r="CD20" s="524" t="s">
        <v>187</v>
      </c>
      <c r="CE20" s="524"/>
      <c r="CF20" s="524"/>
      <c r="CG20" s="524"/>
      <c r="CH20" s="524"/>
      <c r="CI20" s="524"/>
      <c r="CJ20" s="524"/>
      <c r="CK20" s="524"/>
      <c r="CL20" s="524"/>
      <c r="CM20" s="524"/>
      <c r="CN20" s="524"/>
      <c r="CO20" s="524"/>
      <c r="CP20" s="524"/>
      <c r="CQ20" s="524"/>
      <c r="CR20" s="520">
        <v>6787705</v>
      </c>
      <c r="CS20" s="520"/>
      <c r="CT20" s="520"/>
      <c r="CU20" s="520"/>
      <c r="CV20" s="520"/>
      <c r="CW20" s="520"/>
      <c r="CX20" s="520"/>
      <c r="CY20" s="520"/>
      <c r="CZ20" s="521">
        <v>100</v>
      </c>
      <c r="DA20" s="521"/>
      <c r="DB20" s="521"/>
      <c r="DC20" s="521"/>
      <c r="DD20" s="523">
        <v>1171905</v>
      </c>
      <c r="DE20" s="523"/>
      <c r="DF20" s="523"/>
      <c r="DG20" s="523"/>
      <c r="DH20" s="523"/>
      <c r="DI20" s="523"/>
      <c r="DJ20" s="523"/>
      <c r="DK20" s="523"/>
      <c r="DL20" s="523"/>
      <c r="DM20" s="523"/>
      <c r="DN20" s="523"/>
      <c r="DO20" s="523"/>
      <c r="DP20" s="523"/>
      <c r="DQ20" s="522">
        <v>4117441</v>
      </c>
      <c r="DR20" s="522"/>
      <c r="DS20" s="522"/>
      <c r="DT20" s="522"/>
      <c r="DU20" s="522"/>
      <c r="DV20" s="522"/>
      <c r="DW20" s="522"/>
      <c r="DX20" s="522"/>
      <c r="DY20" s="522"/>
      <c r="DZ20" s="522"/>
      <c r="EA20" s="522"/>
      <c r="EB20" s="522"/>
      <c r="EC20" s="522"/>
    </row>
    <row r="21" spans="2:133" ht="11.25" customHeight="1" x14ac:dyDescent="0.15">
      <c r="B21" s="524" t="s">
        <v>188</v>
      </c>
      <c r="C21" s="524"/>
      <c r="D21" s="524"/>
      <c r="E21" s="524"/>
      <c r="F21" s="524"/>
      <c r="G21" s="524"/>
      <c r="H21" s="524"/>
      <c r="I21" s="524"/>
      <c r="J21" s="524"/>
      <c r="K21" s="524"/>
      <c r="L21" s="524"/>
      <c r="M21" s="524"/>
      <c r="N21" s="524"/>
      <c r="O21" s="524"/>
      <c r="P21" s="524"/>
      <c r="Q21" s="524"/>
      <c r="R21" s="520">
        <v>355</v>
      </c>
      <c r="S21" s="520"/>
      <c r="T21" s="520"/>
      <c r="U21" s="520"/>
      <c r="V21" s="520"/>
      <c r="W21" s="520"/>
      <c r="X21" s="520"/>
      <c r="Y21" s="520"/>
      <c r="Z21" s="521">
        <v>0</v>
      </c>
      <c r="AA21" s="521"/>
      <c r="AB21" s="521"/>
      <c r="AC21" s="521"/>
      <c r="AD21" s="523">
        <v>355</v>
      </c>
      <c r="AE21" s="523"/>
      <c r="AF21" s="523"/>
      <c r="AG21" s="523"/>
      <c r="AH21" s="523"/>
      <c r="AI21" s="523"/>
      <c r="AJ21" s="523"/>
      <c r="AK21" s="523"/>
      <c r="AL21" s="525">
        <v>0</v>
      </c>
      <c r="AM21" s="525"/>
      <c r="AN21" s="525"/>
      <c r="AO21" s="525"/>
      <c r="AP21" s="524" t="s">
        <v>189</v>
      </c>
      <c r="AQ21" s="524"/>
      <c r="AR21" s="524"/>
      <c r="AS21" s="524"/>
      <c r="AT21" s="524"/>
      <c r="AU21" s="524"/>
      <c r="AV21" s="524"/>
      <c r="AW21" s="524"/>
      <c r="AX21" s="524"/>
      <c r="AY21" s="524"/>
      <c r="AZ21" s="524"/>
      <c r="BA21" s="524"/>
      <c r="BB21" s="524"/>
      <c r="BC21" s="524"/>
      <c r="BD21" s="524"/>
      <c r="BE21" s="524"/>
      <c r="BF21" s="524"/>
      <c r="BG21" s="520" t="s">
        <v>47</v>
      </c>
      <c r="BH21" s="520"/>
      <c r="BI21" s="520"/>
      <c r="BJ21" s="520"/>
      <c r="BK21" s="520"/>
      <c r="BL21" s="520"/>
      <c r="BM21" s="520"/>
      <c r="BN21" s="520"/>
      <c r="BO21" s="521" t="s">
        <v>47</v>
      </c>
      <c r="BP21" s="521"/>
      <c r="BQ21" s="521"/>
      <c r="BR21" s="521"/>
      <c r="BS21" s="522" t="s">
        <v>47</v>
      </c>
      <c r="BT21" s="522"/>
      <c r="BU21" s="522"/>
      <c r="BV21" s="522"/>
      <c r="BW21" s="522"/>
      <c r="BX21" s="522"/>
      <c r="BY21" s="522"/>
      <c r="BZ21" s="522"/>
      <c r="CA21" s="522"/>
      <c r="CB21" s="522"/>
      <c r="CD21" s="529"/>
      <c r="CE21" s="529"/>
      <c r="CF21" s="529"/>
      <c r="CG21" s="529"/>
      <c r="CH21" s="529"/>
      <c r="CI21" s="529"/>
      <c r="CJ21" s="529"/>
      <c r="CK21" s="529"/>
      <c r="CL21" s="529"/>
      <c r="CM21" s="529"/>
      <c r="CN21" s="529"/>
      <c r="CO21" s="529"/>
      <c r="CP21" s="529"/>
      <c r="CQ21" s="529"/>
      <c r="CR21" s="530"/>
      <c r="CS21" s="530"/>
      <c r="CT21" s="530"/>
      <c r="CU21" s="530"/>
      <c r="CV21" s="530"/>
      <c r="CW21" s="530"/>
      <c r="CX21" s="530"/>
      <c r="CY21" s="530"/>
      <c r="CZ21" s="531"/>
      <c r="DA21" s="531"/>
      <c r="DB21" s="531"/>
      <c r="DC21" s="531"/>
      <c r="DD21" s="527"/>
      <c r="DE21" s="527"/>
      <c r="DF21" s="527"/>
      <c r="DG21" s="527"/>
      <c r="DH21" s="527"/>
      <c r="DI21" s="527"/>
      <c r="DJ21" s="527"/>
      <c r="DK21" s="527"/>
      <c r="DL21" s="527"/>
      <c r="DM21" s="527"/>
      <c r="DN21" s="527"/>
      <c r="DO21" s="527"/>
      <c r="DP21" s="527"/>
      <c r="DQ21" s="528"/>
      <c r="DR21" s="528"/>
      <c r="DS21" s="528"/>
      <c r="DT21" s="528"/>
      <c r="DU21" s="528"/>
      <c r="DV21" s="528"/>
      <c r="DW21" s="528"/>
      <c r="DX21" s="528"/>
      <c r="DY21" s="528"/>
      <c r="DZ21" s="528"/>
      <c r="EA21" s="528"/>
      <c r="EB21" s="528"/>
      <c r="EC21" s="528"/>
    </row>
    <row r="22" spans="2:133" ht="11.25" customHeight="1" x14ac:dyDescent="0.15">
      <c r="B22" s="524" t="s">
        <v>190</v>
      </c>
      <c r="C22" s="524"/>
      <c r="D22" s="524"/>
      <c r="E22" s="524"/>
      <c r="F22" s="524"/>
      <c r="G22" s="524"/>
      <c r="H22" s="524"/>
      <c r="I22" s="524"/>
      <c r="J22" s="524"/>
      <c r="K22" s="524"/>
      <c r="L22" s="524"/>
      <c r="M22" s="524"/>
      <c r="N22" s="524"/>
      <c r="O22" s="524"/>
      <c r="P22" s="524"/>
      <c r="Q22" s="524"/>
      <c r="R22" s="520">
        <v>3038224</v>
      </c>
      <c r="S22" s="520"/>
      <c r="T22" s="520"/>
      <c r="U22" s="520"/>
      <c r="V22" s="520"/>
      <c r="W22" s="520"/>
      <c r="X22" s="520"/>
      <c r="Y22" s="520"/>
      <c r="Z22" s="521">
        <v>43.3</v>
      </c>
      <c r="AA22" s="521"/>
      <c r="AB22" s="521"/>
      <c r="AC22" s="521"/>
      <c r="AD22" s="523">
        <v>2824366</v>
      </c>
      <c r="AE22" s="523"/>
      <c r="AF22" s="523"/>
      <c r="AG22" s="523"/>
      <c r="AH22" s="523"/>
      <c r="AI22" s="523"/>
      <c r="AJ22" s="523"/>
      <c r="AK22" s="523"/>
      <c r="AL22" s="525">
        <v>79.400000000000006</v>
      </c>
      <c r="AM22" s="525"/>
      <c r="AN22" s="525"/>
      <c r="AO22" s="525"/>
      <c r="AP22" s="524" t="s">
        <v>191</v>
      </c>
      <c r="AQ22" s="524"/>
      <c r="AR22" s="524"/>
      <c r="AS22" s="524"/>
      <c r="AT22" s="524"/>
      <c r="AU22" s="524"/>
      <c r="AV22" s="524"/>
      <c r="AW22" s="524"/>
      <c r="AX22" s="524"/>
      <c r="AY22" s="524"/>
      <c r="AZ22" s="524"/>
      <c r="BA22" s="524"/>
      <c r="BB22" s="524"/>
      <c r="BC22" s="524"/>
      <c r="BD22" s="524"/>
      <c r="BE22" s="524"/>
      <c r="BF22" s="524"/>
      <c r="BG22" s="520" t="s">
        <v>47</v>
      </c>
      <c r="BH22" s="520"/>
      <c r="BI22" s="520"/>
      <c r="BJ22" s="520"/>
      <c r="BK22" s="520"/>
      <c r="BL22" s="520"/>
      <c r="BM22" s="520"/>
      <c r="BN22" s="520"/>
      <c r="BO22" s="521" t="s">
        <v>47</v>
      </c>
      <c r="BP22" s="521"/>
      <c r="BQ22" s="521"/>
      <c r="BR22" s="521"/>
      <c r="BS22" s="522" t="s">
        <v>47</v>
      </c>
      <c r="BT22" s="522"/>
      <c r="BU22" s="522"/>
      <c r="BV22" s="522"/>
      <c r="BW22" s="522"/>
      <c r="BX22" s="522"/>
      <c r="BY22" s="522"/>
      <c r="BZ22" s="522"/>
      <c r="CA22" s="522"/>
      <c r="CB22" s="522"/>
      <c r="CD22" s="495" t="s">
        <v>192</v>
      </c>
      <c r="CE22" s="495"/>
      <c r="CF22" s="495"/>
      <c r="CG22" s="495"/>
      <c r="CH22" s="495"/>
      <c r="CI22" s="495"/>
      <c r="CJ22" s="495"/>
      <c r="CK22" s="495"/>
      <c r="CL22" s="495"/>
      <c r="CM22" s="495"/>
      <c r="CN22" s="495"/>
      <c r="CO22" s="495"/>
      <c r="CP22" s="495"/>
      <c r="CQ22" s="495"/>
      <c r="CR22" s="495"/>
      <c r="CS22" s="495"/>
      <c r="CT22" s="495"/>
      <c r="CU22" s="495"/>
      <c r="CV22" s="495"/>
      <c r="CW22" s="495"/>
      <c r="CX22" s="495"/>
      <c r="CY22" s="495"/>
      <c r="CZ22" s="495"/>
      <c r="DA22" s="495"/>
      <c r="DB22" s="495"/>
      <c r="DC22" s="495"/>
      <c r="DD22" s="495"/>
      <c r="DE22" s="495"/>
      <c r="DF22" s="495"/>
      <c r="DG22" s="495"/>
      <c r="DH22" s="495"/>
      <c r="DI22" s="495"/>
      <c r="DJ22" s="495"/>
      <c r="DK22" s="495"/>
      <c r="DL22" s="495"/>
      <c r="DM22" s="495"/>
      <c r="DN22" s="495"/>
      <c r="DO22" s="495"/>
      <c r="DP22" s="495"/>
      <c r="DQ22" s="495"/>
      <c r="DR22" s="495"/>
      <c r="DS22" s="495"/>
      <c r="DT22" s="495"/>
      <c r="DU22" s="495"/>
      <c r="DV22" s="495"/>
      <c r="DW22" s="495"/>
      <c r="DX22" s="495"/>
      <c r="DY22" s="495"/>
      <c r="DZ22" s="495"/>
      <c r="EA22" s="495"/>
      <c r="EB22" s="495"/>
      <c r="EC22" s="495"/>
    </row>
    <row r="23" spans="2:133" ht="11.25" customHeight="1" x14ac:dyDescent="0.15">
      <c r="B23" s="524" t="s">
        <v>193</v>
      </c>
      <c r="C23" s="524"/>
      <c r="D23" s="524"/>
      <c r="E23" s="524"/>
      <c r="F23" s="524"/>
      <c r="G23" s="524"/>
      <c r="H23" s="524"/>
      <c r="I23" s="524"/>
      <c r="J23" s="524"/>
      <c r="K23" s="524"/>
      <c r="L23" s="524"/>
      <c r="M23" s="524"/>
      <c r="N23" s="524"/>
      <c r="O23" s="524"/>
      <c r="P23" s="524"/>
      <c r="Q23" s="524"/>
      <c r="R23" s="520">
        <v>2824366</v>
      </c>
      <c r="S23" s="520"/>
      <c r="T23" s="520"/>
      <c r="U23" s="520"/>
      <c r="V23" s="520"/>
      <c r="W23" s="520"/>
      <c r="X23" s="520"/>
      <c r="Y23" s="520"/>
      <c r="Z23" s="521">
        <v>40.299999999999997</v>
      </c>
      <c r="AA23" s="521"/>
      <c r="AB23" s="521"/>
      <c r="AC23" s="521"/>
      <c r="AD23" s="523">
        <v>2824366</v>
      </c>
      <c r="AE23" s="523"/>
      <c r="AF23" s="523"/>
      <c r="AG23" s="523"/>
      <c r="AH23" s="523"/>
      <c r="AI23" s="523"/>
      <c r="AJ23" s="523"/>
      <c r="AK23" s="523"/>
      <c r="AL23" s="525">
        <v>79.400000000000006</v>
      </c>
      <c r="AM23" s="525"/>
      <c r="AN23" s="525"/>
      <c r="AO23" s="525"/>
      <c r="AP23" s="524" t="s">
        <v>194</v>
      </c>
      <c r="AQ23" s="524"/>
      <c r="AR23" s="524"/>
      <c r="AS23" s="524"/>
      <c r="AT23" s="524"/>
      <c r="AU23" s="524"/>
      <c r="AV23" s="524"/>
      <c r="AW23" s="524"/>
      <c r="AX23" s="524"/>
      <c r="AY23" s="524"/>
      <c r="AZ23" s="524"/>
      <c r="BA23" s="524"/>
      <c r="BB23" s="524"/>
      <c r="BC23" s="524"/>
      <c r="BD23" s="524"/>
      <c r="BE23" s="524"/>
      <c r="BF23" s="524"/>
      <c r="BG23" s="520" t="s">
        <v>47</v>
      </c>
      <c r="BH23" s="520"/>
      <c r="BI23" s="520"/>
      <c r="BJ23" s="520"/>
      <c r="BK23" s="520"/>
      <c r="BL23" s="520"/>
      <c r="BM23" s="520"/>
      <c r="BN23" s="520"/>
      <c r="BO23" s="521" t="s">
        <v>47</v>
      </c>
      <c r="BP23" s="521"/>
      <c r="BQ23" s="521"/>
      <c r="BR23" s="521"/>
      <c r="BS23" s="522" t="s">
        <v>47</v>
      </c>
      <c r="BT23" s="522"/>
      <c r="BU23" s="522"/>
      <c r="BV23" s="522"/>
      <c r="BW23" s="522"/>
      <c r="BX23" s="522"/>
      <c r="BY23" s="522"/>
      <c r="BZ23" s="522"/>
      <c r="CA23" s="522"/>
      <c r="CB23" s="522"/>
      <c r="CD23" s="495" t="s">
        <v>7</v>
      </c>
      <c r="CE23" s="495"/>
      <c r="CF23" s="495"/>
      <c r="CG23" s="495"/>
      <c r="CH23" s="495"/>
      <c r="CI23" s="495"/>
      <c r="CJ23" s="495"/>
      <c r="CK23" s="495"/>
      <c r="CL23" s="495"/>
      <c r="CM23" s="495"/>
      <c r="CN23" s="495"/>
      <c r="CO23" s="495"/>
      <c r="CP23" s="495"/>
      <c r="CQ23" s="495"/>
      <c r="CR23" s="495" t="s">
        <v>132</v>
      </c>
      <c r="CS23" s="495"/>
      <c r="CT23" s="495"/>
      <c r="CU23" s="495"/>
      <c r="CV23" s="495"/>
      <c r="CW23" s="495"/>
      <c r="CX23" s="495"/>
      <c r="CY23" s="495"/>
      <c r="CZ23" s="495" t="s">
        <v>133</v>
      </c>
      <c r="DA23" s="495"/>
      <c r="DB23" s="495"/>
      <c r="DC23" s="495"/>
      <c r="DD23" s="495" t="s">
        <v>195</v>
      </c>
      <c r="DE23" s="495"/>
      <c r="DF23" s="495"/>
      <c r="DG23" s="495"/>
      <c r="DH23" s="495"/>
      <c r="DI23" s="495"/>
      <c r="DJ23" s="495"/>
      <c r="DK23" s="495"/>
      <c r="DL23" s="532" t="s">
        <v>73</v>
      </c>
      <c r="DM23" s="532"/>
      <c r="DN23" s="532"/>
      <c r="DO23" s="532"/>
      <c r="DP23" s="532"/>
      <c r="DQ23" s="532"/>
      <c r="DR23" s="532"/>
      <c r="DS23" s="532"/>
      <c r="DT23" s="532"/>
      <c r="DU23" s="532"/>
      <c r="DV23" s="532"/>
      <c r="DW23" s="495" t="s">
        <v>17</v>
      </c>
      <c r="DX23" s="495"/>
      <c r="DY23" s="495"/>
      <c r="DZ23" s="495"/>
      <c r="EA23" s="495"/>
      <c r="EB23" s="495"/>
      <c r="EC23" s="495"/>
    </row>
    <row r="24" spans="2:133" ht="11.25" customHeight="1" x14ac:dyDescent="0.15">
      <c r="B24" s="524" t="s">
        <v>196</v>
      </c>
      <c r="C24" s="524"/>
      <c r="D24" s="524"/>
      <c r="E24" s="524"/>
      <c r="F24" s="524"/>
      <c r="G24" s="524"/>
      <c r="H24" s="524"/>
      <c r="I24" s="524"/>
      <c r="J24" s="524"/>
      <c r="K24" s="524"/>
      <c r="L24" s="524"/>
      <c r="M24" s="524"/>
      <c r="N24" s="524"/>
      <c r="O24" s="524"/>
      <c r="P24" s="524"/>
      <c r="Q24" s="524"/>
      <c r="R24" s="520">
        <v>213858</v>
      </c>
      <c r="S24" s="520"/>
      <c r="T24" s="520"/>
      <c r="U24" s="520"/>
      <c r="V24" s="520"/>
      <c r="W24" s="520"/>
      <c r="X24" s="520"/>
      <c r="Y24" s="520"/>
      <c r="Z24" s="521">
        <v>3.1</v>
      </c>
      <c r="AA24" s="521"/>
      <c r="AB24" s="521"/>
      <c r="AC24" s="521"/>
      <c r="AD24" s="523" t="s">
        <v>47</v>
      </c>
      <c r="AE24" s="523"/>
      <c r="AF24" s="523"/>
      <c r="AG24" s="523"/>
      <c r="AH24" s="523"/>
      <c r="AI24" s="523"/>
      <c r="AJ24" s="523"/>
      <c r="AK24" s="523"/>
      <c r="AL24" s="525" t="s">
        <v>47</v>
      </c>
      <c r="AM24" s="525"/>
      <c r="AN24" s="525"/>
      <c r="AO24" s="525"/>
      <c r="AP24" s="524" t="s">
        <v>197</v>
      </c>
      <c r="AQ24" s="524"/>
      <c r="AR24" s="524"/>
      <c r="AS24" s="524"/>
      <c r="AT24" s="524"/>
      <c r="AU24" s="524"/>
      <c r="AV24" s="524"/>
      <c r="AW24" s="524"/>
      <c r="AX24" s="524"/>
      <c r="AY24" s="524"/>
      <c r="AZ24" s="524"/>
      <c r="BA24" s="524"/>
      <c r="BB24" s="524"/>
      <c r="BC24" s="524"/>
      <c r="BD24" s="524"/>
      <c r="BE24" s="524"/>
      <c r="BF24" s="524"/>
      <c r="BG24" s="520" t="s">
        <v>47</v>
      </c>
      <c r="BH24" s="520"/>
      <c r="BI24" s="520"/>
      <c r="BJ24" s="520"/>
      <c r="BK24" s="520"/>
      <c r="BL24" s="520"/>
      <c r="BM24" s="520"/>
      <c r="BN24" s="520"/>
      <c r="BO24" s="521" t="s">
        <v>47</v>
      </c>
      <c r="BP24" s="521"/>
      <c r="BQ24" s="521"/>
      <c r="BR24" s="521"/>
      <c r="BS24" s="522" t="s">
        <v>47</v>
      </c>
      <c r="BT24" s="522"/>
      <c r="BU24" s="522"/>
      <c r="BV24" s="522"/>
      <c r="BW24" s="522"/>
      <c r="BX24" s="522"/>
      <c r="BY24" s="522"/>
      <c r="BZ24" s="522"/>
      <c r="CA24" s="522"/>
      <c r="CB24" s="522"/>
      <c r="CD24" s="515" t="s">
        <v>198</v>
      </c>
      <c r="CE24" s="515"/>
      <c r="CF24" s="515"/>
      <c r="CG24" s="515"/>
      <c r="CH24" s="515"/>
      <c r="CI24" s="515"/>
      <c r="CJ24" s="515"/>
      <c r="CK24" s="515"/>
      <c r="CL24" s="515"/>
      <c r="CM24" s="515"/>
      <c r="CN24" s="515"/>
      <c r="CO24" s="515"/>
      <c r="CP24" s="515"/>
      <c r="CQ24" s="515"/>
      <c r="CR24" s="516">
        <v>2624229</v>
      </c>
      <c r="CS24" s="516"/>
      <c r="CT24" s="516"/>
      <c r="CU24" s="516"/>
      <c r="CV24" s="516"/>
      <c r="CW24" s="516"/>
      <c r="CX24" s="516"/>
      <c r="CY24" s="516"/>
      <c r="CZ24" s="517">
        <v>38.700000000000003</v>
      </c>
      <c r="DA24" s="517"/>
      <c r="DB24" s="517"/>
      <c r="DC24" s="517"/>
      <c r="DD24" s="518">
        <v>1992596</v>
      </c>
      <c r="DE24" s="518"/>
      <c r="DF24" s="518"/>
      <c r="DG24" s="518"/>
      <c r="DH24" s="518"/>
      <c r="DI24" s="518"/>
      <c r="DJ24" s="518"/>
      <c r="DK24" s="518"/>
      <c r="DL24" s="518">
        <v>1950421</v>
      </c>
      <c r="DM24" s="518"/>
      <c r="DN24" s="518"/>
      <c r="DO24" s="518"/>
      <c r="DP24" s="518"/>
      <c r="DQ24" s="518"/>
      <c r="DR24" s="518"/>
      <c r="DS24" s="518"/>
      <c r="DT24" s="518"/>
      <c r="DU24" s="518"/>
      <c r="DV24" s="518"/>
      <c r="DW24" s="519">
        <v>53.3</v>
      </c>
      <c r="DX24" s="519"/>
      <c r="DY24" s="519"/>
      <c r="DZ24" s="519"/>
      <c r="EA24" s="519"/>
      <c r="EB24" s="519"/>
      <c r="EC24" s="519"/>
    </row>
    <row r="25" spans="2:133" ht="11.25" customHeight="1" x14ac:dyDescent="0.15">
      <c r="B25" s="524" t="s">
        <v>199</v>
      </c>
      <c r="C25" s="524"/>
      <c r="D25" s="524"/>
      <c r="E25" s="524"/>
      <c r="F25" s="524"/>
      <c r="G25" s="524"/>
      <c r="H25" s="524"/>
      <c r="I25" s="524"/>
      <c r="J25" s="524"/>
      <c r="K25" s="524"/>
      <c r="L25" s="524"/>
      <c r="M25" s="524"/>
      <c r="N25" s="524"/>
      <c r="O25" s="524"/>
      <c r="P25" s="524"/>
      <c r="Q25" s="524"/>
      <c r="R25" s="520" t="s">
        <v>47</v>
      </c>
      <c r="S25" s="520"/>
      <c r="T25" s="520"/>
      <c r="U25" s="520"/>
      <c r="V25" s="520"/>
      <c r="W25" s="520"/>
      <c r="X25" s="520"/>
      <c r="Y25" s="520"/>
      <c r="Z25" s="521" t="s">
        <v>47</v>
      </c>
      <c r="AA25" s="521"/>
      <c r="AB25" s="521"/>
      <c r="AC25" s="521"/>
      <c r="AD25" s="523" t="s">
        <v>47</v>
      </c>
      <c r="AE25" s="523"/>
      <c r="AF25" s="523"/>
      <c r="AG25" s="523"/>
      <c r="AH25" s="523"/>
      <c r="AI25" s="523"/>
      <c r="AJ25" s="523"/>
      <c r="AK25" s="523"/>
      <c r="AL25" s="525" t="s">
        <v>47</v>
      </c>
      <c r="AM25" s="525"/>
      <c r="AN25" s="525"/>
      <c r="AO25" s="525"/>
      <c r="AP25" s="524" t="s">
        <v>200</v>
      </c>
      <c r="AQ25" s="524"/>
      <c r="AR25" s="524"/>
      <c r="AS25" s="524"/>
      <c r="AT25" s="524"/>
      <c r="AU25" s="524"/>
      <c r="AV25" s="524"/>
      <c r="AW25" s="524"/>
      <c r="AX25" s="524"/>
      <c r="AY25" s="524"/>
      <c r="AZ25" s="524"/>
      <c r="BA25" s="524"/>
      <c r="BB25" s="524"/>
      <c r="BC25" s="524"/>
      <c r="BD25" s="524"/>
      <c r="BE25" s="524"/>
      <c r="BF25" s="524"/>
      <c r="BG25" s="520" t="s">
        <v>47</v>
      </c>
      <c r="BH25" s="520"/>
      <c r="BI25" s="520"/>
      <c r="BJ25" s="520"/>
      <c r="BK25" s="520"/>
      <c r="BL25" s="520"/>
      <c r="BM25" s="520"/>
      <c r="BN25" s="520"/>
      <c r="BO25" s="521" t="s">
        <v>47</v>
      </c>
      <c r="BP25" s="521"/>
      <c r="BQ25" s="521"/>
      <c r="BR25" s="521"/>
      <c r="BS25" s="522" t="s">
        <v>47</v>
      </c>
      <c r="BT25" s="522"/>
      <c r="BU25" s="522"/>
      <c r="BV25" s="522"/>
      <c r="BW25" s="522"/>
      <c r="BX25" s="522"/>
      <c r="BY25" s="522"/>
      <c r="BZ25" s="522"/>
      <c r="CA25" s="522"/>
      <c r="CB25" s="522"/>
      <c r="CD25" s="524" t="s">
        <v>201</v>
      </c>
      <c r="CE25" s="524"/>
      <c r="CF25" s="524"/>
      <c r="CG25" s="524"/>
      <c r="CH25" s="524"/>
      <c r="CI25" s="524"/>
      <c r="CJ25" s="524"/>
      <c r="CK25" s="524"/>
      <c r="CL25" s="524"/>
      <c r="CM25" s="524"/>
      <c r="CN25" s="524"/>
      <c r="CO25" s="524"/>
      <c r="CP25" s="524"/>
      <c r="CQ25" s="524"/>
      <c r="CR25" s="520">
        <v>1030433</v>
      </c>
      <c r="CS25" s="520"/>
      <c r="CT25" s="520"/>
      <c r="CU25" s="520"/>
      <c r="CV25" s="520"/>
      <c r="CW25" s="520"/>
      <c r="CX25" s="520"/>
      <c r="CY25" s="520"/>
      <c r="CZ25" s="521">
        <v>15.2</v>
      </c>
      <c r="DA25" s="521"/>
      <c r="DB25" s="521"/>
      <c r="DC25" s="521"/>
      <c r="DD25" s="523">
        <v>948474</v>
      </c>
      <c r="DE25" s="523"/>
      <c r="DF25" s="523"/>
      <c r="DG25" s="523"/>
      <c r="DH25" s="523"/>
      <c r="DI25" s="523"/>
      <c r="DJ25" s="523"/>
      <c r="DK25" s="523"/>
      <c r="DL25" s="523">
        <v>934696</v>
      </c>
      <c r="DM25" s="523"/>
      <c r="DN25" s="523"/>
      <c r="DO25" s="523"/>
      <c r="DP25" s="523"/>
      <c r="DQ25" s="523"/>
      <c r="DR25" s="523"/>
      <c r="DS25" s="523"/>
      <c r="DT25" s="523"/>
      <c r="DU25" s="523"/>
      <c r="DV25" s="523"/>
      <c r="DW25" s="525">
        <v>25.6</v>
      </c>
      <c r="DX25" s="525"/>
      <c r="DY25" s="525"/>
      <c r="DZ25" s="525"/>
      <c r="EA25" s="525"/>
      <c r="EB25" s="525"/>
      <c r="EC25" s="525"/>
    </row>
    <row r="26" spans="2:133" ht="11.25" customHeight="1" x14ac:dyDescent="0.15">
      <c r="B26" s="533" t="s">
        <v>202</v>
      </c>
      <c r="C26" s="533"/>
      <c r="D26" s="533"/>
      <c r="E26" s="533"/>
      <c r="F26" s="533"/>
      <c r="G26" s="533"/>
      <c r="H26" s="533"/>
      <c r="I26" s="533"/>
      <c r="J26" s="533"/>
      <c r="K26" s="533"/>
      <c r="L26" s="533"/>
      <c r="M26" s="533"/>
      <c r="N26" s="533"/>
      <c r="O26" s="533"/>
      <c r="P26" s="533"/>
      <c r="Q26" s="533"/>
      <c r="R26" s="520">
        <v>3736019</v>
      </c>
      <c r="S26" s="520"/>
      <c r="T26" s="520"/>
      <c r="U26" s="520"/>
      <c r="V26" s="520"/>
      <c r="W26" s="520"/>
      <c r="X26" s="520"/>
      <c r="Y26" s="520"/>
      <c r="Z26" s="521">
        <v>53.3</v>
      </c>
      <c r="AA26" s="521"/>
      <c r="AB26" s="521"/>
      <c r="AC26" s="521"/>
      <c r="AD26" s="523">
        <v>3522161</v>
      </c>
      <c r="AE26" s="523"/>
      <c r="AF26" s="523"/>
      <c r="AG26" s="523"/>
      <c r="AH26" s="523"/>
      <c r="AI26" s="523"/>
      <c r="AJ26" s="523"/>
      <c r="AK26" s="523"/>
      <c r="AL26" s="525">
        <v>99</v>
      </c>
      <c r="AM26" s="525"/>
      <c r="AN26" s="525"/>
      <c r="AO26" s="525"/>
      <c r="AP26" s="524" t="s">
        <v>203</v>
      </c>
      <c r="AQ26" s="524"/>
      <c r="AR26" s="524"/>
      <c r="AS26" s="524"/>
      <c r="AT26" s="524"/>
      <c r="AU26" s="524"/>
      <c r="AV26" s="524"/>
      <c r="AW26" s="524"/>
      <c r="AX26" s="524"/>
      <c r="AY26" s="524"/>
      <c r="AZ26" s="524"/>
      <c r="BA26" s="524"/>
      <c r="BB26" s="524"/>
      <c r="BC26" s="524"/>
      <c r="BD26" s="524"/>
      <c r="BE26" s="524"/>
      <c r="BF26" s="524"/>
      <c r="BG26" s="520" t="s">
        <v>47</v>
      </c>
      <c r="BH26" s="520"/>
      <c r="BI26" s="520"/>
      <c r="BJ26" s="520"/>
      <c r="BK26" s="520"/>
      <c r="BL26" s="520"/>
      <c r="BM26" s="520"/>
      <c r="BN26" s="520"/>
      <c r="BO26" s="521" t="s">
        <v>47</v>
      </c>
      <c r="BP26" s="521"/>
      <c r="BQ26" s="521"/>
      <c r="BR26" s="521"/>
      <c r="BS26" s="522" t="s">
        <v>47</v>
      </c>
      <c r="BT26" s="522"/>
      <c r="BU26" s="522"/>
      <c r="BV26" s="522"/>
      <c r="BW26" s="522"/>
      <c r="BX26" s="522"/>
      <c r="BY26" s="522"/>
      <c r="BZ26" s="522"/>
      <c r="CA26" s="522"/>
      <c r="CB26" s="522"/>
      <c r="CD26" s="524" t="s">
        <v>204</v>
      </c>
      <c r="CE26" s="524"/>
      <c r="CF26" s="524"/>
      <c r="CG26" s="524"/>
      <c r="CH26" s="524"/>
      <c r="CI26" s="524"/>
      <c r="CJ26" s="524"/>
      <c r="CK26" s="524"/>
      <c r="CL26" s="524"/>
      <c r="CM26" s="524"/>
      <c r="CN26" s="524"/>
      <c r="CO26" s="524"/>
      <c r="CP26" s="524"/>
      <c r="CQ26" s="524"/>
      <c r="CR26" s="520">
        <v>484974</v>
      </c>
      <c r="CS26" s="520"/>
      <c r="CT26" s="520"/>
      <c r="CU26" s="520"/>
      <c r="CV26" s="520"/>
      <c r="CW26" s="520"/>
      <c r="CX26" s="520"/>
      <c r="CY26" s="520"/>
      <c r="CZ26" s="521">
        <v>7.1</v>
      </c>
      <c r="DA26" s="521"/>
      <c r="DB26" s="521"/>
      <c r="DC26" s="521"/>
      <c r="DD26" s="523">
        <v>463905</v>
      </c>
      <c r="DE26" s="523"/>
      <c r="DF26" s="523"/>
      <c r="DG26" s="523"/>
      <c r="DH26" s="523"/>
      <c r="DI26" s="523"/>
      <c r="DJ26" s="523"/>
      <c r="DK26" s="523"/>
      <c r="DL26" s="523" t="s">
        <v>47</v>
      </c>
      <c r="DM26" s="523"/>
      <c r="DN26" s="523"/>
      <c r="DO26" s="523"/>
      <c r="DP26" s="523"/>
      <c r="DQ26" s="523"/>
      <c r="DR26" s="523"/>
      <c r="DS26" s="523"/>
      <c r="DT26" s="523"/>
      <c r="DU26" s="523"/>
      <c r="DV26" s="523"/>
      <c r="DW26" s="525" t="s">
        <v>47</v>
      </c>
      <c r="DX26" s="525"/>
      <c r="DY26" s="525"/>
      <c r="DZ26" s="525"/>
      <c r="EA26" s="525"/>
      <c r="EB26" s="525"/>
      <c r="EC26" s="525"/>
    </row>
    <row r="27" spans="2:133" ht="11.25" customHeight="1" x14ac:dyDescent="0.15">
      <c r="B27" s="524" t="s">
        <v>205</v>
      </c>
      <c r="C27" s="524"/>
      <c r="D27" s="524"/>
      <c r="E27" s="524"/>
      <c r="F27" s="524"/>
      <c r="G27" s="524"/>
      <c r="H27" s="524"/>
      <c r="I27" s="524"/>
      <c r="J27" s="524"/>
      <c r="K27" s="524"/>
      <c r="L27" s="524"/>
      <c r="M27" s="524"/>
      <c r="N27" s="524"/>
      <c r="O27" s="524"/>
      <c r="P27" s="524"/>
      <c r="Q27" s="524"/>
      <c r="R27" s="520">
        <v>656</v>
      </c>
      <c r="S27" s="520"/>
      <c r="T27" s="520"/>
      <c r="U27" s="520"/>
      <c r="V27" s="520"/>
      <c r="W27" s="520"/>
      <c r="X27" s="520"/>
      <c r="Y27" s="520"/>
      <c r="Z27" s="521">
        <v>0</v>
      </c>
      <c r="AA27" s="521"/>
      <c r="AB27" s="521"/>
      <c r="AC27" s="521"/>
      <c r="AD27" s="523">
        <v>656</v>
      </c>
      <c r="AE27" s="523"/>
      <c r="AF27" s="523"/>
      <c r="AG27" s="523"/>
      <c r="AH27" s="523"/>
      <c r="AI27" s="523"/>
      <c r="AJ27" s="523"/>
      <c r="AK27" s="523"/>
      <c r="AL27" s="525">
        <v>0</v>
      </c>
      <c r="AM27" s="525"/>
      <c r="AN27" s="525"/>
      <c r="AO27" s="525"/>
      <c r="AP27" s="524" t="s">
        <v>103</v>
      </c>
      <c r="AQ27" s="524"/>
      <c r="AR27" s="524"/>
      <c r="AS27" s="524"/>
      <c r="AT27" s="524"/>
      <c r="AU27" s="524"/>
      <c r="AV27" s="524"/>
      <c r="AW27" s="524"/>
      <c r="AX27" s="524"/>
      <c r="AY27" s="524"/>
      <c r="AZ27" s="524"/>
      <c r="BA27" s="524"/>
      <c r="BB27" s="524"/>
      <c r="BC27" s="524"/>
      <c r="BD27" s="524"/>
      <c r="BE27" s="524"/>
      <c r="BF27" s="524"/>
      <c r="BG27" s="520">
        <v>534446</v>
      </c>
      <c r="BH27" s="520"/>
      <c r="BI27" s="520"/>
      <c r="BJ27" s="520"/>
      <c r="BK27" s="520"/>
      <c r="BL27" s="520"/>
      <c r="BM27" s="520"/>
      <c r="BN27" s="520"/>
      <c r="BO27" s="521">
        <v>100</v>
      </c>
      <c r="BP27" s="521"/>
      <c r="BQ27" s="521"/>
      <c r="BR27" s="521"/>
      <c r="BS27" s="522" t="s">
        <v>47</v>
      </c>
      <c r="BT27" s="522"/>
      <c r="BU27" s="522"/>
      <c r="BV27" s="522"/>
      <c r="BW27" s="522"/>
      <c r="BX27" s="522"/>
      <c r="BY27" s="522"/>
      <c r="BZ27" s="522"/>
      <c r="CA27" s="522"/>
      <c r="CB27" s="522"/>
      <c r="CD27" s="524" t="s">
        <v>206</v>
      </c>
      <c r="CE27" s="524"/>
      <c r="CF27" s="524"/>
      <c r="CG27" s="524"/>
      <c r="CH27" s="524"/>
      <c r="CI27" s="524"/>
      <c r="CJ27" s="524"/>
      <c r="CK27" s="524"/>
      <c r="CL27" s="524"/>
      <c r="CM27" s="524"/>
      <c r="CN27" s="524"/>
      <c r="CO27" s="524"/>
      <c r="CP27" s="524"/>
      <c r="CQ27" s="524"/>
      <c r="CR27" s="520">
        <v>837623</v>
      </c>
      <c r="CS27" s="520"/>
      <c r="CT27" s="520"/>
      <c r="CU27" s="520"/>
      <c r="CV27" s="520"/>
      <c r="CW27" s="520"/>
      <c r="CX27" s="520"/>
      <c r="CY27" s="520"/>
      <c r="CZ27" s="521">
        <v>12.3</v>
      </c>
      <c r="DA27" s="521"/>
      <c r="DB27" s="521"/>
      <c r="DC27" s="521"/>
      <c r="DD27" s="523">
        <v>320367</v>
      </c>
      <c r="DE27" s="523"/>
      <c r="DF27" s="523"/>
      <c r="DG27" s="523"/>
      <c r="DH27" s="523"/>
      <c r="DI27" s="523"/>
      <c r="DJ27" s="523"/>
      <c r="DK27" s="523"/>
      <c r="DL27" s="523">
        <v>291970</v>
      </c>
      <c r="DM27" s="523"/>
      <c r="DN27" s="523"/>
      <c r="DO27" s="523"/>
      <c r="DP27" s="523"/>
      <c r="DQ27" s="523"/>
      <c r="DR27" s="523"/>
      <c r="DS27" s="523"/>
      <c r="DT27" s="523"/>
      <c r="DU27" s="523"/>
      <c r="DV27" s="523"/>
      <c r="DW27" s="525">
        <v>8</v>
      </c>
      <c r="DX27" s="525"/>
      <c r="DY27" s="525"/>
      <c r="DZ27" s="525"/>
      <c r="EA27" s="525"/>
      <c r="EB27" s="525"/>
      <c r="EC27" s="525"/>
    </row>
    <row r="28" spans="2:133" ht="11.25" customHeight="1" x14ac:dyDescent="0.15">
      <c r="B28" s="524" t="s">
        <v>207</v>
      </c>
      <c r="C28" s="524"/>
      <c r="D28" s="524"/>
      <c r="E28" s="524"/>
      <c r="F28" s="524"/>
      <c r="G28" s="524"/>
      <c r="H28" s="524"/>
      <c r="I28" s="524"/>
      <c r="J28" s="524"/>
      <c r="K28" s="524"/>
      <c r="L28" s="524"/>
      <c r="M28" s="524"/>
      <c r="N28" s="524"/>
      <c r="O28" s="524"/>
      <c r="P28" s="524"/>
      <c r="Q28" s="524"/>
      <c r="R28" s="520">
        <v>38187</v>
      </c>
      <c r="S28" s="520"/>
      <c r="T28" s="520"/>
      <c r="U28" s="520"/>
      <c r="V28" s="520"/>
      <c r="W28" s="520"/>
      <c r="X28" s="520"/>
      <c r="Y28" s="520"/>
      <c r="Z28" s="521">
        <v>0.5</v>
      </c>
      <c r="AA28" s="521"/>
      <c r="AB28" s="521"/>
      <c r="AC28" s="521"/>
      <c r="AD28" s="523">
        <v>13641</v>
      </c>
      <c r="AE28" s="523"/>
      <c r="AF28" s="523"/>
      <c r="AG28" s="523"/>
      <c r="AH28" s="523"/>
      <c r="AI28" s="523"/>
      <c r="AJ28" s="523"/>
      <c r="AK28" s="523"/>
      <c r="AL28" s="525">
        <v>0.4</v>
      </c>
      <c r="AM28" s="525"/>
      <c r="AN28" s="525"/>
      <c r="AO28" s="525"/>
      <c r="AP28" s="524"/>
      <c r="AQ28" s="524"/>
      <c r="AR28" s="524"/>
      <c r="AS28" s="524"/>
      <c r="AT28" s="524"/>
      <c r="AU28" s="524"/>
      <c r="AV28" s="524"/>
      <c r="AW28" s="524"/>
      <c r="AX28" s="524"/>
      <c r="AY28" s="524"/>
      <c r="AZ28" s="524"/>
      <c r="BA28" s="524"/>
      <c r="BB28" s="524"/>
      <c r="BC28" s="524"/>
      <c r="BD28" s="524"/>
      <c r="BE28" s="524"/>
      <c r="BF28" s="524"/>
      <c r="BG28" s="520"/>
      <c r="BH28" s="520"/>
      <c r="BI28" s="520"/>
      <c r="BJ28" s="520"/>
      <c r="BK28" s="520"/>
      <c r="BL28" s="520"/>
      <c r="BM28" s="520"/>
      <c r="BN28" s="520"/>
      <c r="BO28" s="521"/>
      <c r="BP28" s="521"/>
      <c r="BQ28" s="521"/>
      <c r="BR28" s="521"/>
      <c r="BS28" s="522"/>
      <c r="BT28" s="522"/>
      <c r="BU28" s="522"/>
      <c r="BV28" s="522"/>
      <c r="BW28" s="522"/>
      <c r="BX28" s="522"/>
      <c r="BY28" s="522"/>
      <c r="BZ28" s="522"/>
      <c r="CA28" s="522"/>
      <c r="CB28" s="522"/>
      <c r="CD28" s="524" t="s">
        <v>208</v>
      </c>
      <c r="CE28" s="524"/>
      <c r="CF28" s="524"/>
      <c r="CG28" s="524"/>
      <c r="CH28" s="524"/>
      <c r="CI28" s="524"/>
      <c r="CJ28" s="524"/>
      <c r="CK28" s="524"/>
      <c r="CL28" s="524"/>
      <c r="CM28" s="524"/>
      <c r="CN28" s="524"/>
      <c r="CO28" s="524"/>
      <c r="CP28" s="524"/>
      <c r="CQ28" s="524"/>
      <c r="CR28" s="520">
        <v>756173</v>
      </c>
      <c r="CS28" s="520"/>
      <c r="CT28" s="520"/>
      <c r="CU28" s="520"/>
      <c r="CV28" s="520"/>
      <c r="CW28" s="520"/>
      <c r="CX28" s="520"/>
      <c r="CY28" s="520"/>
      <c r="CZ28" s="521">
        <v>11.1</v>
      </c>
      <c r="DA28" s="521"/>
      <c r="DB28" s="521"/>
      <c r="DC28" s="521"/>
      <c r="DD28" s="523">
        <v>723755</v>
      </c>
      <c r="DE28" s="523"/>
      <c r="DF28" s="523"/>
      <c r="DG28" s="523"/>
      <c r="DH28" s="523"/>
      <c r="DI28" s="523"/>
      <c r="DJ28" s="523"/>
      <c r="DK28" s="523"/>
      <c r="DL28" s="523">
        <v>723755</v>
      </c>
      <c r="DM28" s="523"/>
      <c r="DN28" s="523"/>
      <c r="DO28" s="523"/>
      <c r="DP28" s="523"/>
      <c r="DQ28" s="523"/>
      <c r="DR28" s="523"/>
      <c r="DS28" s="523"/>
      <c r="DT28" s="523"/>
      <c r="DU28" s="523"/>
      <c r="DV28" s="523"/>
      <c r="DW28" s="525">
        <v>19.8</v>
      </c>
      <c r="DX28" s="525"/>
      <c r="DY28" s="525"/>
      <c r="DZ28" s="525"/>
      <c r="EA28" s="525"/>
      <c r="EB28" s="525"/>
      <c r="EC28" s="525"/>
    </row>
    <row r="29" spans="2:133" ht="11.25" customHeight="1" x14ac:dyDescent="0.15">
      <c r="B29" s="524" t="s">
        <v>209</v>
      </c>
      <c r="C29" s="524"/>
      <c r="D29" s="524"/>
      <c r="E29" s="524"/>
      <c r="F29" s="524"/>
      <c r="G29" s="524"/>
      <c r="H29" s="524"/>
      <c r="I29" s="524"/>
      <c r="J29" s="524"/>
      <c r="K29" s="524"/>
      <c r="L29" s="524"/>
      <c r="M29" s="524"/>
      <c r="N29" s="524"/>
      <c r="O29" s="524"/>
      <c r="P29" s="524"/>
      <c r="Q29" s="524"/>
      <c r="R29" s="520">
        <v>89888</v>
      </c>
      <c r="S29" s="520"/>
      <c r="T29" s="520"/>
      <c r="U29" s="520"/>
      <c r="V29" s="520"/>
      <c r="W29" s="520"/>
      <c r="X29" s="520"/>
      <c r="Y29" s="520"/>
      <c r="Z29" s="521">
        <v>1.3</v>
      </c>
      <c r="AA29" s="521"/>
      <c r="AB29" s="521"/>
      <c r="AC29" s="521"/>
      <c r="AD29" s="523" t="s">
        <v>47</v>
      </c>
      <c r="AE29" s="523"/>
      <c r="AF29" s="523"/>
      <c r="AG29" s="523"/>
      <c r="AH29" s="523"/>
      <c r="AI29" s="523"/>
      <c r="AJ29" s="523"/>
      <c r="AK29" s="523"/>
      <c r="AL29" s="525" t="s">
        <v>47</v>
      </c>
      <c r="AM29" s="525"/>
      <c r="AN29" s="525"/>
      <c r="AO29" s="525"/>
      <c r="AP29" s="529"/>
      <c r="AQ29" s="529"/>
      <c r="AR29" s="529"/>
      <c r="AS29" s="529"/>
      <c r="AT29" s="529"/>
      <c r="AU29" s="529"/>
      <c r="AV29" s="529"/>
      <c r="AW29" s="529"/>
      <c r="AX29" s="529"/>
      <c r="AY29" s="529"/>
      <c r="AZ29" s="529"/>
      <c r="BA29" s="529"/>
      <c r="BB29" s="529"/>
      <c r="BC29" s="529"/>
      <c r="BD29" s="529"/>
      <c r="BE29" s="529"/>
      <c r="BF29" s="529"/>
      <c r="BG29" s="520"/>
      <c r="BH29" s="520"/>
      <c r="BI29" s="520"/>
      <c r="BJ29" s="520"/>
      <c r="BK29" s="520"/>
      <c r="BL29" s="520"/>
      <c r="BM29" s="520"/>
      <c r="BN29" s="520"/>
      <c r="BO29" s="521"/>
      <c r="BP29" s="521"/>
      <c r="BQ29" s="521"/>
      <c r="BR29" s="521"/>
      <c r="BS29" s="522"/>
      <c r="BT29" s="522"/>
      <c r="BU29" s="522"/>
      <c r="BV29" s="522"/>
      <c r="BW29" s="522"/>
      <c r="BX29" s="522"/>
      <c r="BY29" s="522"/>
      <c r="BZ29" s="522"/>
      <c r="CA29" s="522"/>
      <c r="CB29" s="522"/>
      <c r="CD29" s="497" t="s">
        <v>210</v>
      </c>
      <c r="CE29" s="497"/>
      <c r="CF29" s="524" t="s">
        <v>211</v>
      </c>
      <c r="CG29" s="524"/>
      <c r="CH29" s="524"/>
      <c r="CI29" s="524"/>
      <c r="CJ29" s="524"/>
      <c r="CK29" s="524"/>
      <c r="CL29" s="524"/>
      <c r="CM29" s="524"/>
      <c r="CN29" s="524"/>
      <c r="CO29" s="524"/>
      <c r="CP29" s="524"/>
      <c r="CQ29" s="524"/>
      <c r="CR29" s="520">
        <v>756140</v>
      </c>
      <c r="CS29" s="520"/>
      <c r="CT29" s="520"/>
      <c r="CU29" s="520"/>
      <c r="CV29" s="520"/>
      <c r="CW29" s="520"/>
      <c r="CX29" s="520"/>
      <c r="CY29" s="520"/>
      <c r="CZ29" s="521">
        <v>11.1</v>
      </c>
      <c r="DA29" s="521"/>
      <c r="DB29" s="521"/>
      <c r="DC29" s="521"/>
      <c r="DD29" s="523">
        <v>723722</v>
      </c>
      <c r="DE29" s="523"/>
      <c r="DF29" s="523"/>
      <c r="DG29" s="523"/>
      <c r="DH29" s="523"/>
      <c r="DI29" s="523"/>
      <c r="DJ29" s="523"/>
      <c r="DK29" s="523"/>
      <c r="DL29" s="523">
        <v>723722</v>
      </c>
      <c r="DM29" s="523"/>
      <c r="DN29" s="523"/>
      <c r="DO29" s="523"/>
      <c r="DP29" s="523"/>
      <c r="DQ29" s="523"/>
      <c r="DR29" s="523"/>
      <c r="DS29" s="523"/>
      <c r="DT29" s="523"/>
      <c r="DU29" s="523"/>
      <c r="DV29" s="523"/>
      <c r="DW29" s="525">
        <v>19.8</v>
      </c>
      <c r="DX29" s="525"/>
      <c r="DY29" s="525"/>
      <c r="DZ29" s="525"/>
      <c r="EA29" s="525"/>
      <c r="EB29" s="525"/>
      <c r="EC29" s="525"/>
    </row>
    <row r="30" spans="2:133" ht="11.25" customHeight="1" x14ac:dyDescent="0.15">
      <c r="B30" s="524" t="s">
        <v>212</v>
      </c>
      <c r="C30" s="524"/>
      <c r="D30" s="524"/>
      <c r="E30" s="524"/>
      <c r="F30" s="524"/>
      <c r="G30" s="524"/>
      <c r="H30" s="524"/>
      <c r="I30" s="524"/>
      <c r="J30" s="524"/>
      <c r="K30" s="524"/>
      <c r="L30" s="524"/>
      <c r="M30" s="524"/>
      <c r="N30" s="524"/>
      <c r="O30" s="524"/>
      <c r="P30" s="524"/>
      <c r="Q30" s="524"/>
      <c r="R30" s="520">
        <v>4473</v>
      </c>
      <c r="S30" s="520"/>
      <c r="T30" s="520"/>
      <c r="U30" s="520"/>
      <c r="V30" s="520"/>
      <c r="W30" s="520"/>
      <c r="X30" s="520"/>
      <c r="Y30" s="520"/>
      <c r="Z30" s="521">
        <v>0.1</v>
      </c>
      <c r="AA30" s="521"/>
      <c r="AB30" s="521"/>
      <c r="AC30" s="521"/>
      <c r="AD30" s="523" t="s">
        <v>47</v>
      </c>
      <c r="AE30" s="523"/>
      <c r="AF30" s="523"/>
      <c r="AG30" s="523"/>
      <c r="AH30" s="523"/>
      <c r="AI30" s="523"/>
      <c r="AJ30" s="523"/>
      <c r="AK30" s="523"/>
      <c r="AL30" s="525" t="s">
        <v>47</v>
      </c>
      <c r="AM30" s="525"/>
      <c r="AN30" s="525"/>
      <c r="AO30" s="525"/>
      <c r="AP30" s="495" t="s">
        <v>7</v>
      </c>
      <c r="AQ30" s="495"/>
      <c r="AR30" s="495"/>
      <c r="AS30" s="495"/>
      <c r="AT30" s="495"/>
      <c r="AU30" s="495"/>
      <c r="AV30" s="495"/>
      <c r="AW30" s="495"/>
      <c r="AX30" s="495"/>
      <c r="AY30" s="495"/>
      <c r="AZ30" s="495"/>
      <c r="BA30" s="495"/>
      <c r="BB30" s="495"/>
      <c r="BC30" s="495"/>
      <c r="BD30" s="495"/>
      <c r="BE30" s="495"/>
      <c r="BF30" s="495"/>
      <c r="BG30" s="495" t="s">
        <v>213</v>
      </c>
      <c r="BH30" s="495"/>
      <c r="BI30" s="495"/>
      <c r="BJ30" s="495"/>
      <c r="BK30" s="495"/>
      <c r="BL30" s="495"/>
      <c r="BM30" s="495"/>
      <c r="BN30" s="495"/>
      <c r="BO30" s="495"/>
      <c r="BP30" s="495"/>
      <c r="BQ30" s="495"/>
      <c r="BR30" s="495" t="s">
        <v>214</v>
      </c>
      <c r="BS30" s="495"/>
      <c r="BT30" s="495"/>
      <c r="BU30" s="495"/>
      <c r="BV30" s="495"/>
      <c r="BW30" s="495"/>
      <c r="BX30" s="495"/>
      <c r="BY30" s="495"/>
      <c r="BZ30" s="495"/>
      <c r="CA30" s="495"/>
      <c r="CB30" s="495"/>
      <c r="CD30" s="497"/>
      <c r="CE30" s="497"/>
      <c r="CF30" s="524" t="s">
        <v>215</v>
      </c>
      <c r="CG30" s="524"/>
      <c r="CH30" s="524"/>
      <c r="CI30" s="524"/>
      <c r="CJ30" s="524"/>
      <c r="CK30" s="524"/>
      <c r="CL30" s="524"/>
      <c r="CM30" s="524"/>
      <c r="CN30" s="524"/>
      <c r="CO30" s="524"/>
      <c r="CP30" s="524"/>
      <c r="CQ30" s="524"/>
      <c r="CR30" s="520">
        <v>716457</v>
      </c>
      <c r="CS30" s="520"/>
      <c r="CT30" s="520"/>
      <c r="CU30" s="520"/>
      <c r="CV30" s="520"/>
      <c r="CW30" s="520"/>
      <c r="CX30" s="520"/>
      <c r="CY30" s="520"/>
      <c r="CZ30" s="521">
        <v>10.6</v>
      </c>
      <c r="DA30" s="521"/>
      <c r="DB30" s="521"/>
      <c r="DC30" s="521"/>
      <c r="DD30" s="523">
        <v>684039</v>
      </c>
      <c r="DE30" s="523"/>
      <c r="DF30" s="523"/>
      <c r="DG30" s="523"/>
      <c r="DH30" s="523"/>
      <c r="DI30" s="523"/>
      <c r="DJ30" s="523"/>
      <c r="DK30" s="523"/>
      <c r="DL30" s="523">
        <v>684039</v>
      </c>
      <c r="DM30" s="523"/>
      <c r="DN30" s="523"/>
      <c r="DO30" s="523"/>
      <c r="DP30" s="523"/>
      <c r="DQ30" s="523"/>
      <c r="DR30" s="523"/>
      <c r="DS30" s="523"/>
      <c r="DT30" s="523"/>
      <c r="DU30" s="523"/>
      <c r="DV30" s="523"/>
      <c r="DW30" s="525">
        <v>18.7</v>
      </c>
      <c r="DX30" s="525"/>
      <c r="DY30" s="525"/>
      <c r="DZ30" s="525"/>
      <c r="EA30" s="525"/>
      <c r="EB30" s="525"/>
      <c r="EC30" s="525"/>
    </row>
    <row r="31" spans="2:133" ht="11.25" customHeight="1" x14ac:dyDescent="0.15">
      <c r="B31" s="524" t="s">
        <v>216</v>
      </c>
      <c r="C31" s="524"/>
      <c r="D31" s="524"/>
      <c r="E31" s="524"/>
      <c r="F31" s="524"/>
      <c r="G31" s="524"/>
      <c r="H31" s="524"/>
      <c r="I31" s="524"/>
      <c r="J31" s="524"/>
      <c r="K31" s="524"/>
      <c r="L31" s="524"/>
      <c r="M31" s="524"/>
      <c r="N31" s="524"/>
      <c r="O31" s="524"/>
      <c r="P31" s="524"/>
      <c r="Q31" s="524"/>
      <c r="R31" s="520">
        <v>1563871</v>
      </c>
      <c r="S31" s="520"/>
      <c r="T31" s="520"/>
      <c r="U31" s="520"/>
      <c r="V31" s="520"/>
      <c r="W31" s="520"/>
      <c r="X31" s="520"/>
      <c r="Y31" s="520"/>
      <c r="Z31" s="521">
        <v>22.3</v>
      </c>
      <c r="AA31" s="521"/>
      <c r="AB31" s="521"/>
      <c r="AC31" s="521"/>
      <c r="AD31" s="523" t="s">
        <v>47</v>
      </c>
      <c r="AE31" s="523"/>
      <c r="AF31" s="523"/>
      <c r="AG31" s="523"/>
      <c r="AH31" s="523"/>
      <c r="AI31" s="523"/>
      <c r="AJ31" s="523"/>
      <c r="AK31" s="523"/>
      <c r="AL31" s="525" t="s">
        <v>47</v>
      </c>
      <c r="AM31" s="525"/>
      <c r="AN31" s="525"/>
      <c r="AO31" s="525"/>
      <c r="AP31" s="542" t="s">
        <v>217</v>
      </c>
      <c r="AQ31" s="542"/>
      <c r="AR31" s="542"/>
      <c r="AS31" s="542"/>
      <c r="AT31" s="543" t="s">
        <v>218</v>
      </c>
      <c r="AU31" s="49"/>
      <c r="AV31" s="49"/>
      <c r="AW31" s="49"/>
      <c r="AX31" s="515" t="s">
        <v>103</v>
      </c>
      <c r="AY31" s="515"/>
      <c r="AZ31" s="515"/>
      <c r="BA31" s="515"/>
      <c r="BB31" s="515"/>
      <c r="BC31" s="515"/>
      <c r="BD31" s="515"/>
      <c r="BE31" s="515"/>
      <c r="BF31" s="515"/>
      <c r="BG31" s="539">
        <v>99</v>
      </c>
      <c r="BH31" s="539"/>
      <c r="BI31" s="539"/>
      <c r="BJ31" s="539"/>
      <c r="BK31" s="539"/>
      <c r="BL31" s="539"/>
      <c r="BM31" s="534">
        <v>96</v>
      </c>
      <c r="BN31" s="534"/>
      <c r="BO31" s="534"/>
      <c r="BP31" s="534"/>
      <c r="BQ31" s="534"/>
      <c r="BR31" s="539">
        <v>98.8</v>
      </c>
      <c r="BS31" s="539"/>
      <c r="BT31" s="539"/>
      <c r="BU31" s="539"/>
      <c r="BV31" s="539"/>
      <c r="BW31" s="539"/>
      <c r="BX31" s="534">
        <v>95.7</v>
      </c>
      <c r="BY31" s="534"/>
      <c r="BZ31" s="534"/>
      <c r="CA31" s="534"/>
      <c r="CB31" s="534"/>
      <c r="CD31" s="497"/>
      <c r="CE31" s="497"/>
      <c r="CF31" s="524" t="s">
        <v>219</v>
      </c>
      <c r="CG31" s="524"/>
      <c r="CH31" s="524"/>
      <c r="CI31" s="524"/>
      <c r="CJ31" s="524"/>
      <c r="CK31" s="524"/>
      <c r="CL31" s="524"/>
      <c r="CM31" s="524"/>
      <c r="CN31" s="524"/>
      <c r="CO31" s="524"/>
      <c r="CP31" s="524"/>
      <c r="CQ31" s="524"/>
      <c r="CR31" s="520">
        <v>39683</v>
      </c>
      <c r="CS31" s="520"/>
      <c r="CT31" s="520"/>
      <c r="CU31" s="520"/>
      <c r="CV31" s="520"/>
      <c r="CW31" s="520"/>
      <c r="CX31" s="520"/>
      <c r="CY31" s="520"/>
      <c r="CZ31" s="521">
        <v>0.6</v>
      </c>
      <c r="DA31" s="521"/>
      <c r="DB31" s="521"/>
      <c r="DC31" s="521"/>
      <c r="DD31" s="523">
        <v>39683</v>
      </c>
      <c r="DE31" s="523"/>
      <c r="DF31" s="523"/>
      <c r="DG31" s="523"/>
      <c r="DH31" s="523"/>
      <c r="DI31" s="523"/>
      <c r="DJ31" s="523"/>
      <c r="DK31" s="523"/>
      <c r="DL31" s="523">
        <v>39683</v>
      </c>
      <c r="DM31" s="523"/>
      <c r="DN31" s="523"/>
      <c r="DO31" s="523"/>
      <c r="DP31" s="523"/>
      <c r="DQ31" s="523"/>
      <c r="DR31" s="523"/>
      <c r="DS31" s="523"/>
      <c r="DT31" s="523"/>
      <c r="DU31" s="523"/>
      <c r="DV31" s="523"/>
      <c r="DW31" s="525">
        <v>1.1000000000000001</v>
      </c>
      <c r="DX31" s="525"/>
      <c r="DY31" s="525"/>
      <c r="DZ31" s="525"/>
      <c r="EA31" s="525"/>
      <c r="EB31" s="525"/>
      <c r="EC31" s="525"/>
    </row>
    <row r="32" spans="2:133" ht="11.25" customHeight="1" x14ac:dyDescent="0.15">
      <c r="B32" s="536" t="s">
        <v>220</v>
      </c>
      <c r="C32" s="536"/>
      <c r="D32" s="536"/>
      <c r="E32" s="536"/>
      <c r="F32" s="536"/>
      <c r="G32" s="536"/>
      <c r="H32" s="536"/>
      <c r="I32" s="536"/>
      <c r="J32" s="536"/>
      <c r="K32" s="536"/>
      <c r="L32" s="536"/>
      <c r="M32" s="536"/>
      <c r="N32" s="536"/>
      <c r="O32" s="536"/>
      <c r="P32" s="536"/>
      <c r="Q32" s="536"/>
      <c r="R32" s="520" t="s">
        <v>47</v>
      </c>
      <c r="S32" s="520"/>
      <c r="T32" s="520"/>
      <c r="U32" s="520"/>
      <c r="V32" s="520"/>
      <c r="W32" s="520"/>
      <c r="X32" s="520"/>
      <c r="Y32" s="520"/>
      <c r="Z32" s="521" t="s">
        <v>47</v>
      </c>
      <c r="AA32" s="521"/>
      <c r="AB32" s="521"/>
      <c r="AC32" s="521"/>
      <c r="AD32" s="523" t="s">
        <v>47</v>
      </c>
      <c r="AE32" s="523"/>
      <c r="AF32" s="523"/>
      <c r="AG32" s="523"/>
      <c r="AH32" s="523"/>
      <c r="AI32" s="523"/>
      <c r="AJ32" s="523"/>
      <c r="AK32" s="523"/>
      <c r="AL32" s="525" t="s">
        <v>47</v>
      </c>
      <c r="AM32" s="525"/>
      <c r="AN32" s="525"/>
      <c r="AO32" s="525"/>
      <c r="AP32" s="542"/>
      <c r="AQ32" s="542"/>
      <c r="AR32" s="542"/>
      <c r="AS32" s="542"/>
      <c r="AT32" s="543"/>
      <c r="AU32" s="50" t="s">
        <v>221</v>
      </c>
      <c r="AV32" s="48"/>
      <c r="AW32" s="48"/>
      <c r="AX32" s="524" t="s">
        <v>222</v>
      </c>
      <c r="AY32" s="524"/>
      <c r="AZ32" s="524"/>
      <c r="BA32" s="524"/>
      <c r="BB32" s="524"/>
      <c r="BC32" s="524"/>
      <c r="BD32" s="524"/>
      <c r="BE32" s="524"/>
      <c r="BF32" s="524"/>
      <c r="BG32" s="537">
        <v>99.5</v>
      </c>
      <c r="BH32" s="537"/>
      <c r="BI32" s="537"/>
      <c r="BJ32" s="537"/>
      <c r="BK32" s="537"/>
      <c r="BL32" s="537"/>
      <c r="BM32" s="538">
        <v>98.7</v>
      </c>
      <c r="BN32" s="538"/>
      <c r="BO32" s="538"/>
      <c r="BP32" s="538"/>
      <c r="BQ32" s="538"/>
      <c r="BR32" s="537">
        <v>99.3</v>
      </c>
      <c r="BS32" s="537"/>
      <c r="BT32" s="537"/>
      <c r="BU32" s="537"/>
      <c r="BV32" s="537"/>
      <c r="BW32" s="537"/>
      <c r="BX32" s="538">
        <v>98.4</v>
      </c>
      <c r="BY32" s="538"/>
      <c r="BZ32" s="538"/>
      <c r="CA32" s="538"/>
      <c r="CB32" s="538"/>
      <c r="CD32" s="497"/>
      <c r="CE32" s="497"/>
      <c r="CF32" s="524" t="s">
        <v>223</v>
      </c>
      <c r="CG32" s="524"/>
      <c r="CH32" s="524"/>
      <c r="CI32" s="524"/>
      <c r="CJ32" s="524"/>
      <c r="CK32" s="524"/>
      <c r="CL32" s="524"/>
      <c r="CM32" s="524"/>
      <c r="CN32" s="524"/>
      <c r="CO32" s="524"/>
      <c r="CP32" s="524"/>
      <c r="CQ32" s="524"/>
      <c r="CR32" s="520">
        <v>33</v>
      </c>
      <c r="CS32" s="520"/>
      <c r="CT32" s="520"/>
      <c r="CU32" s="520"/>
      <c r="CV32" s="520"/>
      <c r="CW32" s="520"/>
      <c r="CX32" s="520"/>
      <c r="CY32" s="520"/>
      <c r="CZ32" s="521">
        <v>0</v>
      </c>
      <c r="DA32" s="521"/>
      <c r="DB32" s="521"/>
      <c r="DC32" s="521"/>
      <c r="DD32" s="523">
        <v>33</v>
      </c>
      <c r="DE32" s="523"/>
      <c r="DF32" s="523"/>
      <c r="DG32" s="523"/>
      <c r="DH32" s="523"/>
      <c r="DI32" s="523"/>
      <c r="DJ32" s="523"/>
      <c r="DK32" s="523"/>
      <c r="DL32" s="523">
        <v>33</v>
      </c>
      <c r="DM32" s="523"/>
      <c r="DN32" s="523"/>
      <c r="DO32" s="523"/>
      <c r="DP32" s="523"/>
      <c r="DQ32" s="523"/>
      <c r="DR32" s="523"/>
      <c r="DS32" s="523"/>
      <c r="DT32" s="523"/>
      <c r="DU32" s="523"/>
      <c r="DV32" s="523"/>
      <c r="DW32" s="525">
        <v>0</v>
      </c>
      <c r="DX32" s="525"/>
      <c r="DY32" s="525"/>
      <c r="DZ32" s="525"/>
      <c r="EA32" s="525"/>
      <c r="EB32" s="525"/>
      <c r="EC32" s="525"/>
    </row>
    <row r="33" spans="2:133" ht="11.25" customHeight="1" x14ac:dyDescent="0.15">
      <c r="B33" s="524" t="s">
        <v>224</v>
      </c>
      <c r="C33" s="524"/>
      <c r="D33" s="524"/>
      <c r="E33" s="524"/>
      <c r="F33" s="524"/>
      <c r="G33" s="524"/>
      <c r="H33" s="524"/>
      <c r="I33" s="524"/>
      <c r="J33" s="524"/>
      <c r="K33" s="524"/>
      <c r="L33" s="524"/>
      <c r="M33" s="524"/>
      <c r="N33" s="524"/>
      <c r="O33" s="524"/>
      <c r="P33" s="524"/>
      <c r="Q33" s="524"/>
      <c r="R33" s="520">
        <v>471976</v>
      </c>
      <c r="S33" s="520"/>
      <c r="T33" s="520"/>
      <c r="U33" s="520"/>
      <c r="V33" s="520"/>
      <c r="W33" s="520"/>
      <c r="X33" s="520"/>
      <c r="Y33" s="520"/>
      <c r="Z33" s="521">
        <v>6.7</v>
      </c>
      <c r="AA33" s="521"/>
      <c r="AB33" s="521"/>
      <c r="AC33" s="521"/>
      <c r="AD33" s="523" t="s">
        <v>47</v>
      </c>
      <c r="AE33" s="523"/>
      <c r="AF33" s="523"/>
      <c r="AG33" s="523"/>
      <c r="AH33" s="523"/>
      <c r="AI33" s="523"/>
      <c r="AJ33" s="523"/>
      <c r="AK33" s="523"/>
      <c r="AL33" s="525" t="s">
        <v>47</v>
      </c>
      <c r="AM33" s="525"/>
      <c r="AN33" s="525"/>
      <c r="AO33" s="525"/>
      <c r="AP33" s="542"/>
      <c r="AQ33" s="542"/>
      <c r="AR33" s="542"/>
      <c r="AS33" s="542"/>
      <c r="AT33" s="543"/>
      <c r="AU33" s="51"/>
      <c r="AV33" s="51"/>
      <c r="AW33" s="51"/>
      <c r="AX33" s="540" t="s">
        <v>225</v>
      </c>
      <c r="AY33" s="540"/>
      <c r="AZ33" s="540"/>
      <c r="BA33" s="540"/>
      <c r="BB33" s="540"/>
      <c r="BC33" s="540"/>
      <c r="BD33" s="540"/>
      <c r="BE33" s="540"/>
      <c r="BF33" s="540"/>
      <c r="BG33" s="541">
        <v>98.3</v>
      </c>
      <c r="BH33" s="541"/>
      <c r="BI33" s="541"/>
      <c r="BJ33" s="541"/>
      <c r="BK33" s="541"/>
      <c r="BL33" s="541"/>
      <c r="BM33" s="535">
        <v>92.8</v>
      </c>
      <c r="BN33" s="535"/>
      <c r="BO33" s="535"/>
      <c r="BP33" s="535"/>
      <c r="BQ33" s="535"/>
      <c r="BR33" s="541">
        <v>98.1</v>
      </c>
      <c r="BS33" s="541"/>
      <c r="BT33" s="541"/>
      <c r="BU33" s="541"/>
      <c r="BV33" s="541"/>
      <c r="BW33" s="541"/>
      <c r="BX33" s="535">
        <v>92.5</v>
      </c>
      <c r="BY33" s="535"/>
      <c r="BZ33" s="535"/>
      <c r="CA33" s="535"/>
      <c r="CB33" s="535"/>
      <c r="CD33" s="524" t="s">
        <v>226</v>
      </c>
      <c r="CE33" s="524"/>
      <c r="CF33" s="524"/>
      <c r="CG33" s="524"/>
      <c r="CH33" s="524"/>
      <c r="CI33" s="524"/>
      <c r="CJ33" s="524"/>
      <c r="CK33" s="524"/>
      <c r="CL33" s="524"/>
      <c r="CM33" s="524"/>
      <c r="CN33" s="524"/>
      <c r="CO33" s="524"/>
      <c r="CP33" s="524"/>
      <c r="CQ33" s="524"/>
      <c r="CR33" s="520">
        <v>2990321</v>
      </c>
      <c r="CS33" s="520"/>
      <c r="CT33" s="520"/>
      <c r="CU33" s="520"/>
      <c r="CV33" s="520"/>
      <c r="CW33" s="520"/>
      <c r="CX33" s="520"/>
      <c r="CY33" s="520"/>
      <c r="CZ33" s="521">
        <v>44.1</v>
      </c>
      <c r="DA33" s="521"/>
      <c r="DB33" s="521"/>
      <c r="DC33" s="521"/>
      <c r="DD33" s="523">
        <v>1904809</v>
      </c>
      <c r="DE33" s="523"/>
      <c r="DF33" s="523"/>
      <c r="DG33" s="523"/>
      <c r="DH33" s="523"/>
      <c r="DI33" s="523"/>
      <c r="DJ33" s="523"/>
      <c r="DK33" s="523"/>
      <c r="DL33" s="523">
        <v>1167706</v>
      </c>
      <c r="DM33" s="523"/>
      <c r="DN33" s="523"/>
      <c r="DO33" s="523"/>
      <c r="DP33" s="523"/>
      <c r="DQ33" s="523"/>
      <c r="DR33" s="523"/>
      <c r="DS33" s="523"/>
      <c r="DT33" s="523"/>
      <c r="DU33" s="523"/>
      <c r="DV33" s="523"/>
      <c r="DW33" s="525">
        <v>31.9</v>
      </c>
      <c r="DX33" s="525"/>
      <c r="DY33" s="525"/>
      <c r="DZ33" s="525"/>
      <c r="EA33" s="525"/>
      <c r="EB33" s="525"/>
      <c r="EC33" s="525"/>
    </row>
    <row r="34" spans="2:133" ht="11.25" customHeight="1" x14ac:dyDescent="0.15">
      <c r="B34" s="524" t="s">
        <v>227</v>
      </c>
      <c r="C34" s="524"/>
      <c r="D34" s="524"/>
      <c r="E34" s="524"/>
      <c r="F34" s="524"/>
      <c r="G34" s="524"/>
      <c r="H34" s="524"/>
      <c r="I34" s="524"/>
      <c r="J34" s="524"/>
      <c r="K34" s="524"/>
      <c r="L34" s="524"/>
      <c r="M34" s="524"/>
      <c r="N34" s="524"/>
      <c r="O34" s="524"/>
      <c r="P34" s="524"/>
      <c r="Q34" s="524"/>
      <c r="R34" s="520">
        <v>20975</v>
      </c>
      <c r="S34" s="520"/>
      <c r="T34" s="520"/>
      <c r="U34" s="520"/>
      <c r="V34" s="520"/>
      <c r="W34" s="520"/>
      <c r="X34" s="520"/>
      <c r="Y34" s="520"/>
      <c r="Z34" s="521">
        <v>0.3</v>
      </c>
      <c r="AA34" s="521"/>
      <c r="AB34" s="521"/>
      <c r="AC34" s="521"/>
      <c r="AD34" s="523">
        <v>18778</v>
      </c>
      <c r="AE34" s="523"/>
      <c r="AF34" s="523"/>
      <c r="AG34" s="523"/>
      <c r="AH34" s="523"/>
      <c r="AI34" s="523"/>
      <c r="AJ34" s="523"/>
      <c r="AK34" s="523"/>
      <c r="AL34" s="525">
        <v>0.5</v>
      </c>
      <c r="AM34" s="525"/>
      <c r="AN34" s="525"/>
      <c r="AO34" s="525"/>
      <c r="AP34" s="52"/>
      <c r="AQ34" s="53"/>
      <c r="AR34" s="48"/>
      <c r="AS34" s="49"/>
      <c r="AT34" s="49"/>
      <c r="AU34" s="49"/>
      <c r="AV34" s="49"/>
      <c r="AW34" s="49"/>
      <c r="AX34" s="49"/>
      <c r="AY34" s="49"/>
      <c r="AZ34" s="49"/>
      <c r="BA34" s="49"/>
      <c r="BB34" s="49"/>
      <c r="BC34" s="49"/>
      <c r="BD34" s="49"/>
      <c r="BE34" s="49"/>
      <c r="BF34" s="49"/>
      <c r="BG34" s="53"/>
      <c r="BH34" s="53"/>
      <c r="BI34" s="53"/>
      <c r="BJ34" s="53"/>
      <c r="BK34" s="53"/>
      <c r="BL34" s="53"/>
      <c r="BM34" s="53"/>
      <c r="BN34" s="53"/>
      <c r="BO34" s="53"/>
      <c r="BP34" s="53"/>
      <c r="BQ34" s="53"/>
      <c r="BR34" s="53"/>
      <c r="BS34" s="53"/>
      <c r="BT34" s="53"/>
      <c r="BU34" s="53"/>
      <c r="BV34" s="53"/>
      <c r="BW34" s="53"/>
      <c r="BX34" s="53"/>
      <c r="BY34" s="53"/>
      <c r="BZ34" s="53"/>
      <c r="CA34" s="53"/>
      <c r="CB34" s="53"/>
      <c r="CD34" s="524" t="s">
        <v>228</v>
      </c>
      <c r="CE34" s="524"/>
      <c r="CF34" s="524"/>
      <c r="CG34" s="524"/>
      <c r="CH34" s="524"/>
      <c r="CI34" s="524"/>
      <c r="CJ34" s="524"/>
      <c r="CK34" s="524"/>
      <c r="CL34" s="524"/>
      <c r="CM34" s="524"/>
      <c r="CN34" s="524"/>
      <c r="CO34" s="524"/>
      <c r="CP34" s="524"/>
      <c r="CQ34" s="524"/>
      <c r="CR34" s="520">
        <v>697948</v>
      </c>
      <c r="CS34" s="520"/>
      <c r="CT34" s="520"/>
      <c r="CU34" s="520"/>
      <c r="CV34" s="520"/>
      <c r="CW34" s="520"/>
      <c r="CX34" s="520"/>
      <c r="CY34" s="520"/>
      <c r="CZ34" s="521">
        <v>10.3</v>
      </c>
      <c r="DA34" s="521"/>
      <c r="DB34" s="521"/>
      <c r="DC34" s="521"/>
      <c r="DD34" s="523">
        <v>523883</v>
      </c>
      <c r="DE34" s="523"/>
      <c r="DF34" s="523"/>
      <c r="DG34" s="523"/>
      <c r="DH34" s="523"/>
      <c r="DI34" s="523"/>
      <c r="DJ34" s="523"/>
      <c r="DK34" s="523"/>
      <c r="DL34" s="523">
        <v>431832</v>
      </c>
      <c r="DM34" s="523"/>
      <c r="DN34" s="523"/>
      <c r="DO34" s="523"/>
      <c r="DP34" s="523"/>
      <c r="DQ34" s="523"/>
      <c r="DR34" s="523"/>
      <c r="DS34" s="523"/>
      <c r="DT34" s="523"/>
      <c r="DU34" s="523"/>
      <c r="DV34" s="523"/>
      <c r="DW34" s="525">
        <v>11.8</v>
      </c>
      <c r="DX34" s="525"/>
      <c r="DY34" s="525"/>
      <c r="DZ34" s="525"/>
      <c r="EA34" s="525"/>
      <c r="EB34" s="525"/>
      <c r="EC34" s="525"/>
    </row>
    <row r="35" spans="2:133" ht="11.25" customHeight="1" x14ac:dyDescent="0.15">
      <c r="B35" s="524" t="s">
        <v>229</v>
      </c>
      <c r="C35" s="524"/>
      <c r="D35" s="524"/>
      <c r="E35" s="524"/>
      <c r="F35" s="524"/>
      <c r="G35" s="524"/>
      <c r="H35" s="524"/>
      <c r="I35" s="524"/>
      <c r="J35" s="524"/>
      <c r="K35" s="524"/>
      <c r="L35" s="524"/>
      <c r="M35" s="524"/>
      <c r="N35" s="524"/>
      <c r="O35" s="524"/>
      <c r="P35" s="524"/>
      <c r="Q35" s="524"/>
      <c r="R35" s="520">
        <v>74796</v>
      </c>
      <c r="S35" s="520"/>
      <c r="T35" s="520"/>
      <c r="U35" s="520"/>
      <c r="V35" s="520"/>
      <c r="W35" s="520"/>
      <c r="X35" s="520"/>
      <c r="Y35" s="520"/>
      <c r="Z35" s="521">
        <v>1.1000000000000001</v>
      </c>
      <c r="AA35" s="521"/>
      <c r="AB35" s="521"/>
      <c r="AC35" s="521"/>
      <c r="AD35" s="523" t="s">
        <v>47</v>
      </c>
      <c r="AE35" s="523"/>
      <c r="AF35" s="523"/>
      <c r="AG35" s="523"/>
      <c r="AH35" s="523"/>
      <c r="AI35" s="523"/>
      <c r="AJ35" s="523"/>
      <c r="AK35" s="523"/>
      <c r="AL35" s="525" t="s">
        <v>47</v>
      </c>
      <c r="AM35" s="525"/>
      <c r="AN35" s="525"/>
      <c r="AO35" s="525"/>
      <c r="AP35" s="54"/>
      <c r="AQ35" s="495" t="s">
        <v>230</v>
      </c>
      <c r="AR35" s="495"/>
      <c r="AS35" s="495"/>
      <c r="AT35" s="495"/>
      <c r="AU35" s="495"/>
      <c r="AV35" s="495"/>
      <c r="AW35" s="495"/>
      <c r="AX35" s="495"/>
      <c r="AY35" s="495"/>
      <c r="AZ35" s="495"/>
      <c r="BA35" s="495"/>
      <c r="BB35" s="495"/>
      <c r="BC35" s="495"/>
      <c r="BD35" s="495"/>
      <c r="BE35" s="495"/>
      <c r="BF35" s="495"/>
      <c r="BG35" s="495" t="s">
        <v>231</v>
      </c>
      <c r="BH35" s="495"/>
      <c r="BI35" s="495"/>
      <c r="BJ35" s="495"/>
      <c r="BK35" s="495"/>
      <c r="BL35" s="495"/>
      <c r="BM35" s="495"/>
      <c r="BN35" s="495"/>
      <c r="BO35" s="495"/>
      <c r="BP35" s="495"/>
      <c r="BQ35" s="495"/>
      <c r="BR35" s="495"/>
      <c r="BS35" s="495"/>
      <c r="BT35" s="495"/>
      <c r="BU35" s="495"/>
      <c r="BV35" s="495"/>
      <c r="BW35" s="495"/>
      <c r="BX35" s="495"/>
      <c r="BY35" s="495"/>
      <c r="BZ35" s="495"/>
      <c r="CA35" s="495"/>
      <c r="CB35" s="495"/>
      <c r="CD35" s="524" t="s">
        <v>232</v>
      </c>
      <c r="CE35" s="524"/>
      <c r="CF35" s="524"/>
      <c r="CG35" s="524"/>
      <c r="CH35" s="524"/>
      <c r="CI35" s="524"/>
      <c r="CJ35" s="524"/>
      <c r="CK35" s="524"/>
      <c r="CL35" s="524"/>
      <c r="CM35" s="524"/>
      <c r="CN35" s="524"/>
      <c r="CO35" s="524"/>
      <c r="CP35" s="524"/>
      <c r="CQ35" s="524"/>
      <c r="CR35" s="520">
        <v>89345</v>
      </c>
      <c r="CS35" s="520"/>
      <c r="CT35" s="520"/>
      <c r="CU35" s="520"/>
      <c r="CV35" s="520"/>
      <c r="CW35" s="520"/>
      <c r="CX35" s="520"/>
      <c r="CY35" s="520"/>
      <c r="CZ35" s="521">
        <v>1.3</v>
      </c>
      <c r="DA35" s="521"/>
      <c r="DB35" s="521"/>
      <c r="DC35" s="521"/>
      <c r="DD35" s="523">
        <v>69457</v>
      </c>
      <c r="DE35" s="523"/>
      <c r="DF35" s="523"/>
      <c r="DG35" s="523"/>
      <c r="DH35" s="523"/>
      <c r="DI35" s="523"/>
      <c r="DJ35" s="523"/>
      <c r="DK35" s="523"/>
      <c r="DL35" s="523">
        <v>59416</v>
      </c>
      <c r="DM35" s="523"/>
      <c r="DN35" s="523"/>
      <c r="DO35" s="523"/>
      <c r="DP35" s="523"/>
      <c r="DQ35" s="523"/>
      <c r="DR35" s="523"/>
      <c r="DS35" s="523"/>
      <c r="DT35" s="523"/>
      <c r="DU35" s="523"/>
      <c r="DV35" s="523"/>
      <c r="DW35" s="525">
        <v>1.6</v>
      </c>
      <c r="DX35" s="525"/>
      <c r="DY35" s="525"/>
      <c r="DZ35" s="525"/>
      <c r="EA35" s="525"/>
      <c r="EB35" s="525"/>
      <c r="EC35" s="525"/>
    </row>
    <row r="36" spans="2:133" ht="11.25" customHeight="1" x14ac:dyDescent="0.15">
      <c r="B36" s="524" t="s">
        <v>233</v>
      </c>
      <c r="C36" s="524"/>
      <c r="D36" s="524"/>
      <c r="E36" s="524"/>
      <c r="F36" s="524"/>
      <c r="G36" s="524"/>
      <c r="H36" s="524"/>
      <c r="I36" s="524"/>
      <c r="J36" s="524"/>
      <c r="K36" s="524"/>
      <c r="L36" s="524"/>
      <c r="M36" s="524"/>
      <c r="N36" s="524"/>
      <c r="O36" s="524"/>
      <c r="P36" s="524"/>
      <c r="Q36" s="524"/>
      <c r="R36" s="520">
        <v>87989</v>
      </c>
      <c r="S36" s="520"/>
      <c r="T36" s="520"/>
      <c r="U36" s="520"/>
      <c r="V36" s="520"/>
      <c r="W36" s="520"/>
      <c r="X36" s="520"/>
      <c r="Y36" s="520"/>
      <c r="Z36" s="521">
        <v>1.3</v>
      </c>
      <c r="AA36" s="521"/>
      <c r="AB36" s="521"/>
      <c r="AC36" s="521"/>
      <c r="AD36" s="523" t="s">
        <v>47</v>
      </c>
      <c r="AE36" s="523"/>
      <c r="AF36" s="523"/>
      <c r="AG36" s="523"/>
      <c r="AH36" s="523"/>
      <c r="AI36" s="523"/>
      <c r="AJ36" s="523"/>
      <c r="AK36" s="523"/>
      <c r="AL36" s="525" t="s">
        <v>47</v>
      </c>
      <c r="AM36" s="525"/>
      <c r="AN36" s="525"/>
      <c r="AO36" s="525"/>
      <c r="AP36" s="54"/>
      <c r="AQ36" s="544" t="s">
        <v>103</v>
      </c>
      <c r="AR36" s="544"/>
      <c r="AS36" s="544"/>
      <c r="AT36" s="544"/>
      <c r="AU36" s="544"/>
      <c r="AV36" s="544"/>
      <c r="AW36" s="544"/>
      <c r="AX36" s="544"/>
      <c r="AY36" s="544"/>
      <c r="AZ36" s="545">
        <v>559334</v>
      </c>
      <c r="BA36" s="545"/>
      <c r="BB36" s="545"/>
      <c r="BC36" s="545"/>
      <c r="BD36" s="545"/>
      <c r="BE36" s="545"/>
      <c r="BF36" s="545"/>
      <c r="BG36" s="515" t="s">
        <v>29</v>
      </c>
      <c r="BH36" s="515"/>
      <c r="BI36" s="515"/>
      <c r="BJ36" s="515"/>
      <c r="BK36" s="515"/>
      <c r="BL36" s="515"/>
      <c r="BM36" s="515"/>
      <c r="BN36" s="515"/>
      <c r="BO36" s="515"/>
      <c r="BP36" s="515"/>
      <c r="BQ36" s="515"/>
      <c r="BR36" s="515"/>
      <c r="BS36" s="515"/>
      <c r="BT36" s="515"/>
      <c r="BU36" s="515"/>
      <c r="BV36" s="545">
        <v>15699</v>
      </c>
      <c r="BW36" s="545"/>
      <c r="BX36" s="545"/>
      <c r="BY36" s="545"/>
      <c r="BZ36" s="545"/>
      <c r="CA36" s="545"/>
      <c r="CB36" s="545"/>
      <c r="CD36" s="524" t="s">
        <v>234</v>
      </c>
      <c r="CE36" s="524"/>
      <c r="CF36" s="524"/>
      <c r="CG36" s="524"/>
      <c r="CH36" s="524"/>
      <c r="CI36" s="524"/>
      <c r="CJ36" s="524"/>
      <c r="CK36" s="524"/>
      <c r="CL36" s="524"/>
      <c r="CM36" s="524"/>
      <c r="CN36" s="524"/>
      <c r="CO36" s="524"/>
      <c r="CP36" s="524"/>
      <c r="CQ36" s="524"/>
      <c r="CR36" s="520">
        <v>1433609</v>
      </c>
      <c r="CS36" s="520"/>
      <c r="CT36" s="520"/>
      <c r="CU36" s="520"/>
      <c r="CV36" s="520"/>
      <c r="CW36" s="520"/>
      <c r="CX36" s="520"/>
      <c r="CY36" s="520"/>
      <c r="CZ36" s="521">
        <v>21.1</v>
      </c>
      <c r="DA36" s="521"/>
      <c r="DB36" s="521"/>
      <c r="DC36" s="521"/>
      <c r="DD36" s="523">
        <v>655644</v>
      </c>
      <c r="DE36" s="523"/>
      <c r="DF36" s="523"/>
      <c r="DG36" s="523"/>
      <c r="DH36" s="523"/>
      <c r="DI36" s="523"/>
      <c r="DJ36" s="523"/>
      <c r="DK36" s="523"/>
      <c r="DL36" s="523">
        <v>429761</v>
      </c>
      <c r="DM36" s="523"/>
      <c r="DN36" s="523"/>
      <c r="DO36" s="523"/>
      <c r="DP36" s="523"/>
      <c r="DQ36" s="523"/>
      <c r="DR36" s="523"/>
      <c r="DS36" s="523"/>
      <c r="DT36" s="523"/>
      <c r="DU36" s="523"/>
      <c r="DV36" s="523"/>
      <c r="DW36" s="525">
        <v>11.7</v>
      </c>
      <c r="DX36" s="525"/>
      <c r="DY36" s="525"/>
      <c r="DZ36" s="525"/>
      <c r="EA36" s="525"/>
      <c r="EB36" s="525"/>
      <c r="EC36" s="525"/>
    </row>
    <row r="37" spans="2:133" ht="11.25" customHeight="1" x14ac:dyDescent="0.15">
      <c r="B37" s="524" t="s">
        <v>235</v>
      </c>
      <c r="C37" s="524"/>
      <c r="D37" s="524"/>
      <c r="E37" s="524"/>
      <c r="F37" s="524"/>
      <c r="G37" s="524"/>
      <c r="H37" s="524"/>
      <c r="I37" s="524"/>
      <c r="J37" s="524"/>
      <c r="K37" s="524"/>
      <c r="L37" s="524"/>
      <c r="M37" s="524"/>
      <c r="N37" s="524"/>
      <c r="O37" s="524"/>
      <c r="P37" s="524"/>
      <c r="Q37" s="524"/>
      <c r="R37" s="520">
        <v>147351</v>
      </c>
      <c r="S37" s="520"/>
      <c r="T37" s="520"/>
      <c r="U37" s="520"/>
      <c r="V37" s="520"/>
      <c r="W37" s="520"/>
      <c r="X37" s="520"/>
      <c r="Y37" s="520"/>
      <c r="Z37" s="521">
        <v>2.1</v>
      </c>
      <c r="AA37" s="521"/>
      <c r="AB37" s="521"/>
      <c r="AC37" s="521"/>
      <c r="AD37" s="523" t="s">
        <v>47</v>
      </c>
      <c r="AE37" s="523"/>
      <c r="AF37" s="523"/>
      <c r="AG37" s="523"/>
      <c r="AH37" s="523"/>
      <c r="AI37" s="523"/>
      <c r="AJ37" s="523"/>
      <c r="AK37" s="523"/>
      <c r="AL37" s="525" t="s">
        <v>47</v>
      </c>
      <c r="AM37" s="525"/>
      <c r="AN37" s="525"/>
      <c r="AO37" s="525"/>
      <c r="AQ37" s="546" t="s">
        <v>236</v>
      </c>
      <c r="AR37" s="546"/>
      <c r="AS37" s="546"/>
      <c r="AT37" s="546"/>
      <c r="AU37" s="546"/>
      <c r="AV37" s="546"/>
      <c r="AW37" s="546"/>
      <c r="AX37" s="546"/>
      <c r="AY37" s="546"/>
      <c r="AZ37" s="547">
        <v>155857</v>
      </c>
      <c r="BA37" s="547"/>
      <c r="BB37" s="547"/>
      <c r="BC37" s="547"/>
      <c r="BD37" s="547"/>
      <c r="BE37" s="547"/>
      <c r="BF37" s="547"/>
      <c r="BG37" s="524" t="s">
        <v>237</v>
      </c>
      <c r="BH37" s="524"/>
      <c r="BI37" s="524"/>
      <c r="BJ37" s="524"/>
      <c r="BK37" s="524"/>
      <c r="BL37" s="524"/>
      <c r="BM37" s="524"/>
      <c r="BN37" s="524"/>
      <c r="BO37" s="524"/>
      <c r="BP37" s="524"/>
      <c r="BQ37" s="524"/>
      <c r="BR37" s="524"/>
      <c r="BS37" s="524"/>
      <c r="BT37" s="524"/>
      <c r="BU37" s="524"/>
      <c r="BV37" s="547">
        <v>-23112</v>
      </c>
      <c r="BW37" s="547"/>
      <c r="BX37" s="547"/>
      <c r="BY37" s="547"/>
      <c r="BZ37" s="547"/>
      <c r="CA37" s="547"/>
      <c r="CB37" s="547"/>
      <c r="CD37" s="524" t="s">
        <v>238</v>
      </c>
      <c r="CE37" s="524"/>
      <c r="CF37" s="524"/>
      <c r="CG37" s="524"/>
      <c r="CH37" s="524"/>
      <c r="CI37" s="524"/>
      <c r="CJ37" s="524"/>
      <c r="CK37" s="524"/>
      <c r="CL37" s="524"/>
      <c r="CM37" s="524"/>
      <c r="CN37" s="524"/>
      <c r="CO37" s="524"/>
      <c r="CP37" s="524"/>
      <c r="CQ37" s="524"/>
      <c r="CR37" s="520">
        <v>249355</v>
      </c>
      <c r="CS37" s="520"/>
      <c r="CT37" s="520"/>
      <c r="CU37" s="520"/>
      <c r="CV37" s="520"/>
      <c r="CW37" s="520"/>
      <c r="CX37" s="520"/>
      <c r="CY37" s="520"/>
      <c r="CZ37" s="521">
        <v>3.7</v>
      </c>
      <c r="DA37" s="521"/>
      <c r="DB37" s="521"/>
      <c r="DC37" s="521"/>
      <c r="DD37" s="523">
        <v>183355</v>
      </c>
      <c r="DE37" s="523"/>
      <c r="DF37" s="523"/>
      <c r="DG37" s="523"/>
      <c r="DH37" s="523"/>
      <c r="DI37" s="523"/>
      <c r="DJ37" s="523"/>
      <c r="DK37" s="523"/>
      <c r="DL37" s="523">
        <v>182740</v>
      </c>
      <c r="DM37" s="523"/>
      <c r="DN37" s="523"/>
      <c r="DO37" s="523"/>
      <c r="DP37" s="523"/>
      <c r="DQ37" s="523"/>
      <c r="DR37" s="523"/>
      <c r="DS37" s="523"/>
      <c r="DT37" s="523"/>
      <c r="DU37" s="523"/>
      <c r="DV37" s="523"/>
      <c r="DW37" s="525">
        <v>5</v>
      </c>
      <c r="DX37" s="525"/>
      <c r="DY37" s="525"/>
      <c r="DZ37" s="525"/>
      <c r="EA37" s="525"/>
      <c r="EB37" s="525"/>
      <c r="EC37" s="525"/>
    </row>
    <row r="38" spans="2:133" ht="11.25" customHeight="1" x14ac:dyDescent="0.15">
      <c r="B38" s="524" t="s">
        <v>239</v>
      </c>
      <c r="C38" s="524"/>
      <c r="D38" s="524"/>
      <c r="E38" s="524"/>
      <c r="F38" s="524"/>
      <c r="G38" s="524"/>
      <c r="H38" s="524"/>
      <c r="I38" s="524"/>
      <c r="J38" s="524"/>
      <c r="K38" s="524"/>
      <c r="L38" s="524"/>
      <c r="M38" s="524"/>
      <c r="N38" s="524"/>
      <c r="O38" s="524"/>
      <c r="P38" s="524"/>
      <c r="Q38" s="524"/>
      <c r="R38" s="520">
        <v>58214</v>
      </c>
      <c r="S38" s="520"/>
      <c r="T38" s="520"/>
      <c r="U38" s="520"/>
      <c r="V38" s="520"/>
      <c r="W38" s="520"/>
      <c r="X38" s="520"/>
      <c r="Y38" s="520"/>
      <c r="Z38" s="521">
        <v>0.8</v>
      </c>
      <c r="AA38" s="521"/>
      <c r="AB38" s="521"/>
      <c r="AC38" s="521"/>
      <c r="AD38" s="523">
        <v>3894</v>
      </c>
      <c r="AE38" s="523"/>
      <c r="AF38" s="523"/>
      <c r="AG38" s="523"/>
      <c r="AH38" s="523"/>
      <c r="AI38" s="523"/>
      <c r="AJ38" s="523"/>
      <c r="AK38" s="523"/>
      <c r="AL38" s="525">
        <v>0.1</v>
      </c>
      <c r="AM38" s="525"/>
      <c r="AN38" s="525"/>
      <c r="AO38" s="525"/>
      <c r="AQ38" s="546" t="s">
        <v>240</v>
      </c>
      <c r="AR38" s="546"/>
      <c r="AS38" s="546"/>
      <c r="AT38" s="546"/>
      <c r="AU38" s="546"/>
      <c r="AV38" s="546"/>
      <c r="AW38" s="546"/>
      <c r="AX38" s="546"/>
      <c r="AY38" s="546"/>
      <c r="AZ38" s="547">
        <v>30181</v>
      </c>
      <c r="BA38" s="547"/>
      <c r="BB38" s="547"/>
      <c r="BC38" s="547"/>
      <c r="BD38" s="547"/>
      <c r="BE38" s="547"/>
      <c r="BF38" s="547"/>
      <c r="BG38" s="524" t="s">
        <v>241</v>
      </c>
      <c r="BH38" s="524"/>
      <c r="BI38" s="524"/>
      <c r="BJ38" s="524"/>
      <c r="BK38" s="524"/>
      <c r="BL38" s="524"/>
      <c r="BM38" s="524"/>
      <c r="BN38" s="524"/>
      <c r="BO38" s="524"/>
      <c r="BP38" s="524"/>
      <c r="BQ38" s="524"/>
      <c r="BR38" s="524"/>
      <c r="BS38" s="524"/>
      <c r="BT38" s="524"/>
      <c r="BU38" s="524"/>
      <c r="BV38" s="547">
        <v>1050</v>
      </c>
      <c r="BW38" s="547"/>
      <c r="BX38" s="547"/>
      <c r="BY38" s="547"/>
      <c r="BZ38" s="547"/>
      <c r="CA38" s="547"/>
      <c r="CB38" s="547"/>
      <c r="CD38" s="524" t="s">
        <v>242</v>
      </c>
      <c r="CE38" s="524"/>
      <c r="CF38" s="524"/>
      <c r="CG38" s="524"/>
      <c r="CH38" s="524"/>
      <c r="CI38" s="524"/>
      <c r="CJ38" s="524"/>
      <c r="CK38" s="524"/>
      <c r="CL38" s="524"/>
      <c r="CM38" s="524"/>
      <c r="CN38" s="524"/>
      <c r="CO38" s="524"/>
      <c r="CP38" s="524"/>
      <c r="CQ38" s="524"/>
      <c r="CR38" s="520">
        <v>403477</v>
      </c>
      <c r="CS38" s="520"/>
      <c r="CT38" s="520"/>
      <c r="CU38" s="520"/>
      <c r="CV38" s="520"/>
      <c r="CW38" s="520"/>
      <c r="CX38" s="520"/>
      <c r="CY38" s="520"/>
      <c r="CZ38" s="521">
        <v>5.9</v>
      </c>
      <c r="DA38" s="521"/>
      <c r="DB38" s="521"/>
      <c r="DC38" s="521"/>
      <c r="DD38" s="523">
        <v>337486</v>
      </c>
      <c r="DE38" s="523"/>
      <c r="DF38" s="523"/>
      <c r="DG38" s="523"/>
      <c r="DH38" s="523"/>
      <c r="DI38" s="523"/>
      <c r="DJ38" s="523"/>
      <c r="DK38" s="523"/>
      <c r="DL38" s="523">
        <v>246697</v>
      </c>
      <c r="DM38" s="523"/>
      <c r="DN38" s="523"/>
      <c r="DO38" s="523"/>
      <c r="DP38" s="523"/>
      <c r="DQ38" s="523"/>
      <c r="DR38" s="523"/>
      <c r="DS38" s="523"/>
      <c r="DT38" s="523"/>
      <c r="DU38" s="523"/>
      <c r="DV38" s="523"/>
      <c r="DW38" s="525">
        <v>6.7</v>
      </c>
      <c r="DX38" s="525"/>
      <c r="DY38" s="525"/>
      <c r="DZ38" s="525"/>
      <c r="EA38" s="525"/>
      <c r="EB38" s="525"/>
      <c r="EC38" s="525"/>
    </row>
    <row r="39" spans="2:133" ht="11.25" customHeight="1" x14ac:dyDescent="0.15">
      <c r="B39" s="524" t="s">
        <v>243</v>
      </c>
      <c r="C39" s="524"/>
      <c r="D39" s="524"/>
      <c r="E39" s="524"/>
      <c r="F39" s="524"/>
      <c r="G39" s="524"/>
      <c r="H39" s="524"/>
      <c r="I39" s="524"/>
      <c r="J39" s="524"/>
      <c r="K39" s="524"/>
      <c r="L39" s="524"/>
      <c r="M39" s="524"/>
      <c r="N39" s="524"/>
      <c r="O39" s="524"/>
      <c r="P39" s="524"/>
      <c r="Q39" s="524"/>
      <c r="R39" s="520">
        <v>715281</v>
      </c>
      <c r="S39" s="520"/>
      <c r="T39" s="520"/>
      <c r="U39" s="520"/>
      <c r="V39" s="520"/>
      <c r="W39" s="520"/>
      <c r="X39" s="520"/>
      <c r="Y39" s="520"/>
      <c r="Z39" s="521">
        <v>10.199999999999999</v>
      </c>
      <c r="AA39" s="521"/>
      <c r="AB39" s="521"/>
      <c r="AC39" s="521"/>
      <c r="AD39" s="523" t="s">
        <v>47</v>
      </c>
      <c r="AE39" s="523"/>
      <c r="AF39" s="523"/>
      <c r="AG39" s="523"/>
      <c r="AH39" s="523"/>
      <c r="AI39" s="523"/>
      <c r="AJ39" s="523"/>
      <c r="AK39" s="523"/>
      <c r="AL39" s="525" t="s">
        <v>47</v>
      </c>
      <c r="AM39" s="525"/>
      <c r="AN39" s="525"/>
      <c r="AO39" s="525"/>
      <c r="AQ39" s="546" t="s">
        <v>244</v>
      </c>
      <c r="AR39" s="546"/>
      <c r="AS39" s="546"/>
      <c r="AT39" s="546"/>
      <c r="AU39" s="546"/>
      <c r="AV39" s="546"/>
      <c r="AW39" s="546"/>
      <c r="AX39" s="546"/>
      <c r="AY39" s="546"/>
      <c r="AZ39" s="547" t="s">
        <v>47</v>
      </c>
      <c r="BA39" s="547"/>
      <c r="BB39" s="547"/>
      <c r="BC39" s="547"/>
      <c r="BD39" s="547"/>
      <c r="BE39" s="547"/>
      <c r="BF39" s="547"/>
      <c r="BG39" s="524" t="s">
        <v>245</v>
      </c>
      <c r="BH39" s="524"/>
      <c r="BI39" s="524"/>
      <c r="BJ39" s="524"/>
      <c r="BK39" s="524"/>
      <c r="BL39" s="524"/>
      <c r="BM39" s="524"/>
      <c r="BN39" s="524"/>
      <c r="BO39" s="524"/>
      <c r="BP39" s="524"/>
      <c r="BQ39" s="524"/>
      <c r="BR39" s="524"/>
      <c r="BS39" s="524"/>
      <c r="BT39" s="524"/>
      <c r="BU39" s="524"/>
      <c r="BV39" s="547">
        <v>1561</v>
      </c>
      <c r="BW39" s="547"/>
      <c r="BX39" s="547"/>
      <c r="BY39" s="547"/>
      <c r="BZ39" s="547"/>
      <c r="CA39" s="547"/>
      <c r="CB39" s="547"/>
      <c r="CD39" s="524" t="s">
        <v>246</v>
      </c>
      <c r="CE39" s="524"/>
      <c r="CF39" s="524"/>
      <c r="CG39" s="524"/>
      <c r="CH39" s="524"/>
      <c r="CI39" s="524"/>
      <c r="CJ39" s="524"/>
      <c r="CK39" s="524"/>
      <c r="CL39" s="524"/>
      <c r="CM39" s="524"/>
      <c r="CN39" s="524"/>
      <c r="CO39" s="524"/>
      <c r="CP39" s="524"/>
      <c r="CQ39" s="524"/>
      <c r="CR39" s="520">
        <v>365942</v>
      </c>
      <c r="CS39" s="520"/>
      <c r="CT39" s="520"/>
      <c r="CU39" s="520"/>
      <c r="CV39" s="520"/>
      <c r="CW39" s="520"/>
      <c r="CX39" s="520"/>
      <c r="CY39" s="520"/>
      <c r="CZ39" s="521">
        <v>5.4</v>
      </c>
      <c r="DA39" s="521"/>
      <c r="DB39" s="521"/>
      <c r="DC39" s="521"/>
      <c r="DD39" s="523">
        <v>318339</v>
      </c>
      <c r="DE39" s="523"/>
      <c r="DF39" s="523"/>
      <c r="DG39" s="523"/>
      <c r="DH39" s="523"/>
      <c r="DI39" s="523"/>
      <c r="DJ39" s="523"/>
      <c r="DK39" s="523"/>
      <c r="DL39" s="523" t="s">
        <v>47</v>
      </c>
      <c r="DM39" s="523"/>
      <c r="DN39" s="523"/>
      <c r="DO39" s="523"/>
      <c r="DP39" s="523"/>
      <c r="DQ39" s="523"/>
      <c r="DR39" s="523"/>
      <c r="DS39" s="523"/>
      <c r="DT39" s="523"/>
      <c r="DU39" s="523"/>
      <c r="DV39" s="523"/>
      <c r="DW39" s="525" t="s">
        <v>47</v>
      </c>
      <c r="DX39" s="525"/>
      <c r="DY39" s="525"/>
      <c r="DZ39" s="525"/>
      <c r="EA39" s="525"/>
      <c r="EB39" s="525"/>
      <c r="EC39" s="525"/>
    </row>
    <row r="40" spans="2:133" ht="11.25" customHeight="1" x14ac:dyDescent="0.15">
      <c r="B40" s="524" t="s">
        <v>247</v>
      </c>
      <c r="C40" s="524"/>
      <c r="D40" s="524"/>
      <c r="E40" s="524"/>
      <c r="F40" s="524"/>
      <c r="G40" s="524"/>
      <c r="H40" s="524"/>
      <c r="I40" s="524"/>
      <c r="J40" s="524"/>
      <c r="K40" s="524"/>
      <c r="L40" s="524"/>
      <c r="M40" s="524"/>
      <c r="N40" s="524"/>
      <c r="O40" s="524"/>
      <c r="P40" s="524"/>
      <c r="Q40" s="524"/>
      <c r="R40" s="520" t="s">
        <v>47</v>
      </c>
      <c r="S40" s="520"/>
      <c r="T40" s="520"/>
      <c r="U40" s="520"/>
      <c r="V40" s="520"/>
      <c r="W40" s="520"/>
      <c r="X40" s="520"/>
      <c r="Y40" s="520"/>
      <c r="Z40" s="521" t="s">
        <v>47</v>
      </c>
      <c r="AA40" s="521"/>
      <c r="AB40" s="521"/>
      <c r="AC40" s="521"/>
      <c r="AD40" s="523" t="s">
        <v>47</v>
      </c>
      <c r="AE40" s="523"/>
      <c r="AF40" s="523"/>
      <c r="AG40" s="523"/>
      <c r="AH40" s="523"/>
      <c r="AI40" s="523"/>
      <c r="AJ40" s="523"/>
      <c r="AK40" s="523"/>
      <c r="AL40" s="525" t="s">
        <v>47</v>
      </c>
      <c r="AM40" s="525"/>
      <c r="AN40" s="525"/>
      <c r="AO40" s="525"/>
      <c r="AQ40" s="546" t="s">
        <v>248</v>
      </c>
      <c r="AR40" s="546"/>
      <c r="AS40" s="546"/>
      <c r="AT40" s="546"/>
      <c r="AU40" s="546"/>
      <c r="AV40" s="546"/>
      <c r="AW40" s="546"/>
      <c r="AX40" s="546"/>
      <c r="AY40" s="546"/>
      <c r="AZ40" s="547" t="s">
        <v>47</v>
      </c>
      <c r="BA40" s="547"/>
      <c r="BB40" s="547"/>
      <c r="BC40" s="547"/>
      <c r="BD40" s="547"/>
      <c r="BE40" s="547"/>
      <c r="BF40" s="547"/>
      <c r="BG40" s="548" t="s">
        <v>249</v>
      </c>
      <c r="BH40" s="548"/>
      <c r="BI40" s="548"/>
      <c r="BJ40" s="548"/>
      <c r="BK40" s="548"/>
      <c r="BL40" s="55"/>
      <c r="BM40" s="549" t="s">
        <v>250</v>
      </c>
      <c r="BN40" s="549"/>
      <c r="BO40" s="549"/>
      <c r="BP40" s="549"/>
      <c r="BQ40" s="549"/>
      <c r="BR40" s="549"/>
      <c r="BS40" s="549"/>
      <c r="BT40" s="549"/>
      <c r="BU40" s="549"/>
      <c r="BV40" s="547">
        <v>71</v>
      </c>
      <c r="BW40" s="547"/>
      <c r="BX40" s="547"/>
      <c r="BY40" s="547"/>
      <c r="BZ40" s="547"/>
      <c r="CA40" s="547"/>
      <c r="CB40" s="547"/>
      <c r="CD40" s="524" t="s">
        <v>251</v>
      </c>
      <c r="CE40" s="524"/>
      <c r="CF40" s="524"/>
      <c r="CG40" s="524"/>
      <c r="CH40" s="524"/>
      <c r="CI40" s="524"/>
      <c r="CJ40" s="524"/>
      <c r="CK40" s="524"/>
      <c r="CL40" s="524"/>
      <c r="CM40" s="524"/>
      <c r="CN40" s="524"/>
      <c r="CO40" s="524"/>
      <c r="CP40" s="524"/>
      <c r="CQ40" s="524"/>
      <c r="CR40" s="520" t="s">
        <v>47</v>
      </c>
      <c r="CS40" s="520"/>
      <c r="CT40" s="520"/>
      <c r="CU40" s="520"/>
      <c r="CV40" s="520"/>
      <c r="CW40" s="520"/>
      <c r="CX40" s="520"/>
      <c r="CY40" s="520"/>
      <c r="CZ40" s="521" t="s">
        <v>47</v>
      </c>
      <c r="DA40" s="521"/>
      <c r="DB40" s="521"/>
      <c r="DC40" s="521"/>
      <c r="DD40" s="523" t="s">
        <v>47</v>
      </c>
      <c r="DE40" s="523"/>
      <c r="DF40" s="523"/>
      <c r="DG40" s="523"/>
      <c r="DH40" s="523"/>
      <c r="DI40" s="523"/>
      <c r="DJ40" s="523"/>
      <c r="DK40" s="523"/>
      <c r="DL40" s="523" t="s">
        <v>47</v>
      </c>
      <c r="DM40" s="523"/>
      <c r="DN40" s="523"/>
      <c r="DO40" s="523"/>
      <c r="DP40" s="523"/>
      <c r="DQ40" s="523"/>
      <c r="DR40" s="523"/>
      <c r="DS40" s="523"/>
      <c r="DT40" s="523"/>
      <c r="DU40" s="523"/>
      <c r="DV40" s="523"/>
      <c r="DW40" s="525" t="s">
        <v>47</v>
      </c>
      <c r="DX40" s="525"/>
      <c r="DY40" s="525"/>
      <c r="DZ40" s="525"/>
      <c r="EA40" s="525"/>
      <c r="EB40" s="525"/>
      <c r="EC40" s="525"/>
    </row>
    <row r="41" spans="2:133" ht="11.25" customHeight="1" x14ac:dyDescent="0.15">
      <c r="B41" s="524" t="s">
        <v>252</v>
      </c>
      <c r="C41" s="524"/>
      <c r="D41" s="524"/>
      <c r="E41" s="524"/>
      <c r="F41" s="524"/>
      <c r="G41" s="524"/>
      <c r="H41" s="524"/>
      <c r="I41" s="524"/>
      <c r="J41" s="524"/>
      <c r="K41" s="524"/>
      <c r="L41" s="524"/>
      <c r="M41" s="524"/>
      <c r="N41" s="524"/>
      <c r="O41" s="524"/>
      <c r="P41" s="524"/>
      <c r="Q41" s="524"/>
      <c r="R41" s="520" t="s">
        <v>47</v>
      </c>
      <c r="S41" s="520"/>
      <c r="T41" s="520"/>
      <c r="U41" s="520"/>
      <c r="V41" s="520"/>
      <c r="W41" s="520"/>
      <c r="X41" s="520"/>
      <c r="Y41" s="520"/>
      <c r="Z41" s="521" t="s">
        <v>47</v>
      </c>
      <c r="AA41" s="521"/>
      <c r="AB41" s="521"/>
      <c r="AC41" s="521"/>
      <c r="AD41" s="523" t="s">
        <v>47</v>
      </c>
      <c r="AE41" s="523"/>
      <c r="AF41" s="523"/>
      <c r="AG41" s="523"/>
      <c r="AH41" s="523"/>
      <c r="AI41" s="523"/>
      <c r="AJ41" s="523"/>
      <c r="AK41" s="523"/>
      <c r="AL41" s="525" t="s">
        <v>47</v>
      </c>
      <c r="AM41" s="525"/>
      <c r="AN41" s="525"/>
      <c r="AO41" s="525"/>
      <c r="AQ41" s="546" t="s">
        <v>253</v>
      </c>
      <c r="AR41" s="546"/>
      <c r="AS41" s="546"/>
      <c r="AT41" s="546"/>
      <c r="AU41" s="546"/>
      <c r="AV41" s="546"/>
      <c r="AW41" s="546"/>
      <c r="AX41" s="546"/>
      <c r="AY41" s="546"/>
      <c r="AZ41" s="547">
        <v>123925</v>
      </c>
      <c r="BA41" s="547"/>
      <c r="BB41" s="547"/>
      <c r="BC41" s="547"/>
      <c r="BD41" s="547"/>
      <c r="BE41" s="547"/>
      <c r="BF41" s="547"/>
      <c r="BG41" s="548"/>
      <c r="BH41" s="548"/>
      <c r="BI41" s="548"/>
      <c r="BJ41" s="548"/>
      <c r="BK41" s="548"/>
      <c r="BL41" s="55"/>
      <c r="BM41" s="549" t="s">
        <v>216</v>
      </c>
      <c r="BN41" s="549"/>
      <c r="BO41" s="549"/>
      <c r="BP41" s="549"/>
      <c r="BQ41" s="549"/>
      <c r="BR41" s="549"/>
      <c r="BS41" s="549"/>
      <c r="BT41" s="549"/>
      <c r="BU41" s="549"/>
      <c r="BV41" s="547">
        <v>1</v>
      </c>
      <c r="BW41" s="547"/>
      <c r="BX41" s="547"/>
      <c r="BY41" s="547"/>
      <c r="BZ41" s="547"/>
      <c r="CA41" s="547"/>
      <c r="CB41" s="547"/>
      <c r="CD41" s="524" t="s">
        <v>254</v>
      </c>
      <c r="CE41" s="524"/>
      <c r="CF41" s="524"/>
      <c r="CG41" s="524"/>
      <c r="CH41" s="524"/>
      <c r="CI41" s="524"/>
      <c r="CJ41" s="524"/>
      <c r="CK41" s="524"/>
      <c r="CL41" s="524"/>
      <c r="CM41" s="524"/>
      <c r="CN41" s="524"/>
      <c r="CO41" s="524"/>
      <c r="CP41" s="524"/>
      <c r="CQ41" s="524"/>
      <c r="CR41" s="520" t="s">
        <v>47</v>
      </c>
      <c r="CS41" s="520"/>
      <c r="CT41" s="520"/>
      <c r="CU41" s="520"/>
      <c r="CV41" s="520"/>
      <c r="CW41" s="520"/>
      <c r="CX41" s="520"/>
      <c r="CY41" s="520"/>
      <c r="CZ41" s="521" t="s">
        <v>47</v>
      </c>
      <c r="DA41" s="521"/>
      <c r="DB41" s="521"/>
      <c r="DC41" s="521"/>
      <c r="DD41" s="523" t="s">
        <v>47</v>
      </c>
      <c r="DE41" s="523"/>
      <c r="DF41" s="523"/>
      <c r="DG41" s="523"/>
      <c r="DH41" s="523"/>
      <c r="DI41" s="523"/>
      <c r="DJ41" s="523"/>
      <c r="DK41" s="523"/>
      <c r="DL41" s="550"/>
      <c r="DM41" s="550"/>
      <c r="DN41" s="550"/>
      <c r="DO41" s="550"/>
      <c r="DP41" s="550"/>
      <c r="DQ41" s="550"/>
      <c r="DR41" s="550"/>
      <c r="DS41" s="550"/>
      <c r="DT41" s="550"/>
      <c r="DU41" s="550"/>
      <c r="DV41" s="550"/>
      <c r="DW41" s="551"/>
      <c r="DX41" s="551"/>
      <c r="DY41" s="551"/>
      <c r="DZ41" s="551"/>
      <c r="EA41" s="551"/>
      <c r="EB41" s="551"/>
      <c r="EC41" s="551"/>
    </row>
    <row r="42" spans="2:133" ht="11.25" customHeight="1" x14ac:dyDescent="0.15">
      <c r="B42" s="524" t="s">
        <v>255</v>
      </c>
      <c r="C42" s="524"/>
      <c r="D42" s="524"/>
      <c r="E42" s="524"/>
      <c r="F42" s="524"/>
      <c r="G42" s="524"/>
      <c r="H42" s="524"/>
      <c r="I42" s="524"/>
      <c r="J42" s="524"/>
      <c r="K42" s="524"/>
      <c r="L42" s="524"/>
      <c r="M42" s="524"/>
      <c r="N42" s="524"/>
      <c r="O42" s="524"/>
      <c r="P42" s="524"/>
      <c r="Q42" s="524"/>
      <c r="R42" s="520">
        <v>99015</v>
      </c>
      <c r="S42" s="520"/>
      <c r="T42" s="520"/>
      <c r="U42" s="520"/>
      <c r="V42" s="520"/>
      <c r="W42" s="520"/>
      <c r="X42" s="520"/>
      <c r="Y42" s="520"/>
      <c r="Z42" s="521">
        <v>1.4</v>
      </c>
      <c r="AA42" s="521"/>
      <c r="AB42" s="521"/>
      <c r="AC42" s="521"/>
      <c r="AD42" s="523" t="s">
        <v>47</v>
      </c>
      <c r="AE42" s="523"/>
      <c r="AF42" s="523"/>
      <c r="AG42" s="523"/>
      <c r="AH42" s="523"/>
      <c r="AI42" s="523"/>
      <c r="AJ42" s="523"/>
      <c r="AK42" s="523"/>
      <c r="AL42" s="525" t="s">
        <v>47</v>
      </c>
      <c r="AM42" s="525"/>
      <c r="AN42" s="525"/>
      <c r="AO42" s="525"/>
      <c r="AQ42" s="552" t="s">
        <v>256</v>
      </c>
      <c r="AR42" s="552"/>
      <c r="AS42" s="552"/>
      <c r="AT42" s="552"/>
      <c r="AU42" s="552"/>
      <c r="AV42" s="552"/>
      <c r="AW42" s="552"/>
      <c r="AX42" s="552"/>
      <c r="AY42" s="552"/>
      <c r="AZ42" s="553">
        <v>249371</v>
      </c>
      <c r="BA42" s="553"/>
      <c r="BB42" s="553"/>
      <c r="BC42" s="553"/>
      <c r="BD42" s="553"/>
      <c r="BE42" s="553"/>
      <c r="BF42" s="553"/>
      <c r="BG42" s="548"/>
      <c r="BH42" s="548"/>
      <c r="BI42" s="548"/>
      <c r="BJ42" s="548"/>
      <c r="BK42" s="548"/>
      <c r="BL42" s="56"/>
      <c r="BM42" s="554" t="s">
        <v>257</v>
      </c>
      <c r="BN42" s="554"/>
      <c r="BO42" s="554"/>
      <c r="BP42" s="554"/>
      <c r="BQ42" s="554"/>
      <c r="BR42" s="554"/>
      <c r="BS42" s="554"/>
      <c r="BT42" s="554"/>
      <c r="BU42" s="554"/>
      <c r="BV42" s="553">
        <v>343</v>
      </c>
      <c r="BW42" s="553"/>
      <c r="BX42" s="553"/>
      <c r="BY42" s="553"/>
      <c r="BZ42" s="553"/>
      <c r="CA42" s="553"/>
      <c r="CB42" s="553"/>
      <c r="CD42" s="524" t="s">
        <v>258</v>
      </c>
      <c r="CE42" s="524"/>
      <c r="CF42" s="524"/>
      <c r="CG42" s="524"/>
      <c r="CH42" s="524"/>
      <c r="CI42" s="524"/>
      <c r="CJ42" s="524"/>
      <c r="CK42" s="524"/>
      <c r="CL42" s="524"/>
      <c r="CM42" s="524"/>
      <c r="CN42" s="524"/>
      <c r="CO42" s="524"/>
      <c r="CP42" s="524"/>
      <c r="CQ42" s="524"/>
      <c r="CR42" s="520">
        <v>1173155</v>
      </c>
      <c r="CS42" s="520"/>
      <c r="CT42" s="520"/>
      <c r="CU42" s="520"/>
      <c r="CV42" s="520"/>
      <c r="CW42" s="520"/>
      <c r="CX42" s="520"/>
      <c r="CY42" s="520"/>
      <c r="CZ42" s="521">
        <v>17.3</v>
      </c>
      <c r="DA42" s="521"/>
      <c r="DB42" s="521"/>
      <c r="DC42" s="521"/>
      <c r="DD42" s="523">
        <v>220036</v>
      </c>
      <c r="DE42" s="523"/>
      <c r="DF42" s="523"/>
      <c r="DG42" s="523"/>
      <c r="DH42" s="523"/>
      <c r="DI42" s="523"/>
      <c r="DJ42" s="523"/>
      <c r="DK42" s="523"/>
      <c r="DL42" s="550"/>
      <c r="DM42" s="550"/>
      <c r="DN42" s="550"/>
      <c r="DO42" s="550"/>
      <c r="DP42" s="550"/>
      <c r="DQ42" s="550"/>
      <c r="DR42" s="550"/>
      <c r="DS42" s="550"/>
      <c r="DT42" s="550"/>
      <c r="DU42" s="550"/>
      <c r="DV42" s="550"/>
      <c r="DW42" s="551"/>
      <c r="DX42" s="551"/>
      <c r="DY42" s="551"/>
      <c r="DZ42" s="551"/>
      <c r="EA42" s="551"/>
      <c r="EB42" s="551"/>
      <c r="EC42" s="551"/>
    </row>
    <row r="43" spans="2:133" ht="11.25" customHeight="1" x14ac:dyDescent="0.15">
      <c r="B43" s="540" t="s">
        <v>259</v>
      </c>
      <c r="C43" s="540"/>
      <c r="D43" s="540"/>
      <c r="E43" s="540"/>
      <c r="F43" s="540"/>
      <c r="G43" s="540"/>
      <c r="H43" s="540"/>
      <c r="I43" s="540"/>
      <c r="J43" s="540"/>
      <c r="K43" s="540"/>
      <c r="L43" s="540"/>
      <c r="M43" s="540"/>
      <c r="N43" s="540"/>
      <c r="O43" s="540"/>
      <c r="P43" s="540"/>
      <c r="Q43" s="540"/>
      <c r="R43" s="555">
        <v>7009676</v>
      </c>
      <c r="S43" s="555"/>
      <c r="T43" s="555"/>
      <c r="U43" s="555"/>
      <c r="V43" s="555"/>
      <c r="W43" s="555"/>
      <c r="X43" s="555"/>
      <c r="Y43" s="555"/>
      <c r="Z43" s="556">
        <v>100</v>
      </c>
      <c r="AA43" s="556"/>
      <c r="AB43" s="556"/>
      <c r="AC43" s="556"/>
      <c r="AD43" s="557">
        <v>3559130</v>
      </c>
      <c r="AE43" s="557"/>
      <c r="AF43" s="557"/>
      <c r="AG43" s="557"/>
      <c r="AH43" s="557"/>
      <c r="AI43" s="557"/>
      <c r="AJ43" s="557"/>
      <c r="AK43" s="557"/>
      <c r="AL43" s="558">
        <v>100</v>
      </c>
      <c r="AM43" s="558"/>
      <c r="AN43" s="558"/>
      <c r="AO43" s="558"/>
      <c r="BV43" s="57"/>
      <c r="BW43" s="57"/>
      <c r="BX43" s="57"/>
      <c r="BY43" s="57"/>
      <c r="BZ43" s="57"/>
      <c r="CA43" s="57"/>
      <c r="CB43" s="57"/>
      <c r="CD43" s="524" t="s">
        <v>260</v>
      </c>
      <c r="CE43" s="524"/>
      <c r="CF43" s="524"/>
      <c r="CG43" s="524"/>
      <c r="CH43" s="524"/>
      <c r="CI43" s="524"/>
      <c r="CJ43" s="524"/>
      <c r="CK43" s="524"/>
      <c r="CL43" s="524"/>
      <c r="CM43" s="524"/>
      <c r="CN43" s="524"/>
      <c r="CO43" s="524"/>
      <c r="CP43" s="524"/>
      <c r="CQ43" s="524"/>
      <c r="CR43" s="520" t="s">
        <v>47</v>
      </c>
      <c r="CS43" s="520"/>
      <c r="CT43" s="520"/>
      <c r="CU43" s="520"/>
      <c r="CV43" s="520"/>
      <c r="CW43" s="520"/>
      <c r="CX43" s="520"/>
      <c r="CY43" s="520"/>
      <c r="CZ43" s="521" t="s">
        <v>47</v>
      </c>
      <c r="DA43" s="521"/>
      <c r="DB43" s="521"/>
      <c r="DC43" s="521"/>
      <c r="DD43" s="523" t="s">
        <v>47</v>
      </c>
      <c r="DE43" s="523"/>
      <c r="DF43" s="523"/>
      <c r="DG43" s="523"/>
      <c r="DH43" s="523"/>
      <c r="DI43" s="523"/>
      <c r="DJ43" s="523"/>
      <c r="DK43" s="523"/>
      <c r="DL43" s="550"/>
      <c r="DM43" s="550"/>
      <c r="DN43" s="550"/>
      <c r="DO43" s="550"/>
      <c r="DP43" s="550"/>
      <c r="DQ43" s="550"/>
      <c r="DR43" s="550"/>
      <c r="DS43" s="550"/>
      <c r="DT43" s="550"/>
      <c r="DU43" s="550"/>
      <c r="DV43" s="550"/>
      <c r="DW43" s="551"/>
      <c r="DX43" s="551"/>
      <c r="DY43" s="551"/>
      <c r="DZ43" s="551"/>
      <c r="EA43" s="551"/>
      <c r="EB43" s="551"/>
      <c r="EC43" s="551"/>
    </row>
    <row r="44" spans="2:133" ht="11.25" customHeight="1" x14ac:dyDescent="0.15">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CD44" s="497" t="s">
        <v>210</v>
      </c>
      <c r="CE44" s="497"/>
      <c r="CF44" s="524" t="s">
        <v>261</v>
      </c>
      <c r="CG44" s="524"/>
      <c r="CH44" s="524"/>
      <c r="CI44" s="524"/>
      <c r="CJ44" s="524"/>
      <c r="CK44" s="524"/>
      <c r="CL44" s="524"/>
      <c r="CM44" s="524"/>
      <c r="CN44" s="524"/>
      <c r="CO44" s="524"/>
      <c r="CP44" s="524"/>
      <c r="CQ44" s="524"/>
      <c r="CR44" s="520">
        <v>1171905</v>
      </c>
      <c r="CS44" s="520"/>
      <c r="CT44" s="520"/>
      <c r="CU44" s="520"/>
      <c r="CV44" s="520"/>
      <c r="CW44" s="520"/>
      <c r="CX44" s="520"/>
      <c r="CY44" s="520"/>
      <c r="CZ44" s="521">
        <v>17.3</v>
      </c>
      <c r="DA44" s="521"/>
      <c r="DB44" s="521"/>
      <c r="DC44" s="521"/>
      <c r="DD44" s="523">
        <v>218786</v>
      </c>
      <c r="DE44" s="523"/>
      <c r="DF44" s="523"/>
      <c r="DG44" s="523"/>
      <c r="DH44" s="523"/>
      <c r="DI44" s="523"/>
      <c r="DJ44" s="523"/>
      <c r="DK44" s="523"/>
      <c r="DL44" s="550"/>
      <c r="DM44" s="550"/>
      <c r="DN44" s="550"/>
      <c r="DO44" s="550"/>
      <c r="DP44" s="550"/>
      <c r="DQ44" s="550"/>
      <c r="DR44" s="550"/>
      <c r="DS44" s="550"/>
      <c r="DT44" s="550"/>
      <c r="DU44" s="550"/>
      <c r="DV44" s="550"/>
      <c r="DW44" s="551"/>
      <c r="DX44" s="551"/>
      <c r="DY44" s="551"/>
      <c r="DZ44" s="551"/>
      <c r="EA44" s="551"/>
      <c r="EB44" s="551"/>
      <c r="EC44" s="551"/>
    </row>
    <row r="45" spans="2:133" ht="11.25" customHeight="1" x14ac:dyDescent="0.15">
      <c r="B45" s="59" t="s">
        <v>262</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CD45" s="497"/>
      <c r="CE45" s="497"/>
      <c r="CF45" s="524" t="s">
        <v>263</v>
      </c>
      <c r="CG45" s="524"/>
      <c r="CH45" s="524"/>
      <c r="CI45" s="524"/>
      <c r="CJ45" s="524"/>
      <c r="CK45" s="524"/>
      <c r="CL45" s="524"/>
      <c r="CM45" s="524"/>
      <c r="CN45" s="524"/>
      <c r="CO45" s="524"/>
      <c r="CP45" s="524"/>
      <c r="CQ45" s="524"/>
      <c r="CR45" s="520">
        <v>553710</v>
      </c>
      <c r="CS45" s="520"/>
      <c r="CT45" s="520"/>
      <c r="CU45" s="520"/>
      <c r="CV45" s="520"/>
      <c r="CW45" s="520"/>
      <c r="CX45" s="520"/>
      <c r="CY45" s="520"/>
      <c r="CZ45" s="521">
        <v>8.1999999999999993</v>
      </c>
      <c r="DA45" s="521"/>
      <c r="DB45" s="521"/>
      <c r="DC45" s="521"/>
      <c r="DD45" s="523">
        <v>19851</v>
      </c>
      <c r="DE45" s="523"/>
      <c r="DF45" s="523"/>
      <c r="DG45" s="523"/>
      <c r="DH45" s="523"/>
      <c r="DI45" s="523"/>
      <c r="DJ45" s="523"/>
      <c r="DK45" s="523"/>
      <c r="DL45" s="550"/>
      <c r="DM45" s="550"/>
      <c r="DN45" s="550"/>
      <c r="DO45" s="550"/>
      <c r="DP45" s="550"/>
      <c r="DQ45" s="550"/>
      <c r="DR45" s="550"/>
      <c r="DS45" s="550"/>
      <c r="DT45" s="550"/>
      <c r="DU45" s="550"/>
      <c r="DV45" s="550"/>
      <c r="DW45" s="551"/>
      <c r="DX45" s="551"/>
      <c r="DY45" s="551"/>
      <c r="DZ45" s="551"/>
      <c r="EA45" s="551"/>
      <c r="EB45" s="551"/>
      <c r="EC45" s="551"/>
    </row>
    <row r="46" spans="2:133" ht="11.25" customHeight="1" x14ac:dyDescent="0.15">
      <c r="B46" s="60" t="s">
        <v>264</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CD46" s="497"/>
      <c r="CE46" s="497"/>
      <c r="CF46" s="524" t="s">
        <v>265</v>
      </c>
      <c r="CG46" s="524"/>
      <c r="CH46" s="524"/>
      <c r="CI46" s="524"/>
      <c r="CJ46" s="524"/>
      <c r="CK46" s="524"/>
      <c r="CL46" s="524"/>
      <c r="CM46" s="524"/>
      <c r="CN46" s="524"/>
      <c r="CO46" s="524"/>
      <c r="CP46" s="524"/>
      <c r="CQ46" s="524"/>
      <c r="CR46" s="520">
        <v>608955</v>
      </c>
      <c r="CS46" s="520"/>
      <c r="CT46" s="520"/>
      <c r="CU46" s="520"/>
      <c r="CV46" s="520"/>
      <c r="CW46" s="520"/>
      <c r="CX46" s="520"/>
      <c r="CY46" s="520"/>
      <c r="CZ46" s="521">
        <v>9</v>
      </c>
      <c r="DA46" s="521"/>
      <c r="DB46" s="521"/>
      <c r="DC46" s="521"/>
      <c r="DD46" s="523">
        <v>193695</v>
      </c>
      <c r="DE46" s="523"/>
      <c r="DF46" s="523"/>
      <c r="DG46" s="523"/>
      <c r="DH46" s="523"/>
      <c r="DI46" s="523"/>
      <c r="DJ46" s="523"/>
      <c r="DK46" s="523"/>
      <c r="DL46" s="550"/>
      <c r="DM46" s="550"/>
      <c r="DN46" s="550"/>
      <c r="DO46" s="550"/>
      <c r="DP46" s="550"/>
      <c r="DQ46" s="550"/>
      <c r="DR46" s="550"/>
      <c r="DS46" s="550"/>
      <c r="DT46" s="550"/>
      <c r="DU46" s="550"/>
      <c r="DV46" s="550"/>
      <c r="DW46" s="551"/>
      <c r="DX46" s="551"/>
      <c r="DY46" s="551"/>
      <c r="DZ46" s="551"/>
      <c r="EA46" s="551"/>
      <c r="EB46" s="551"/>
      <c r="EC46" s="551"/>
    </row>
    <row r="47" spans="2:133" ht="11.25" customHeight="1" x14ac:dyDescent="0.15">
      <c r="B47" s="61" t="s">
        <v>266</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CD47" s="497"/>
      <c r="CE47" s="497"/>
      <c r="CF47" s="524" t="s">
        <v>267</v>
      </c>
      <c r="CG47" s="524"/>
      <c r="CH47" s="524"/>
      <c r="CI47" s="524"/>
      <c r="CJ47" s="524"/>
      <c r="CK47" s="524"/>
      <c r="CL47" s="524"/>
      <c r="CM47" s="524"/>
      <c r="CN47" s="524"/>
      <c r="CO47" s="524"/>
      <c r="CP47" s="524"/>
      <c r="CQ47" s="524"/>
      <c r="CR47" s="520">
        <v>1250</v>
      </c>
      <c r="CS47" s="520"/>
      <c r="CT47" s="520"/>
      <c r="CU47" s="520"/>
      <c r="CV47" s="520"/>
      <c r="CW47" s="520"/>
      <c r="CX47" s="520"/>
      <c r="CY47" s="520"/>
      <c r="CZ47" s="521">
        <v>0</v>
      </c>
      <c r="DA47" s="521"/>
      <c r="DB47" s="521"/>
      <c r="DC47" s="521"/>
      <c r="DD47" s="523">
        <v>1250</v>
      </c>
      <c r="DE47" s="523"/>
      <c r="DF47" s="523"/>
      <c r="DG47" s="523"/>
      <c r="DH47" s="523"/>
      <c r="DI47" s="523"/>
      <c r="DJ47" s="523"/>
      <c r="DK47" s="523"/>
      <c r="DL47" s="550"/>
      <c r="DM47" s="550"/>
      <c r="DN47" s="550"/>
      <c r="DO47" s="550"/>
      <c r="DP47" s="550"/>
      <c r="DQ47" s="550"/>
      <c r="DR47" s="550"/>
      <c r="DS47" s="550"/>
      <c r="DT47" s="550"/>
      <c r="DU47" s="550"/>
      <c r="DV47" s="550"/>
      <c r="DW47" s="551"/>
      <c r="DX47" s="551"/>
      <c r="DY47" s="551"/>
      <c r="DZ47" s="551"/>
      <c r="EA47" s="551"/>
      <c r="EB47" s="551"/>
      <c r="EC47" s="551"/>
    </row>
    <row r="48" spans="2:133" x14ac:dyDescent="0.15">
      <c r="B48" s="60"/>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CD48" s="497"/>
      <c r="CE48" s="497"/>
      <c r="CF48" s="524" t="s">
        <v>268</v>
      </c>
      <c r="CG48" s="524"/>
      <c r="CH48" s="524"/>
      <c r="CI48" s="524"/>
      <c r="CJ48" s="524"/>
      <c r="CK48" s="524"/>
      <c r="CL48" s="524"/>
      <c r="CM48" s="524"/>
      <c r="CN48" s="524"/>
      <c r="CO48" s="524"/>
      <c r="CP48" s="524"/>
      <c r="CQ48" s="524"/>
      <c r="CR48" s="520" t="s">
        <v>47</v>
      </c>
      <c r="CS48" s="520"/>
      <c r="CT48" s="520"/>
      <c r="CU48" s="520"/>
      <c r="CV48" s="520"/>
      <c r="CW48" s="520"/>
      <c r="CX48" s="520"/>
      <c r="CY48" s="520"/>
      <c r="CZ48" s="521" t="s">
        <v>47</v>
      </c>
      <c r="DA48" s="521"/>
      <c r="DB48" s="521"/>
      <c r="DC48" s="521"/>
      <c r="DD48" s="523" t="s">
        <v>47</v>
      </c>
      <c r="DE48" s="523"/>
      <c r="DF48" s="523"/>
      <c r="DG48" s="523"/>
      <c r="DH48" s="523"/>
      <c r="DI48" s="523"/>
      <c r="DJ48" s="523"/>
      <c r="DK48" s="523"/>
      <c r="DL48" s="550"/>
      <c r="DM48" s="550"/>
      <c r="DN48" s="550"/>
      <c r="DO48" s="550"/>
      <c r="DP48" s="550"/>
      <c r="DQ48" s="550"/>
      <c r="DR48" s="550"/>
      <c r="DS48" s="550"/>
      <c r="DT48" s="550"/>
      <c r="DU48" s="550"/>
      <c r="DV48" s="550"/>
      <c r="DW48" s="551"/>
      <c r="DX48" s="551"/>
      <c r="DY48" s="551"/>
      <c r="DZ48" s="551"/>
      <c r="EA48" s="551"/>
      <c r="EB48" s="551"/>
      <c r="EC48" s="551"/>
    </row>
    <row r="49" spans="2:133" ht="11.25" customHeight="1" x14ac:dyDescent="0.15">
      <c r="B49" s="61"/>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CD49" s="540" t="s">
        <v>187</v>
      </c>
      <c r="CE49" s="540"/>
      <c r="CF49" s="540"/>
      <c r="CG49" s="540"/>
      <c r="CH49" s="540"/>
      <c r="CI49" s="540"/>
      <c r="CJ49" s="540"/>
      <c r="CK49" s="540"/>
      <c r="CL49" s="540"/>
      <c r="CM49" s="540"/>
      <c r="CN49" s="540"/>
      <c r="CO49" s="540"/>
      <c r="CP49" s="540"/>
      <c r="CQ49" s="540"/>
      <c r="CR49" s="555">
        <v>6787705</v>
      </c>
      <c r="CS49" s="555"/>
      <c r="CT49" s="555"/>
      <c r="CU49" s="555"/>
      <c r="CV49" s="555"/>
      <c r="CW49" s="555"/>
      <c r="CX49" s="555"/>
      <c r="CY49" s="555"/>
      <c r="CZ49" s="556">
        <v>100</v>
      </c>
      <c r="DA49" s="556"/>
      <c r="DB49" s="556"/>
      <c r="DC49" s="556"/>
      <c r="DD49" s="557">
        <v>4117441</v>
      </c>
      <c r="DE49" s="557"/>
      <c r="DF49" s="557"/>
      <c r="DG49" s="557"/>
      <c r="DH49" s="557"/>
      <c r="DI49" s="557"/>
      <c r="DJ49" s="557"/>
      <c r="DK49" s="557"/>
      <c r="DL49" s="559"/>
      <c r="DM49" s="559"/>
      <c r="DN49" s="559"/>
      <c r="DO49" s="559"/>
      <c r="DP49" s="559"/>
      <c r="DQ49" s="559"/>
      <c r="DR49" s="559"/>
      <c r="DS49" s="559"/>
      <c r="DT49" s="559"/>
      <c r="DU49" s="559"/>
      <c r="DV49" s="559"/>
      <c r="DW49" s="560"/>
      <c r="DX49" s="560"/>
      <c r="DY49" s="560"/>
      <c r="DZ49" s="560"/>
      <c r="EA49" s="560"/>
      <c r="EB49" s="560"/>
      <c r="EC49" s="560"/>
    </row>
  </sheetData>
  <sheetProtection sheet="1" objects="1" scenarios="1"/>
  <mergeCells count="611">
    <mergeCell ref="CD49:CQ49"/>
    <mergeCell ref="CR49:CY49"/>
    <mergeCell ref="CZ49:DC49"/>
    <mergeCell ref="DD49:DK49"/>
    <mergeCell ref="DL49:DV49"/>
    <mergeCell ref="DW49:EC49"/>
    <mergeCell ref="DD47:DK47"/>
    <mergeCell ref="DL47:DV47"/>
    <mergeCell ref="DW47:EC47"/>
    <mergeCell ref="CF48:CQ48"/>
    <mergeCell ref="CR48:CY48"/>
    <mergeCell ref="CZ48:DC48"/>
    <mergeCell ref="DD48:DK48"/>
    <mergeCell ref="DL48:DV48"/>
    <mergeCell ref="DW48:EC48"/>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B43:Q43"/>
    <mergeCell ref="R43:Y43"/>
    <mergeCell ref="Z43:AC43"/>
    <mergeCell ref="AD43:AK43"/>
    <mergeCell ref="AL43:AO43"/>
    <mergeCell ref="CD43:CQ43"/>
    <mergeCell ref="CR43:CY43"/>
    <mergeCell ref="CZ43:DC43"/>
    <mergeCell ref="DD43:DK43"/>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CZ41:DC41"/>
    <mergeCell ref="DD41:DK41"/>
    <mergeCell ref="DL41:DV41"/>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CD37:CQ37"/>
    <mergeCell ref="CR37:CY37"/>
    <mergeCell ref="CZ37:DC37"/>
    <mergeCell ref="DD37:DK37"/>
    <mergeCell ref="DL37:DV37"/>
    <mergeCell ref="BV37:CB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R35:CY35"/>
    <mergeCell ref="CD33:CQ33"/>
    <mergeCell ref="CR33:CY33"/>
    <mergeCell ref="CZ33:DC33"/>
    <mergeCell ref="DD33:DK33"/>
    <mergeCell ref="DL33:DV33"/>
    <mergeCell ref="CZ35:DC35"/>
    <mergeCell ref="DD35:DK35"/>
    <mergeCell ref="DL35:DV35"/>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AP31:AS33"/>
    <mergeCell ref="AT31:AT33"/>
    <mergeCell ref="AX31:BF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BG31:BL31"/>
    <mergeCell ref="BM31:BQ31"/>
    <mergeCell ref="BR31:BW31"/>
    <mergeCell ref="BX31:CB31"/>
    <mergeCell ref="BX33:CB33"/>
    <mergeCell ref="CD29:CE32"/>
    <mergeCell ref="CF29:CQ29"/>
    <mergeCell ref="CR29:CY29"/>
    <mergeCell ref="CZ29:DC29"/>
    <mergeCell ref="CF31:CQ31"/>
    <mergeCell ref="CR31:CY31"/>
    <mergeCell ref="CZ31:DC31"/>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G29:BN29"/>
    <mergeCell ref="BO29:BR29"/>
    <mergeCell ref="BS29:CB29"/>
    <mergeCell ref="B31:Q31"/>
    <mergeCell ref="R31:Y31"/>
    <mergeCell ref="Z31:AC31"/>
    <mergeCell ref="B29:Q29"/>
    <mergeCell ref="R29:Y29"/>
    <mergeCell ref="Z29:AC29"/>
    <mergeCell ref="AD29:AK29"/>
    <mergeCell ref="AL29:AO29"/>
    <mergeCell ref="AP29:BF29"/>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CD23:CQ23"/>
    <mergeCell ref="CR23:CY23"/>
    <mergeCell ref="CZ23:DC23"/>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20:CQ20"/>
    <mergeCell ref="CR20:CY20"/>
    <mergeCell ref="CZ20:DC20"/>
    <mergeCell ref="DD20:DP20"/>
    <mergeCell ref="DQ20:EC20"/>
    <mergeCell ref="B19:Q19"/>
    <mergeCell ref="R19:Y19"/>
    <mergeCell ref="Z19:AC19"/>
    <mergeCell ref="AD19:AK19"/>
    <mergeCell ref="AL19:AO19"/>
    <mergeCell ref="B20:Q20"/>
    <mergeCell ref="R20:Y20"/>
    <mergeCell ref="Z20:AC20"/>
    <mergeCell ref="AD20:AK20"/>
    <mergeCell ref="AL20:AO20"/>
    <mergeCell ref="AP20:BF20"/>
    <mergeCell ref="BG20:BN20"/>
    <mergeCell ref="BO20:BR20"/>
    <mergeCell ref="BS20:CB20"/>
    <mergeCell ref="AP19:BF19"/>
    <mergeCell ref="BG19:BN19"/>
    <mergeCell ref="BO19:BR19"/>
    <mergeCell ref="BS19:CB19"/>
    <mergeCell ref="CD19:CQ19"/>
    <mergeCell ref="CD17:CQ17"/>
    <mergeCell ref="CR17:CY17"/>
    <mergeCell ref="CZ17:DC17"/>
    <mergeCell ref="DD17:DP17"/>
    <mergeCell ref="DQ17:EC17"/>
    <mergeCell ref="CD18:CQ18"/>
    <mergeCell ref="CR18:CY18"/>
    <mergeCell ref="CZ18:DC18"/>
    <mergeCell ref="DD18:DP18"/>
    <mergeCell ref="DQ18:EC18"/>
    <mergeCell ref="CR19:CY19"/>
    <mergeCell ref="CZ19:DC19"/>
    <mergeCell ref="DD19:DP19"/>
    <mergeCell ref="DQ19:EC19"/>
    <mergeCell ref="B18:Q18"/>
    <mergeCell ref="R18:Y18"/>
    <mergeCell ref="Z18:AC18"/>
    <mergeCell ref="AD18:AK18"/>
    <mergeCell ref="AL18:AO18"/>
    <mergeCell ref="AP18:BF18"/>
    <mergeCell ref="BG18:BN18"/>
    <mergeCell ref="BO18:BR18"/>
    <mergeCell ref="BS18:CB18"/>
    <mergeCell ref="B17:Q17"/>
    <mergeCell ref="R17:Y17"/>
    <mergeCell ref="Z17:AC17"/>
    <mergeCell ref="AD17:AK17"/>
    <mergeCell ref="AL17:AO17"/>
    <mergeCell ref="AP17:BF17"/>
    <mergeCell ref="BG17:BN17"/>
    <mergeCell ref="BO17:BR17"/>
    <mergeCell ref="BS17:CB17"/>
    <mergeCell ref="CD16:CQ16"/>
    <mergeCell ref="CR16:CY16"/>
    <mergeCell ref="CZ16:DC16"/>
    <mergeCell ref="DD16:DP16"/>
    <mergeCell ref="DQ16:EC16"/>
    <mergeCell ref="B15:Q15"/>
    <mergeCell ref="R15:Y15"/>
    <mergeCell ref="Z15:AC15"/>
    <mergeCell ref="AD15:AK15"/>
    <mergeCell ref="AL15:AO15"/>
    <mergeCell ref="B16:Q16"/>
    <mergeCell ref="R16:Y16"/>
    <mergeCell ref="Z16:AC16"/>
    <mergeCell ref="AD16:AK16"/>
    <mergeCell ref="AL16:AO16"/>
    <mergeCell ref="AP16:BF16"/>
    <mergeCell ref="BG16:BN16"/>
    <mergeCell ref="BO16:BR16"/>
    <mergeCell ref="BS16:CB16"/>
    <mergeCell ref="AP15:BF15"/>
    <mergeCell ref="BG15:BN15"/>
    <mergeCell ref="BO15:BR15"/>
    <mergeCell ref="BS15:CB15"/>
    <mergeCell ref="CD15:CQ15"/>
    <mergeCell ref="CD13:CQ13"/>
    <mergeCell ref="CR13:CY13"/>
    <mergeCell ref="CZ13:DC13"/>
    <mergeCell ref="DD13:DP13"/>
    <mergeCell ref="DQ13:EC13"/>
    <mergeCell ref="CD14:CQ14"/>
    <mergeCell ref="CR14:CY14"/>
    <mergeCell ref="CZ14:DC14"/>
    <mergeCell ref="DD14:DP14"/>
    <mergeCell ref="DQ14:EC14"/>
    <mergeCell ref="CR15:CY15"/>
    <mergeCell ref="CZ15:DC15"/>
    <mergeCell ref="DD15:DP15"/>
    <mergeCell ref="DQ15:EC15"/>
    <mergeCell ref="B14:Q14"/>
    <mergeCell ref="R14:Y14"/>
    <mergeCell ref="Z14:AC14"/>
    <mergeCell ref="AD14:AK14"/>
    <mergeCell ref="AL14:AO14"/>
    <mergeCell ref="AP14:BF14"/>
    <mergeCell ref="BG14:BN14"/>
    <mergeCell ref="BO14:BR14"/>
    <mergeCell ref="BS14:CB14"/>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DQ12:EC12"/>
    <mergeCell ref="B11:Q11"/>
    <mergeCell ref="R11:Y11"/>
    <mergeCell ref="Z11:AC11"/>
    <mergeCell ref="AD11:AK11"/>
    <mergeCell ref="AL11:AO11"/>
    <mergeCell ref="B12:Q12"/>
    <mergeCell ref="R12:Y12"/>
    <mergeCell ref="Z12:AC12"/>
    <mergeCell ref="AD12:AK12"/>
    <mergeCell ref="AL12:AO12"/>
    <mergeCell ref="AP12:BF12"/>
    <mergeCell ref="BG12:BN12"/>
    <mergeCell ref="BO12:BR12"/>
    <mergeCell ref="BS12:CB12"/>
    <mergeCell ref="AP11:BF11"/>
    <mergeCell ref="BG11:BN11"/>
    <mergeCell ref="BO11:BR11"/>
    <mergeCell ref="BS11:CB11"/>
    <mergeCell ref="CD11:CQ11"/>
    <mergeCell ref="CD9:CQ9"/>
    <mergeCell ref="CR9:CY9"/>
    <mergeCell ref="CZ9:DC9"/>
    <mergeCell ref="DD9:DP9"/>
    <mergeCell ref="DQ9:EC9"/>
    <mergeCell ref="CD10:CQ10"/>
    <mergeCell ref="CR10:CY10"/>
    <mergeCell ref="CZ10:DC10"/>
    <mergeCell ref="DD10:DP10"/>
    <mergeCell ref="DQ10:EC10"/>
    <mergeCell ref="CR11:CY11"/>
    <mergeCell ref="CZ11:DC11"/>
    <mergeCell ref="DD11:DP11"/>
    <mergeCell ref="DQ11:EC11"/>
    <mergeCell ref="B10:Q10"/>
    <mergeCell ref="R10:Y10"/>
    <mergeCell ref="Z10:AC10"/>
    <mergeCell ref="AD10:AK10"/>
    <mergeCell ref="AL10:AO10"/>
    <mergeCell ref="AP10:BF10"/>
    <mergeCell ref="BG10:BN10"/>
    <mergeCell ref="BO10:BR10"/>
    <mergeCell ref="BS10:CB10"/>
    <mergeCell ref="B9:Q9"/>
    <mergeCell ref="R9:Y9"/>
    <mergeCell ref="Z9:AC9"/>
    <mergeCell ref="AD9:AK9"/>
    <mergeCell ref="AL9:AO9"/>
    <mergeCell ref="AP9:BF9"/>
    <mergeCell ref="BG9:BN9"/>
    <mergeCell ref="BO9:BR9"/>
    <mergeCell ref="BS9:CB9"/>
    <mergeCell ref="CD8:CQ8"/>
    <mergeCell ref="CR8:CY8"/>
    <mergeCell ref="CZ8:DC8"/>
    <mergeCell ref="DD8:DP8"/>
    <mergeCell ref="DQ8:EC8"/>
    <mergeCell ref="B7:Q7"/>
    <mergeCell ref="R7:Y7"/>
    <mergeCell ref="Z7:AC7"/>
    <mergeCell ref="AD7:AK7"/>
    <mergeCell ref="AL7:AO7"/>
    <mergeCell ref="B8:Q8"/>
    <mergeCell ref="R8:Y8"/>
    <mergeCell ref="Z8:AC8"/>
    <mergeCell ref="AD8:AK8"/>
    <mergeCell ref="AL8:AO8"/>
    <mergeCell ref="AP8:BF8"/>
    <mergeCell ref="BG8:BN8"/>
    <mergeCell ref="BO8:BR8"/>
    <mergeCell ref="BS8:CB8"/>
    <mergeCell ref="AP7:BF7"/>
    <mergeCell ref="BG7:BN7"/>
    <mergeCell ref="BO7:BR7"/>
    <mergeCell ref="BS7:CB7"/>
    <mergeCell ref="CD7:CQ7"/>
    <mergeCell ref="CD5:CQ5"/>
    <mergeCell ref="CR5:CY5"/>
    <mergeCell ref="CZ5:DC5"/>
    <mergeCell ref="DD5:DP5"/>
    <mergeCell ref="DQ5:EC5"/>
    <mergeCell ref="CD6:CQ6"/>
    <mergeCell ref="CR6:CY6"/>
    <mergeCell ref="CZ6:DC6"/>
    <mergeCell ref="DD6:DP6"/>
    <mergeCell ref="DQ6:EC6"/>
    <mergeCell ref="CR7:CY7"/>
    <mergeCell ref="CZ7:DC7"/>
    <mergeCell ref="DD7:DP7"/>
    <mergeCell ref="DQ7:EC7"/>
    <mergeCell ref="B6:Q6"/>
    <mergeCell ref="R6:Y6"/>
    <mergeCell ref="Z6:AC6"/>
    <mergeCell ref="AD6:AK6"/>
    <mergeCell ref="AL6:AO6"/>
    <mergeCell ref="AP6:BF6"/>
    <mergeCell ref="BG6:BN6"/>
    <mergeCell ref="BO6:BR6"/>
    <mergeCell ref="BS6:CB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4"/>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5"/>
  <sheetViews>
    <sheetView zoomScale="70" zoomScaleNormal="70" zoomScalePageLayoutView="60" workbookViewId="0"/>
  </sheetViews>
  <sheetFormatPr defaultRowHeight="13.5" x14ac:dyDescent="0.15"/>
  <cols>
    <col min="1" max="130" width="2.75" style="62"/>
    <col min="131" max="131" width="1.625" style="62"/>
    <col min="132" max="1025" width="0" style="62" hidden="1"/>
  </cols>
  <sheetData>
    <row r="1" spans="1:1024" s="68" customFormat="1" ht="11.25" customHeight="1" x14ac:dyDescent="0.15">
      <c r="A1" s="63"/>
      <c r="B1" s="63"/>
      <c r="C1" s="63"/>
      <c r="D1" s="63"/>
      <c r="E1" s="63"/>
      <c r="F1" s="63"/>
      <c r="G1" s="63"/>
      <c r="H1" s="63"/>
      <c r="I1" s="63"/>
      <c r="J1" s="63"/>
      <c r="K1" s="63"/>
      <c r="L1" s="63"/>
      <c r="M1" s="63"/>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5"/>
      <c r="DQ1" s="66"/>
      <c r="DR1" s="66"/>
      <c r="DS1" s="66"/>
      <c r="DT1" s="66"/>
      <c r="DU1" s="66"/>
      <c r="DV1" s="66"/>
      <c r="DW1" s="66"/>
      <c r="DX1" s="66"/>
      <c r="DY1" s="66"/>
      <c r="DZ1" s="66"/>
      <c r="EA1" s="67"/>
    </row>
    <row r="2" spans="1:1024" s="72" customFormat="1" ht="26.25" customHeight="1" x14ac:dyDescent="0.15">
      <c r="A2" s="69" t="s">
        <v>269</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562" t="s">
        <v>270</v>
      </c>
      <c r="DK2" s="562"/>
      <c r="DL2" s="562"/>
      <c r="DM2" s="562"/>
      <c r="DN2" s="562"/>
      <c r="DO2" s="562"/>
      <c r="DP2" s="70"/>
      <c r="DQ2" s="562" t="s">
        <v>127</v>
      </c>
      <c r="DR2" s="562"/>
      <c r="DS2" s="562"/>
      <c r="DT2" s="562"/>
      <c r="DU2" s="562"/>
      <c r="DV2" s="562"/>
      <c r="DW2" s="562"/>
      <c r="DX2" s="562"/>
      <c r="DY2" s="562"/>
      <c r="DZ2" s="562"/>
      <c r="EA2" s="71"/>
    </row>
    <row r="3" spans="1:1024" s="68" customFormat="1" ht="11.25" customHeight="1" x14ac:dyDescent="0.15">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7"/>
    </row>
    <row r="4" spans="1:1024" s="77" customFormat="1" ht="26.25" customHeight="1" x14ac:dyDescent="0.15">
      <c r="A4" s="563" t="s">
        <v>271</v>
      </c>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73"/>
      <c r="BA4" s="73"/>
      <c r="BB4" s="73"/>
      <c r="BC4" s="73"/>
      <c r="BD4" s="73"/>
      <c r="BE4" s="74"/>
      <c r="BF4" s="74"/>
      <c r="BG4" s="74"/>
      <c r="BH4" s="74"/>
      <c r="BI4" s="74"/>
      <c r="BJ4" s="74"/>
      <c r="BK4" s="74"/>
      <c r="BL4" s="74"/>
      <c r="BM4" s="74"/>
      <c r="BN4" s="74"/>
      <c r="BO4" s="74"/>
      <c r="BP4" s="74"/>
      <c r="BQ4" s="75" t="s">
        <v>272</v>
      </c>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6"/>
    </row>
    <row r="5" spans="1:1024" ht="26.25" customHeight="1" x14ac:dyDescent="0.15">
      <c r="A5" s="564" t="s">
        <v>114</v>
      </c>
      <c r="B5" s="564"/>
      <c r="C5" s="564"/>
      <c r="D5" s="564"/>
      <c r="E5" s="564"/>
      <c r="F5" s="564"/>
      <c r="G5" s="564"/>
      <c r="H5" s="564"/>
      <c r="I5" s="564"/>
      <c r="J5" s="564"/>
      <c r="K5" s="564"/>
      <c r="L5" s="564"/>
      <c r="M5" s="564"/>
      <c r="N5" s="564"/>
      <c r="O5" s="564"/>
      <c r="P5" s="564"/>
      <c r="Q5" s="565" t="s">
        <v>273</v>
      </c>
      <c r="R5" s="565"/>
      <c r="S5" s="565"/>
      <c r="T5" s="565"/>
      <c r="U5" s="565"/>
      <c r="V5" s="565" t="s">
        <v>274</v>
      </c>
      <c r="W5" s="565"/>
      <c r="X5" s="565"/>
      <c r="Y5" s="565"/>
      <c r="Z5" s="565"/>
      <c r="AA5" s="566" t="s">
        <v>275</v>
      </c>
      <c r="AB5" s="566"/>
      <c r="AC5" s="566"/>
      <c r="AD5" s="566"/>
      <c r="AE5" s="566"/>
      <c r="AF5" s="567" t="s">
        <v>29</v>
      </c>
      <c r="AG5" s="567"/>
      <c r="AH5" s="567"/>
      <c r="AI5" s="567"/>
      <c r="AJ5" s="567"/>
      <c r="AK5" s="568" t="s">
        <v>276</v>
      </c>
      <c r="AL5" s="568"/>
      <c r="AM5" s="568"/>
      <c r="AN5" s="568"/>
      <c r="AO5" s="568"/>
      <c r="AP5" s="565" t="s">
        <v>277</v>
      </c>
      <c r="AQ5" s="565"/>
      <c r="AR5" s="565"/>
      <c r="AS5" s="565"/>
      <c r="AT5" s="565"/>
      <c r="AU5" s="569" t="s">
        <v>278</v>
      </c>
      <c r="AV5" s="569"/>
      <c r="AW5" s="569"/>
      <c r="AX5" s="569"/>
      <c r="AY5" s="569"/>
      <c r="AZ5" s="78"/>
      <c r="BA5" s="78"/>
      <c r="BB5" s="78"/>
      <c r="BC5" s="78"/>
      <c r="BD5" s="78"/>
      <c r="BE5" s="79"/>
      <c r="BF5" s="79"/>
      <c r="BG5" s="79"/>
      <c r="BH5" s="79"/>
      <c r="BI5" s="79"/>
      <c r="BJ5" s="79"/>
      <c r="BK5" s="79"/>
      <c r="BL5" s="79"/>
      <c r="BM5" s="79"/>
      <c r="BN5" s="79"/>
      <c r="BO5" s="79"/>
      <c r="BP5" s="79"/>
      <c r="BQ5" s="564" t="s">
        <v>279</v>
      </c>
      <c r="BR5" s="564"/>
      <c r="BS5" s="564"/>
      <c r="BT5" s="564"/>
      <c r="BU5" s="564"/>
      <c r="BV5" s="564"/>
      <c r="BW5" s="564"/>
      <c r="BX5" s="564"/>
      <c r="BY5" s="564"/>
      <c r="BZ5" s="564"/>
      <c r="CA5" s="564"/>
      <c r="CB5" s="564"/>
      <c r="CC5" s="564"/>
      <c r="CD5" s="564"/>
      <c r="CE5" s="564"/>
      <c r="CF5" s="564"/>
      <c r="CG5" s="564"/>
      <c r="CH5" s="565" t="s">
        <v>280</v>
      </c>
      <c r="CI5" s="565"/>
      <c r="CJ5" s="565"/>
      <c r="CK5" s="565"/>
      <c r="CL5" s="565"/>
      <c r="CM5" s="565" t="s">
        <v>281</v>
      </c>
      <c r="CN5" s="565"/>
      <c r="CO5" s="565"/>
      <c r="CP5" s="565"/>
      <c r="CQ5" s="565"/>
      <c r="CR5" s="565" t="s">
        <v>282</v>
      </c>
      <c r="CS5" s="565"/>
      <c r="CT5" s="565"/>
      <c r="CU5" s="565"/>
      <c r="CV5" s="565"/>
      <c r="CW5" s="565" t="s">
        <v>283</v>
      </c>
      <c r="CX5" s="565"/>
      <c r="CY5" s="565"/>
      <c r="CZ5" s="565"/>
      <c r="DA5" s="565"/>
      <c r="DB5" s="565" t="s">
        <v>284</v>
      </c>
      <c r="DC5" s="565"/>
      <c r="DD5" s="565"/>
      <c r="DE5" s="565"/>
      <c r="DF5" s="565"/>
      <c r="DG5" s="570" t="s">
        <v>285</v>
      </c>
      <c r="DH5" s="570"/>
      <c r="DI5" s="570"/>
      <c r="DJ5" s="570"/>
      <c r="DK5" s="570"/>
      <c r="DL5" s="570" t="s">
        <v>286</v>
      </c>
      <c r="DM5" s="570"/>
      <c r="DN5" s="570"/>
      <c r="DO5" s="570"/>
      <c r="DP5" s="570"/>
      <c r="DQ5" s="565" t="s">
        <v>287</v>
      </c>
      <c r="DR5" s="565"/>
      <c r="DS5" s="565"/>
      <c r="DT5" s="565"/>
      <c r="DU5" s="565"/>
      <c r="DV5" s="569" t="s">
        <v>278</v>
      </c>
      <c r="DW5" s="569"/>
      <c r="DX5" s="569"/>
      <c r="DY5" s="569"/>
      <c r="DZ5" s="569"/>
      <c r="EA5" s="76"/>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15">
      <c r="A6" s="564"/>
      <c r="B6" s="564"/>
      <c r="C6" s="564"/>
      <c r="D6" s="564"/>
      <c r="E6" s="564"/>
      <c r="F6" s="564"/>
      <c r="G6" s="564"/>
      <c r="H6" s="564"/>
      <c r="I6" s="564"/>
      <c r="J6" s="564"/>
      <c r="K6" s="564"/>
      <c r="L6" s="564"/>
      <c r="M6" s="564"/>
      <c r="N6" s="564"/>
      <c r="O6" s="564"/>
      <c r="P6" s="564"/>
      <c r="Q6" s="565"/>
      <c r="R6" s="565"/>
      <c r="S6" s="565"/>
      <c r="T6" s="565"/>
      <c r="U6" s="565"/>
      <c r="V6" s="565"/>
      <c r="W6" s="565"/>
      <c r="X6" s="565"/>
      <c r="Y6" s="565"/>
      <c r="Z6" s="565"/>
      <c r="AA6" s="566"/>
      <c r="AB6" s="566"/>
      <c r="AC6" s="566"/>
      <c r="AD6" s="566"/>
      <c r="AE6" s="566"/>
      <c r="AF6" s="567"/>
      <c r="AG6" s="567"/>
      <c r="AH6" s="567"/>
      <c r="AI6" s="567"/>
      <c r="AJ6" s="567"/>
      <c r="AK6" s="568"/>
      <c r="AL6" s="568"/>
      <c r="AM6" s="568"/>
      <c r="AN6" s="568"/>
      <c r="AO6" s="568"/>
      <c r="AP6" s="565"/>
      <c r="AQ6" s="565"/>
      <c r="AR6" s="565"/>
      <c r="AS6" s="565"/>
      <c r="AT6" s="565"/>
      <c r="AU6" s="569"/>
      <c r="AV6" s="569"/>
      <c r="AW6" s="569"/>
      <c r="AX6" s="569"/>
      <c r="AY6" s="569"/>
      <c r="AZ6" s="73"/>
      <c r="BA6" s="73"/>
      <c r="BB6" s="73"/>
      <c r="BC6" s="73"/>
      <c r="BD6" s="73"/>
      <c r="BE6" s="74"/>
      <c r="BF6" s="74"/>
      <c r="BG6" s="74"/>
      <c r="BH6" s="74"/>
      <c r="BI6" s="74"/>
      <c r="BJ6" s="74"/>
      <c r="BK6" s="74"/>
      <c r="BL6" s="74"/>
      <c r="BM6" s="74"/>
      <c r="BN6" s="74"/>
      <c r="BO6" s="74"/>
      <c r="BP6" s="74"/>
      <c r="BQ6" s="564"/>
      <c r="BR6" s="564"/>
      <c r="BS6" s="564"/>
      <c r="BT6" s="564"/>
      <c r="BU6" s="564"/>
      <c r="BV6" s="564"/>
      <c r="BW6" s="564"/>
      <c r="BX6" s="564"/>
      <c r="BY6" s="564"/>
      <c r="BZ6" s="564"/>
      <c r="CA6" s="564"/>
      <c r="CB6" s="564"/>
      <c r="CC6" s="564"/>
      <c r="CD6" s="564"/>
      <c r="CE6" s="564"/>
      <c r="CF6" s="564"/>
      <c r="CG6" s="564"/>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70"/>
      <c r="DH6" s="570"/>
      <c r="DI6" s="570"/>
      <c r="DJ6" s="570"/>
      <c r="DK6" s="570"/>
      <c r="DL6" s="570"/>
      <c r="DM6" s="570"/>
      <c r="DN6" s="570"/>
      <c r="DO6" s="570"/>
      <c r="DP6" s="570"/>
      <c r="DQ6" s="565"/>
      <c r="DR6" s="565"/>
      <c r="DS6" s="565"/>
      <c r="DT6" s="565"/>
      <c r="DU6" s="565"/>
      <c r="DV6" s="569"/>
      <c r="DW6" s="569"/>
      <c r="DX6" s="569"/>
      <c r="DY6" s="569"/>
      <c r="DZ6" s="569"/>
      <c r="EA6" s="7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15">
      <c r="A7" s="80">
        <v>1</v>
      </c>
      <c r="B7" s="581" t="s">
        <v>288</v>
      </c>
      <c r="C7" s="581"/>
      <c r="D7" s="581"/>
      <c r="E7" s="581"/>
      <c r="F7" s="581"/>
      <c r="G7" s="581"/>
      <c r="H7" s="581"/>
      <c r="I7" s="581"/>
      <c r="J7" s="581"/>
      <c r="K7" s="581"/>
      <c r="L7" s="581"/>
      <c r="M7" s="581"/>
      <c r="N7" s="581"/>
      <c r="O7" s="581"/>
      <c r="P7" s="581"/>
      <c r="Q7" s="582">
        <v>7010</v>
      </c>
      <c r="R7" s="582"/>
      <c r="S7" s="582"/>
      <c r="T7" s="582"/>
      <c r="U7" s="582"/>
      <c r="V7" s="583">
        <v>6788</v>
      </c>
      <c r="W7" s="583"/>
      <c r="X7" s="583"/>
      <c r="Y7" s="583"/>
      <c r="Z7" s="583"/>
      <c r="AA7" s="584">
        <v>222</v>
      </c>
      <c r="AB7" s="584"/>
      <c r="AC7" s="584"/>
      <c r="AD7" s="584"/>
      <c r="AE7" s="584"/>
      <c r="AF7" s="585">
        <v>82</v>
      </c>
      <c r="AG7" s="585"/>
      <c r="AH7" s="585"/>
      <c r="AI7" s="585"/>
      <c r="AJ7" s="585"/>
      <c r="AK7" s="586" t="s">
        <v>47</v>
      </c>
      <c r="AL7" s="586"/>
      <c r="AM7" s="586"/>
      <c r="AN7" s="586"/>
      <c r="AO7" s="586"/>
      <c r="AP7" s="583">
        <v>7201</v>
      </c>
      <c r="AQ7" s="583"/>
      <c r="AR7" s="583"/>
      <c r="AS7" s="583"/>
      <c r="AT7" s="583"/>
      <c r="AU7" s="587"/>
      <c r="AV7" s="587"/>
      <c r="AW7" s="587"/>
      <c r="AX7" s="587"/>
      <c r="AY7" s="587"/>
      <c r="AZ7" s="73"/>
      <c r="BA7" s="73"/>
      <c r="BB7" s="73"/>
      <c r="BC7" s="73"/>
      <c r="BD7" s="73"/>
      <c r="BE7" s="74"/>
      <c r="BF7" s="74"/>
      <c r="BG7" s="74"/>
      <c r="BH7" s="74"/>
      <c r="BI7" s="74"/>
      <c r="BJ7" s="74"/>
      <c r="BK7" s="74"/>
      <c r="BL7" s="74"/>
      <c r="BM7" s="74"/>
      <c r="BN7" s="74"/>
      <c r="BO7" s="74"/>
      <c r="BP7" s="74"/>
      <c r="BQ7" s="81">
        <v>1</v>
      </c>
      <c r="BR7" s="82"/>
      <c r="BS7" s="588"/>
      <c r="BT7" s="588"/>
      <c r="BU7" s="588"/>
      <c r="BV7" s="588"/>
      <c r="BW7" s="588"/>
      <c r="BX7" s="588"/>
      <c r="BY7" s="588"/>
      <c r="BZ7" s="588"/>
      <c r="CA7" s="588"/>
      <c r="CB7" s="588"/>
      <c r="CC7" s="588"/>
      <c r="CD7" s="588"/>
      <c r="CE7" s="588"/>
      <c r="CF7" s="588"/>
      <c r="CG7" s="588"/>
      <c r="CH7" s="579"/>
      <c r="CI7" s="579"/>
      <c r="CJ7" s="579"/>
      <c r="CK7" s="579"/>
      <c r="CL7" s="579"/>
      <c r="CM7" s="579"/>
      <c r="CN7" s="579"/>
      <c r="CO7" s="579"/>
      <c r="CP7" s="579"/>
      <c r="CQ7" s="579"/>
      <c r="CR7" s="579"/>
      <c r="CS7" s="579"/>
      <c r="CT7" s="579"/>
      <c r="CU7" s="579"/>
      <c r="CV7" s="579"/>
      <c r="CW7" s="579"/>
      <c r="CX7" s="579"/>
      <c r="CY7" s="579"/>
      <c r="CZ7" s="579"/>
      <c r="DA7" s="579"/>
      <c r="DB7" s="579"/>
      <c r="DC7" s="579"/>
      <c r="DD7" s="579"/>
      <c r="DE7" s="579"/>
      <c r="DF7" s="579"/>
      <c r="DG7" s="579"/>
      <c r="DH7" s="579"/>
      <c r="DI7" s="579"/>
      <c r="DJ7" s="579"/>
      <c r="DK7" s="579"/>
      <c r="DL7" s="579"/>
      <c r="DM7" s="579"/>
      <c r="DN7" s="579"/>
      <c r="DO7" s="579"/>
      <c r="DP7" s="579"/>
      <c r="DQ7" s="579"/>
      <c r="DR7" s="579"/>
      <c r="DS7" s="579"/>
      <c r="DT7" s="579"/>
      <c r="DU7" s="579"/>
      <c r="DV7" s="561"/>
      <c r="DW7" s="561"/>
      <c r="DX7" s="561"/>
      <c r="DY7" s="561"/>
      <c r="DZ7" s="561"/>
      <c r="EA7" s="76"/>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15">
      <c r="A8" s="83">
        <v>2</v>
      </c>
      <c r="B8" s="589" t="s">
        <v>289</v>
      </c>
      <c r="C8" s="589"/>
      <c r="D8" s="589"/>
      <c r="E8" s="589"/>
      <c r="F8" s="589"/>
      <c r="G8" s="589"/>
      <c r="H8" s="589"/>
      <c r="I8" s="589"/>
      <c r="J8" s="589"/>
      <c r="K8" s="589"/>
      <c r="L8" s="589"/>
      <c r="M8" s="589"/>
      <c r="N8" s="589"/>
      <c r="O8" s="589"/>
      <c r="P8" s="589"/>
      <c r="Q8" s="571">
        <v>2</v>
      </c>
      <c r="R8" s="571"/>
      <c r="S8" s="571"/>
      <c r="T8" s="571"/>
      <c r="U8" s="571"/>
      <c r="V8" s="572">
        <v>2</v>
      </c>
      <c r="W8" s="572"/>
      <c r="X8" s="572"/>
      <c r="Y8" s="572"/>
      <c r="Z8" s="572"/>
      <c r="AA8" s="573">
        <v>0</v>
      </c>
      <c r="AB8" s="573"/>
      <c r="AC8" s="573"/>
      <c r="AD8" s="573"/>
      <c r="AE8" s="573"/>
      <c r="AF8" s="574">
        <v>0</v>
      </c>
      <c r="AG8" s="574"/>
      <c r="AH8" s="574"/>
      <c r="AI8" s="574"/>
      <c r="AJ8" s="574"/>
      <c r="AK8" s="575" t="s">
        <v>47</v>
      </c>
      <c r="AL8" s="575"/>
      <c r="AM8" s="575"/>
      <c r="AN8" s="575"/>
      <c r="AO8" s="575"/>
      <c r="AP8" s="572" t="s">
        <v>47</v>
      </c>
      <c r="AQ8" s="572"/>
      <c r="AR8" s="572"/>
      <c r="AS8" s="572"/>
      <c r="AT8" s="572"/>
      <c r="AU8" s="576"/>
      <c r="AV8" s="576"/>
      <c r="AW8" s="576"/>
      <c r="AX8" s="576"/>
      <c r="AY8" s="576"/>
      <c r="AZ8" s="73"/>
      <c r="BA8" s="73"/>
      <c r="BB8" s="73"/>
      <c r="BC8" s="73"/>
      <c r="BD8" s="73"/>
      <c r="BE8" s="74"/>
      <c r="BF8" s="74"/>
      <c r="BG8" s="74"/>
      <c r="BH8" s="74"/>
      <c r="BI8" s="74"/>
      <c r="BJ8" s="74"/>
      <c r="BK8" s="74"/>
      <c r="BL8" s="74"/>
      <c r="BM8" s="74"/>
      <c r="BN8" s="74"/>
      <c r="BO8" s="74"/>
      <c r="BP8" s="74"/>
      <c r="BQ8" s="84">
        <v>2</v>
      </c>
      <c r="BR8" s="85"/>
      <c r="BS8" s="577"/>
      <c r="BT8" s="577"/>
      <c r="BU8" s="577"/>
      <c r="BV8" s="577"/>
      <c r="BW8" s="577"/>
      <c r="BX8" s="577"/>
      <c r="BY8" s="577"/>
      <c r="BZ8" s="577"/>
      <c r="CA8" s="577"/>
      <c r="CB8" s="577"/>
      <c r="CC8" s="577"/>
      <c r="CD8" s="577"/>
      <c r="CE8" s="577"/>
      <c r="CF8" s="577"/>
      <c r="CG8" s="577"/>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c r="DP8" s="578"/>
      <c r="DQ8" s="578"/>
      <c r="DR8" s="578"/>
      <c r="DS8" s="578"/>
      <c r="DT8" s="578"/>
      <c r="DU8" s="578"/>
      <c r="DV8" s="580"/>
      <c r="DW8" s="580"/>
      <c r="DX8" s="580"/>
      <c r="DY8" s="580"/>
      <c r="DZ8" s="580"/>
      <c r="EA8" s="76"/>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15">
      <c r="A9" s="83">
        <v>3</v>
      </c>
      <c r="B9" s="589"/>
      <c r="C9" s="589"/>
      <c r="D9" s="589"/>
      <c r="E9" s="589"/>
      <c r="F9" s="589"/>
      <c r="G9" s="589"/>
      <c r="H9" s="589"/>
      <c r="I9" s="589"/>
      <c r="J9" s="589"/>
      <c r="K9" s="589"/>
      <c r="L9" s="589"/>
      <c r="M9" s="589"/>
      <c r="N9" s="589"/>
      <c r="O9" s="589"/>
      <c r="P9" s="589"/>
      <c r="Q9" s="571"/>
      <c r="R9" s="571"/>
      <c r="S9" s="571"/>
      <c r="T9" s="571"/>
      <c r="U9" s="571"/>
      <c r="V9" s="572"/>
      <c r="W9" s="572"/>
      <c r="X9" s="572"/>
      <c r="Y9" s="572"/>
      <c r="Z9" s="572"/>
      <c r="AA9" s="573"/>
      <c r="AB9" s="573"/>
      <c r="AC9" s="573"/>
      <c r="AD9" s="573"/>
      <c r="AE9" s="573"/>
      <c r="AF9" s="574"/>
      <c r="AG9" s="574"/>
      <c r="AH9" s="574"/>
      <c r="AI9" s="574"/>
      <c r="AJ9" s="574"/>
      <c r="AK9" s="575"/>
      <c r="AL9" s="575"/>
      <c r="AM9" s="575"/>
      <c r="AN9" s="575"/>
      <c r="AO9" s="575"/>
      <c r="AP9" s="572"/>
      <c r="AQ9" s="572"/>
      <c r="AR9" s="572"/>
      <c r="AS9" s="572"/>
      <c r="AT9" s="572"/>
      <c r="AU9" s="576"/>
      <c r="AV9" s="576"/>
      <c r="AW9" s="576"/>
      <c r="AX9" s="576"/>
      <c r="AY9" s="576"/>
      <c r="AZ9" s="73"/>
      <c r="BA9" s="73"/>
      <c r="BB9" s="73"/>
      <c r="BC9" s="73"/>
      <c r="BD9" s="73"/>
      <c r="BE9" s="74"/>
      <c r="BF9" s="74"/>
      <c r="BG9" s="74"/>
      <c r="BH9" s="74"/>
      <c r="BI9" s="74"/>
      <c r="BJ9" s="74"/>
      <c r="BK9" s="74"/>
      <c r="BL9" s="74"/>
      <c r="BM9" s="74"/>
      <c r="BN9" s="74"/>
      <c r="BO9" s="74"/>
      <c r="BP9" s="74"/>
      <c r="BQ9" s="84">
        <v>3</v>
      </c>
      <c r="BR9" s="85"/>
      <c r="BS9" s="577"/>
      <c r="BT9" s="577"/>
      <c r="BU9" s="577"/>
      <c r="BV9" s="577"/>
      <c r="BW9" s="577"/>
      <c r="BX9" s="577"/>
      <c r="BY9" s="577"/>
      <c r="BZ9" s="577"/>
      <c r="CA9" s="577"/>
      <c r="CB9" s="577"/>
      <c r="CC9" s="577"/>
      <c r="CD9" s="577"/>
      <c r="CE9" s="577"/>
      <c r="CF9" s="577"/>
      <c r="CG9" s="577"/>
      <c r="CH9" s="578"/>
      <c r="CI9" s="578"/>
      <c r="CJ9" s="578"/>
      <c r="CK9" s="578"/>
      <c r="CL9" s="578"/>
      <c r="CM9" s="578"/>
      <c r="CN9" s="578"/>
      <c r="CO9" s="578"/>
      <c r="CP9" s="578"/>
      <c r="CQ9" s="578"/>
      <c r="CR9" s="578"/>
      <c r="CS9" s="578"/>
      <c r="CT9" s="578"/>
      <c r="CU9" s="578"/>
      <c r="CV9" s="578"/>
      <c r="CW9" s="578"/>
      <c r="CX9" s="578"/>
      <c r="CY9" s="578"/>
      <c r="CZ9" s="578"/>
      <c r="DA9" s="578"/>
      <c r="DB9" s="578"/>
      <c r="DC9" s="578"/>
      <c r="DD9" s="578"/>
      <c r="DE9" s="578"/>
      <c r="DF9" s="578"/>
      <c r="DG9" s="578"/>
      <c r="DH9" s="578"/>
      <c r="DI9" s="578"/>
      <c r="DJ9" s="578"/>
      <c r="DK9" s="578"/>
      <c r="DL9" s="578"/>
      <c r="DM9" s="578"/>
      <c r="DN9" s="578"/>
      <c r="DO9" s="578"/>
      <c r="DP9" s="578"/>
      <c r="DQ9" s="578"/>
      <c r="DR9" s="578"/>
      <c r="DS9" s="578"/>
      <c r="DT9" s="578"/>
      <c r="DU9" s="578"/>
      <c r="DV9" s="580"/>
      <c r="DW9" s="580"/>
      <c r="DX9" s="580"/>
      <c r="DY9" s="580"/>
      <c r="DZ9" s="580"/>
      <c r="EA9" s="76"/>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15">
      <c r="A10" s="83">
        <v>4</v>
      </c>
      <c r="B10" s="589"/>
      <c r="C10" s="589"/>
      <c r="D10" s="589"/>
      <c r="E10" s="589"/>
      <c r="F10" s="589"/>
      <c r="G10" s="589"/>
      <c r="H10" s="589"/>
      <c r="I10" s="589"/>
      <c r="J10" s="589"/>
      <c r="K10" s="589"/>
      <c r="L10" s="589"/>
      <c r="M10" s="589"/>
      <c r="N10" s="589"/>
      <c r="O10" s="589"/>
      <c r="P10" s="589"/>
      <c r="Q10" s="571"/>
      <c r="R10" s="571"/>
      <c r="S10" s="571"/>
      <c r="T10" s="571"/>
      <c r="U10" s="571"/>
      <c r="V10" s="572"/>
      <c r="W10" s="572"/>
      <c r="X10" s="572"/>
      <c r="Y10" s="572"/>
      <c r="Z10" s="572"/>
      <c r="AA10" s="573"/>
      <c r="AB10" s="573"/>
      <c r="AC10" s="573"/>
      <c r="AD10" s="573"/>
      <c r="AE10" s="573"/>
      <c r="AF10" s="574"/>
      <c r="AG10" s="574"/>
      <c r="AH10" s="574"/>
      <c r="AI10" s="574"/>
      <c r="AJ10" s="574"/>
      <c r="AK10" s="575"/>
      <c r="AL10" s="575"/>
      <c r="AM10" s="575"/>
      <c r="AN10" s="575"/>
      <c r="AO10" s="575"/>
      <c r="AP10" s="572"/>
      <c r="AQ10" s="572"/>
      <c r="AR10" s="572"/>
      <c r="AS10" s="572"/>
      <c r="AT10" s="572"/>
      <c r="AU10" s="576"/>
      <c r="AV10" s="576"/>
      <c r="AW10" s="576"/>
      <c r="AX10" s="576"/>
      <c r="AY10" s="576"/>
      <c r="AZ10" s="73"/>
      <c r="BA10" s="73"/>
      <c r="BB10" s="73"/>
      <c r="BC10" s="73"/>
      <c r="BD10" s="73"/>
      <c r="BE10" s="74"/>
      <c r="BF10" s="74"/>
      <c r="BG10" s="74"/>
      <c r="BH10" s="74"/>
      <c r="BI10" s="74"/>
      <c r="BJ10" s="74"/>
      <c r="BK10" s="74"/>
      <c r="BL10" s="74"/>
      <c r="BM10" s="74"/>
      <c r="BN10" s="74"/>
      <c r="BO10" s="74"/>
      <c r="BP10" s="74"/>
      <c r="BQ10" s="84">
        <v>4</v>
      </c>
      <c r="BR10" s="85"/>
      <c r="BS10" s="577"/>
      <c r="BT10" s="577"/>
      <c r="BU10" s="577"/>
      <c r="BV10" s="577"/>
      <c r="BW10" s="577"/>
      <c r="BX10" s="577"/>
      <c r="BY10" s="577"/>
      <c r="BZ10" s="577"/>
      <c r="CA10" s="577"/>
      <c r="CB10" s="577"/>
      <c r="CC10" s="577"/>
      <c r="CD10" s="577"/>
      <c r="CE10" s="577"/>
      <c r="CF10" s="577"/>
      <c r="CG10" s="577"/>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80"/>
      <c r="DW10" s="580"/>
      <c r="DX10" s="580"/>
      <c r="DY10" s="580"/>
      <c r="DZ10" s="580"/>
      <c r="EA10" s="76"/>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15">
      <c r="A11" s="83">
        <v>5</v>
      </c>
      <c r="B11" s="589"/>
      <c r="C11" s="589"/>
      <c r="D11" s="589"/>
      <c r="E11" s="589"/>
      <c r="F11" s="589"/>
      <c r="G11" s="589"/>
      <c r="H11" s="589"/>
      <c r="I11" s="589"/>
      <c r="J11" s="589"/>
      <c r="K11" s="589"/>
      <c r="L11" s="589"/>
      <c r="M11" s="589"/>
      <c r="N11" s="589"/>
      <c r="O11" s="589"/>
      <c r="P11" s="589"/>
      <c r="Q11" s="571"/>
      <c r="R11" s="571"/>
      <c r="S11" s="571"/>
      <c r="T11" s="571"/>
      <c r="U11" s="571"/>
      <c r="V11" s="572"/>
      <c r="W11" s="572"/>
      <c r="X11" s="572"/>
      <c r="Y11" s="572"/>
      <c r="Z11" s="572"/>
      <c r="AA11" s="573"/>
      <c r="AB11" s="573"/>
      <c r="AC11" s="573"/>
      <c r="AD11" s="573"/>
      <c r="AE11" s="573"/>
      <c r="AF11" s="574"/>
      <c r="AG11" s="574"/>
      <c r="AH11" s="574"/>
      <c r="AI11" s="574"/>
      <c r="AJ11" s="574"/>
      <c r="AK11" s="575"/>
      <c r="AL11" s="575"/>
      <c r="AM11" s="575"/>
      <c r="AN11" s="575"/>
      <c r="AO11" s="575"/>
      <c r="AP11" s="572"/>
      <c r="AQ11" s="572"/>
      <c r="AR11" s="572"/>
      <c r="AS11" s="572"/>
      <c r="AT11" s="572"/>
      <c r="AU11" s="576"/>
      <c r="AV11" s="576"/>
      <c r="AW11" s="576"/>
      <c r="AX11" s="576"/>
      <c r="AY11" s="576"/>
      <c r="AZ11" s="73"/>
      <c r="BA11" s="73"/>
      <c r="BB11" s="73"/>
      <c r="BC11" s="73"/>
      <c r="BD11" s="73"/>
      <c r="BE11" s="74"/>
      <c r="BF11" s="74"/>
      <c r="BG11" s="74"/>
      <c r="BH11" s="74"/>
      <c r="BI11" s="74"/>
      <c r="BJ11" s="74"/>
      <c r="BK11" s="74"/>
      <c r="BL11" s="74"/>
      <c r="BM11" s="74"/>
      <c r="BN11" s="74"/>
      <c r="BO11" s="74"/>
      <c r="BP11" s="74"/>
      <c r="BQ11" s="84">
        <v>5</v>
      </c>
      <c r="BR11" s="85"/>
      <c r="BS11" s="577"/>
      <c r="BT11" s="577"/>
      <c r="BU11" s="577"/>
      <c r="BV11" s="577"/>
      <c r="BW11" s="577"/>
      <c r="BX11" s="577"/>
      <c r="BY11" s="577"/>
      <c r="BZ11" s="577"/>
      <c r="CA11" s="577"/>
      <c r="CB11" s="577"/>
      <c r="CC11" s="577"/>
      <c r="CD11" s="577"/>
      <c r="CE11" s="577"/>
      <c r="CF11" s="577"/>
      <c r="CG11" s="577"/>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80"/>
      <c r="DW11" s="580"/>
      <c r="DX11" s="580"/>
      <c r="DY11" s="580"/>
      <c r="DZ11" s="580"/>
      <c r="EA11" s="76"/>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15">
      <c r="A12" s="83">
        <v>6</v>
      </c>
      <c r="B12" s="589"/>
      <c r="C12" s="589"/>
      <c r="D12" s="589"/>
      <c r="E12" s="589"/>
      <c r="F12" s="589"/>
      <c r="G12" s="589"/>
      <c r="H12" s="589"/>
      <c r="I12" s="589"/>
      <c r="J12" s="589"/>
      <c r="K12" s="589"/>
      <c r="L12" s="589"/>
      <c r="M12" s="589"/>
      <c r="N12" s="589"/>
      <c r="O12" s="589"/>
      <c r="P12" s="589"/>
      <c r="Q12" s="571"/>
      <c r="R12" s="571"/>
      <c r="S12" s="571"/>
      <c r="T12" s="571"/>
      <c r="U12" s="571"/>
      <c r="V12" s="572"/>
      <c r="W12" s="572"/>
      <c r="X12" s="572"/>
      <c r="Y12" s="572"/>
      <c r="Z12" s="572"/>
      <c r="AA12" s="573"/>
      <c r="AB12" s="573"/>
      <c r="AC12" s="573"/>
      <c r="AD12" s="573"/>
      <c r="AE12" s="573"/>
      <c r="AF12" s="574"/>
      <c r="AG12" s="574"/>
      <c r="AH12" s="574"/>
      <c r="AI12" s="574"/>
      <c r="AJ12" s="574"/>
      <c r="AK12" s="575"/>
      <c r="AL12" s="575"/>
      <c r="AM12" s="575"/>
      <c r="AN12" s="575"/>
      <c r="AO12" s="575"/>
      <c r="AP12" s="572"/>
      <c r="AQ12" s="572"/>
      <c r="AR12" s="572"/>
      <c r="AS12" s="572"/>
      <c r="AT12" s="572"/>
      <c r="AU12" s="576"/>
      <c r="AV12" s="576"/>
      <c r="AW12" s="576"/>
      <c r="AX12" s="576"/>
      <c r="AY12" s="576"/>
      <c r="AZ12" s="73"/>
      <c r="BA12" s="73"/>
      <c r="BB12" s="73"/>
      <c r="BC12" s="73"/>
      <c r="BD12" s="73"/>
      <c r="BE12" s="74"/>
      <c r="BF12" s="74"/>
      <c r="BG12" s="74"/>
      <c r="BH12" s="74"/>
      <c r="BI12" s="74"/>
      <c r="BJ12" s="74"/>
      <c r="BK12" s="74"/>
      <c r="BL12" s="74"/>
      <c r="BM12" s="74"/>
      <c r="BN12" s="74"/>
      <c r="BO12" s="74"/>
      <c r="BP12" s="74"/>
      <c r="BQ12" s="84">
        <v>6</v>
      </c>
      <c r="BR12" s="85"/>
      <c r="BS12" s="577"/>
      <c r="BT12" s="577"/>
      <c r="BU12" s="577"/>
      <c r="BV12" s="577"/>
      <c r="BW12" s="577"/>
      <c r="BX12" s="577"/>
      <c r="BY12" s="577"/>
      <c r="BZ12" s="577"/>
      <c r="CA12" s="577"/>
      <c r="CB12" s="577"/>
      <c r="CC12" s="577"/>
      <c r="CD12" s="577"/>
      <c r="CE12" s="577"/>
      <c r="CF12" s="577"/>
      <c r="CG12" s="577"/>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80"/>
      <c r="DW12" s="580"/>
      <c r="DX12" s="580"/>
      <c r="DY12" s="580"/>
      <c r="DZ12" s="580"/>
      <c r="EA12" s="76"/>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15">
      <c r="A13" s="83">
        <v>7</v>
      </c>
      <c r="B13" s="589"/>
      <c r="C13" s="589"/>
      <c r="D13" s="589"/>
      <c r="E13" s="589"/>
      <c r="F13" s="589"/>
      <c r="G13" s="589"/>
      <c r="H13" s="589"/>
      <c r="I13" s="589"/>
      <c r="J13" s="589"/>
      <c r="K13" s="589"/>
      <c r="L13" s="589"/>
      <c r="M13" s="589"/>
      <c r="N13" s="589"/>
      <c r="O13" s="589"/>
      <c r="P13" s="589"/>
      <c r="Q13" s="571"/>
      <c r="R13" s="571"/>
      <c r="S13" s="571"/>
      <c r="T13" s="571"/>
      <c r="U13" s="571"/>
      <c r="V13" s="572"/>
      <c r="W13" s="572"/>
      <c r="X13" s="572"/>
      <c r="Y13" s="572"/>
      <c r="Z13" s="572"/>
      <c r="AA13" s="573"/>
      <c r="AB13" s="573"/>
      <c r="AC13" s="573"/>
      <c r="AD13" s="573"/>
      <c r="AE13" s="573"/>
      <c r="AF13" s="574"/>
      <c r="AG13" s="574"/>
      <c r="AH13" s="574"/>
      <c r="AI13" s="574"/>
      <c r="AJ13" s="574"/>
      <c r="AK13" s="575"/>
      <c r="AL13" s="575"/>
      <c r="AM13" s="575"/>
      <c r="AN13" s="575"/>
      <c r="AO13" s="575"/>
      <c r="AP13" s="572"/>
      <c r="AQ13" s="572"/>
      <c r="AR13" s="572"/>
      <c r="AS13" s="572"/>
      <c r="AT13" s="572"/>
      <c r="AU13" s="576"/>
      <c r="AV13" s="576"/>
      <c r="AW13" s="576"/>
      <c r="AX13" s="576"/>
      <c r="AY13" s="576"/>
      <c r="AZ13" s="73"/>
      <c r="BA13" s="73"/>
      <c r="BB13" s="73"/>
      <c r="BC13" s="73"/>
      <c r="BD13" s="73"/>
      <c r="BE13" s="74"/>
      <c r="BF13" s="74"/>
      <c r="BG13" s="74"/>
      <c r="BH13" s="74"/>
      <c r="BI13" s="74"/>
      <c r="BJ13" s="74"/>
      <c r="BK13" s="74"/>
      <c r="BL13" s="74"/>
      <c r="BM13" s="74"/>
      <c r="BN13" s="74"/>
      <c r="BO13" s="74"/>
      <c r="BP13" s="74"/>
      <c r="BQ13" s="84">
        <v>7</v>
      </c>
      <c r="BR13" s="85"/>
      <c r="BS13" s="577"/>
      <c r="BT13" s="577"/>
      <c r="BU13" s="577"/>
      <c r="BV13" s="577"/>
      <c r="BW13" s="577"/>
      <c r="BX13" s="577"/>
      <c r="BY13" s="577"/>
      <c r="BZ13" s="577"/>
      <c r="CA13" s="577"/>
      <c r="CB13" s="577"/>
      <c r="CC13" s="577"/>
      <c r="CD13" s="577"/>
      <c r="CE13" s="577"/>
      <c r="CF13" s="577"/>
      <c r="CG13" s="577"/>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80"/>
      <c r="DW13" s="580"/>
      <c r="DX13" s="580"/>
      <c r="DY13" s="580"/>
      <c r="DZ13" s="580"/>
      <c r="EA13" s="76"/>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15">
      <c r="A14" s="83">
        <v>8</v>
      </c>
      <c r="B14" s="589"/>
      <c r="C14" s="589"/>
      <c r="D14" s="589"/>
      <c r="E14" s="589"/>
      <c r="F14" s="589"/>
      <c r="G14" s="589"/>
      <c r="H14" s="589"/>
      <c r="I14" s="589"/>
      <c r="J14" s="589"/>
      <c r="K14" s="589"/>
      <c r="L14" s="589"/>
      <c r="M14" s="589"/>
      <c r="N14" s="589"/>
      <c r="O14" s="589"/>
      <c r="P14" s="589"/>
      <c r="Q14" s="571"/>
      <c r="R14" s="571"/>
      <c r="S14" s="571"/>
      <c r="T14" s="571"/>
      <c r="U14" s="571"/>
      <c r="V14" s="572"/>
      <c r="W14" s="572"/>
      <c r="X14" s="572"/>
      <c r="Y14" s="572"/>
      <c r="Z14" s="572"/>
      <c r="AA14" s="573"/>
      <c r="AB14" s="573"/>
      <c r="AC14" s="573"/>
      <c r="AD14" s="573"/>
      <c r="AE14" s="573"/>
      <c r="AF14" s="574"/>
      <c r="AG14" s="574"/>
      <c r="AH14" s="574"/>
      <c r="AI14" s="574"/>
      <c r="AJ14" s="574"/>
      <c r="AK14" s="575"/>
      <c r="AL14" s="575"/>
      <c r="AM14" s="575"/>
      <c r="AN14" s="575"/>
      <c r="AO14" s="575"/>
      <c r="AP14" s="572"/>
      <c r="AQ14" s="572"/>
      <c r="AR14" s="572"/>
      <c r="AS14" s="572"/>
      <c r="AT14" s="572"/>
      <c r="AU14" s="576"/>
      <c r="AV14" s="576"/>
      <c r="AW14" s="576"/>
      <c r="AX14" s="576"/>
      <c r="AY14" s="576"/>
      <c r="AZ14" s="73"/>
      <c r="BA14" s="73"/>
      <c r="BB14" s="73"/>
      <c r="BC14" s="73"/>
      <c r="BD14" s="73"/>
      <c r="BE14" s="74"/>
      <c r="BF14" s="74"/>
      <c r="BG14" s="74"/>
      <c r="BH14" s="74"/>
      <c r="BI14" s="74"/>
      <c r="BJ14" s="74"/>
      <c r="BK14" s="74"/>
      <c r="BL14" s="74"/>
      <c r="BM14" s="74"/>
      <c r="BN14" s="74"/>
      <c r="BO14" s="74"/>
      <c r="BP14" s="74"/>
      <c r="BQ14" s="84">
        <v>8</v>
      </c>
      <c r="BR14" s="85"/>
      <c r="BS14" s="577"/>
      <c r="BT14" s="577"/>
      <c r="BU14" s="577"/>
      <c r="BV14" s="577"/>
      <c r="BW14" s="577"/>
      <c r="BX14" s="577"/>
      <c r="BY14" s="577"/>
      <c r="BZ14" s="577"/>
      <c r="CA14" s="577"/>
      <c r="CB14" s="577"/>
      <c r="CC14" s="577"/>
      <c r="CD14" s="577"/>
      <c r="CE14" s="577"/>
      <c r="CF14" s="577"/>
      <c r="CG14" s="577"/>
      <c r="CH14" s="578"/>
      <c r="CI14" s="578"/>
      <c r="CJ14" s="578"/>
      <c r="CK14" s="578"/>
      <c r="CL14" s="578"/>
      <c r="CM14" s="578"/>
      <c r="CN14" s="578"/>
      <c r="CO14" s="578"/>
      <c r="CP14" s="578"/>
      <c r="CQ14" s="578"/>
      <c r="CR14" s="578"/>
      <c r="CS14" s="578"/>
      <c r="CT14" s="578"/>
      <c r="CU14" s="578"/>
      <c r="CV14" s="578"/>
      <c r="CW14" s="578"/>
      <c r="CX14" s="578"/>
      <c r="CY14" s="578"/>
      <c r="CZ14" s="578"/>
      <c r="DA14" s="578"/>
      <c r="DB14" s="578"/>
      <c r="DC14" s="578"/>
      <c r="DD14" s="578"/>
      <c r="DE14" s="578"/>
      <c r="DF14" s="578"/>
      <c r="DG14" s="578"/>
      <c r="DH14" s="578"/>
      <c r="DI14" s="578"/>
      <c r="DJ14" s="578"/>
      <c r="DK14" s="578"/>
      <c r="DL14" s="578"/>
      <c r="DM14" s="578"/>
      <c r="DN14" s="578"/>
      <c r="DO14" s="578"/>
      <c r="DP14" s="578"/>
      <c r="DQ14" s="578"/>
      <c r="DR14" s="578"/>
      <c r="DS14" s="578"/>
      <c r="DT14" s="578"/>
      <c r="DU14" s="578"/>
      <c r="DV14" s="580"/>
      <c r="DW14" s="580"/>
      <c r="DX14" s="580"/>
      <c r="DY14" s="580"/>
      <c r="DZ14" s="580"/>
      <c r="EA14" s="76"/>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15">
      <c r="A15" s="83">
        <v>9</v>
      </c>
      <c r="B15" s="589"/>
      <c r="C15" s="589"/>
      <c r="D15" s="589"/>
      <c r="E15" s="589"/>
      <c r="F15" s="589"/>
      <c r="G15" s="589"/>
      <c r="H15" s="589"/>
      <c r="I15" s="589"/>
      <c r="J15" s="589"/>
      <c r="K15" s="589"/>
      <c r="L15" s="589"/>
      <c r="M15" s="589"/>
      <c r="N15" s="589"/>
      <c r="O15" s="589"/>
      <c r="P15" s="589"/>
      <c r="Q15" s="571"/>
      <c r="R15" s="571"/>
      <c r="S15" s="571"/>
      <c r="T15" s="571"/>
      <c r="U15" s="571"/>
      <c r="V15" s="572"/>
      <c r="W15" s="572"/>
      <c r="X15" s="572"/>
      <c r="Y15" s="572"/>
      <c r="Z15" s="572"/>
      <c r="AA15" s="573"/>
      <c r="AB15" s="573"/>
      <c r="AC15" s="573"/>
      <c r="AD15" s="573"/>
      <c r="AE15" s="573"/>
      <c r="AF15" s="574"/>
      <c r="AG15" s="574"/>
      <c r="AH15" s="574"/>
      <c r="AI15" s="574"/>
      <c r="AJ15" s="574"/>
      <c r="AK15" s="575"/>
      <c r="AL15" s="575"/>
      <c r="AM15" s="575"/>
      <c r="AN15" s="575"/>
      <c r="AO15" s="575"/>
      <c r="AP15" s="572"/>
      <c r="AQ15" s="572"/>
      <c r="AR15" s="572"/>
      <c r="AS15" s="572"/>
      <c r="AT15" s="572"/>
      <c r="AU15" s="576"/>
      <c r="AV15" s="576"/>
      <c r="AW15" s="576"/>
      <c r="AX15" s="576"/>
      <c r="AY15" s="576"/>
      <c r="AZ15" s="73"/>
      <c r="BA15" s="73"/>
      <c r="BB15" s="73"/>
      <c r="BC15" s="73"/>
      <c r="BD15" s="73"/>
      <c r="BE15" s="74"/>
      <c r="BF15" s="74"/>
      <c r="BG15" s="74"/>
      <c r="BH15" s="74"/>
      <c r="BI15" s="74"/>
      <c r="BJ15" s="74"/>
      <c r="BK15" s="74"/>
      <c r="BL15" s="74"/>
      <c r="BM15" s="74"/>
      <c r="BN15" s="74"/>
      <c r="BO15" s="74"/>
      <c r="BP15" s="74"/>
      <c r="BQ15" s="84">
        <v>9</v>
      </c>
      <c r="BR15" s="85"/>
      <c r="BS15" s="577"/>
      <c r="BT15" s="577"/>
      <c r="BU15" s="577"/>
      <c r="BV15" s="577"/>
      <c r="BW15" s="577"/>
      <c r="BX15" s="577"/>
      <c r="BY15" s="577"/>
      <c r="BZ15" s="577"/>
      <c r="CA15" s="577"/>
      <c r="CB15" s="577"/>
      <c r="CC15" s="577"/>
      <c r="CD15" s="577"/>
      <c r="CE15" s="577"/>
      <c r="CF15" s="577"/>
      <c r="CG15" s="577"/>
      <c r="CH15" s="578"/>
      <c r="CI15" s="578"/>
      <c r="CJ15" s="578"/>
      <c r="CK15" s="578"/>
      <c r="CL15" s="578"/>
      <c r="CM15" s="578"/>
      <c r="CN15" s="578"/>
      <c r="CO15" s="578"/>
      <c r="CP15" s="578"/>
      <c r="CQ15" s="578"/>
      <c r="CR15" s="578"/>
      <c r="CS15" s="578"/>
      <c r="CT15" s="578"/>
      <c r="CU15" s="578"/>
      <c r="CV15" s="578"/>
      <c r="CW15" s="578"/>
      <c r="CX15" s="578"/>
      <c r="CY15" s="578"/>
      <c r="CZ15" s="578"/>
      <c r="DA15" s="578"/>
      <c r="DB15" s="578"/>
      <c r="DC15" s="578"/>
      <c r="DD15" s="578"/>
      <c r="DE15" s="578"/>
      <c r="DF15" s="578"/>
      <c r="DG15" s="578"/>
      <c r="DH15" s="578"/>
      <c r="DI15" s="578"/>
      <c r="DJ15" s="578"/>
      <c r="DK15" s="578"/>
      <c r="DL15" s="578"/>
      <c r="DM15" s="578"/>
      <c r="DN15" s="578"/>
      <c r="DO15" s="578"/>
      <c r="DP15" s="578"/>
      <c r="DQ15" s="578"/>
      <c r="DR15" s="578"/>
      <c r="DS15" s="578"/>
      <c r="DT15" s="578"/>
      <c r="DU15" s="578"/>
      <c r="DV15" s="580"/>
      <c r="DW15" s="580"/>
      <c r="DX15" s="580"/>
      <c r="DY15" s="580"/>
      <c r="DZ15" s="580"/>
      <c r="EA15" s="76"/>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15">
      <c r="A16" s="83">
        <v>10</v>
      </c>
      <c r="B16" s="589"/>
      <c r="C16" s="589"/>
      <c r="D16" s="589"/>
      <c r="E16" s="589"/>
      <c r="F16" s="589"/>
      <c r="G16" s="589"/>
      <c r="H16" s="589"/>
      <c r="I16" s="589"/>
      <c r="J16" s="589"/>
      <c r="K16" s="589"/>
      <c r="L16" s="589"/>
      <c r="M16" s="589"/>
      <c r="N16" s="589"/>
      <c r="O16" s="589"/>
      <c r="P16" s="589"/>
      <c r="Q16" s="571"/>
      <c r="R16" s="571"/>
      <c r="S16" s="571"/>
      <c r="T16" s="571"/>
      <c r="U16" s="571"/>
      <c r="V16" s="572"/>
      <c r="W16" s="572"/>
      <c r="X16" s="572"/>
      <c r="Y16" s="572"/>
      <c r="Z16" s="572"/>
      <c r="AA16" s="573"/>
      <c r="AB16" s="573"/>
      <c r="AC16" s="573"/>
      <c r="AD16" s="573"/>
      <c r="AE16" s="573"/>
      <c r="AF16" s="574"/>
      <c r="AG16" s="574"/>
      <c r="AH16" s="574"/>
      <c r="AI16" s="574"/>
      <c r="AJ16" s="574"/>
      <c r="AK16" s="575"/>
      <c r="AL16" s="575"/>
      <c r="AM16" s="575"/>
      <c r="AN16" s="575"/>
      <c r="AO16" s="575"/>
      <c r="AP16" s="572"/>
      <c r="AQ16" s="572"/>
      <c r="AR16" s="572"/>
      <c r="AS16" s="572"/>
      <c r="AT16" s="572"/>
      <c r="AU16" s="576"/>
      <c r="AV16" s="576"/>
      <c r="AW16" s="576"/>
      <c r="AX16" s="576"/>
      <c r="AY16" s="576"/>
      <c r="AZ16" s="73"/>
      <c r="BA16" s="73"/>
      <c r="BB16" s="73"/>
      <c r="BC16" s="73"/>
      <c r="BD16" s="73"/>
      <c r="BE16" s="74"/>
      <c r="BF16" s="74"/>
      <c r="BG16" s="74"/>
      <c r="BH16" s="74"/>
      <c r="BI16" s="74"/>
      <c r="BJ16" s="74"/>
      <c r="BK16" s="74"/>
      <c r="BL16" s="74"/>
      <c r="BM16" s="74"/>
      <c r="BN16" s="74"/>
      <c r="BO16" s="74"/>
      <c r="BP16" s="74"/>
      <c r="BQ16" s="84">
        <v>10</v>
      </c>
      <c r="BR16" s="85"/>
      <c r="BS16" s="577"/>
      <c r="BT16" s="577"/>
      <c r="BU16" s="577"/>
      <c r="BV16" s="577"/>
      <c r="BW16" s="577"/>
      <c r="BX16" s="577"/>
      <c r="BY16" s="577"/>
      <c r="BZ16" s="577"/>
      <c r="CA16" s="577"/>
      <c r="CB16" s="577"/>
      <c r="CC16" s="577"/>
      <c r="CD16" s="577"/>
      <c r="CE16" s="577"/>
      <c r="CF16" s="577"/>
      <c r="CG16" s="577"/>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c r="DP16" s="578"/>
      <c r="DQ16" s="578"/>
      <c r="DR16" s="578"/>
      <c r="DS16" s="578"/>
      <c r="DT16" s="578"/>
      <c r="DU16" s="578"/>
      <c r="DV16" s="580"/>
      <c r="DW16" s="580"/>
      <c r="DX16" s="580"/>
      <c r="DY16" s="580"/>
      <c r="DZ16" s="580"/>
      <c r="EA16" s="7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15">
      <c r="A17" s="83">
        <v>11</v>
      </c>
      <c r="B17" s="589"/>
      <c r="C17" s="589"/>
      <c r="D17" s="589"/>
      <c r="E17" s="589"/>
      <c r="F17" s="589"/>
      <c r="G17" s="589"/>
      <c r="H17" s="589"/>
      <c r="I17" s="589"/>
      <c r="J17" s="589"/>
      <c r="K17" s="589"/>
      <c r="L17" s="589"/>
      <c r="M17" s="589"/>
      <c r="N17" s="589"/>
      <c r="O17" s="589"/>
      <c r="P17" s="589"/>
      <c r="Q17" s="571"/>
      <c r="R17" s="571"/>
      <c r="S17" s="571"/>
      <c r="T17" s="571"/>
      <c r="U17" s="571"/>
      <c r="V17" s="572"/>
      <c r="W17" s="572"/>
      <c r="X17" s="572"/>
      <c r="Y17" s="572"/>
      <c r="Z17" s="572"/>
      <c r="AA17" s="573"/>
      <c r="AB17" s="573"/>
      <c r="AC17" s="573"/>
      <c r="AD17" s="573"/>
      <c r="AE17" s="573"/>
      <c r="AF17" s="574"/>
      <c r="AG17" s="574"/>
      <c r="AH17" s="574"/>
      <c r="AI17" s="574"/>
      <c r="AJ17" s="574"/>
      <c r="AK17" s="575"/>
      <c r="AL17" s="575"/>
      <c r="AM17" s="575"/>
      <c r="AN17" s="575"/>
      <c r="AO17" s="575"/>
      <c r="AP17" s="572"/>
      <c r="AQ17" s="572"/>
      <c r="AR17" s="572"/>
      <c r="AS17" s="572"/>
      <c r="AT17" s="572"/>
      <c r="AU17" s="576"/>
      <c r="AV17" s="576"/>
      <c r="AW17" s="576"/>
      <c r="AX17" s="576"/>
      <c r="AY17" s="576"/>
      <c r="AZ17" s="73"/>
      <c r="BA17" s="73"/>
      <c r="BB17" s="73"/>
      <c r="BC17" s="73"/>
      <c r="BD17" s="73"/>
      <c r="BE17" s="74"/>
      <c r="BF17" s="74"/>
      <c r="BG17" s="74"/>
      <c r="BH17" s="74"/>
      <c r="BI17" s="74"/>
      <c r="BJ17" s="74"/>
      <c r="BK17" s="74"/>
      <c r="BL17" s="74"/>
      <c r="BM17" s="74"/>
      <c r="BN17" s="74"/>
      <c r="BO17" s="74"/>
      <c r="BP17" s="74"/>
      <c r="BQ17" s="84">
        <v>11</v>
      </c>
      <c r="BR17" s="85"/>
      <c r="BS17" s="577"/>
      <c r="BT17" s="577"/>
      <c r="BU17" s="577"/>
      <c r="BV17" s="577"/>
      <c r="BW17" s="577"/>
      <c r="BX17" s="577"/>
      <c r="BY17" s="577"/>
      <c r="BZ17" s="577"/>
      <c r="CA17" s="577"/>
      <c r="CB17" s="577"/>
      <c r="CC17" s="577"/>
      <c r="CD17" s="577"/>
      <c r="CE17" s="577"/>
      <c r="CF17" s="577"/>
      <c r="CG17" s="577"/>
      <c r="CH17" s="578"/>
      <c r="CI17" s="578"/>
      <c r="CJ17" s="578"/>
      <c r="CK17" s="578"/>
      <c r="CL17" s="578"/>
      <c r="CM17" s="578"/>
      <c r="CN17" s="578"/>
      <c r="CO17" s="578"/>
      <c r="CP17" s="578"/>
      <c r="CQ17" s="578"/>
      <c r="CR17" s="578"/>
      <c r="CS17" s="578"/>
      <c r="CT17" s="578"/>
      <c r="CU17" s="578"/>
      <c r="CV17" s="578"/>
      <c r="CW17" s="578"/>
      <c r="CX17" s="578"/>
      <c r="CY17" s="578"/>
      <c r="CZ17" s="578"/>
      <c r="DA17" s="578"/>
      <c r="DB17" s="578"/>
      <c r="DC17" s="578"/>
      <c r="DD17" s="578"/>
      <c r="DE17" s="578"/>
      <c r="DF17" s="578"/>
      <c r="DG17" s="578"/>
      <c r="DH17" s="578"/>
      <c r="DI17" s="578"/>
      <c r="DJ17" s="578"/>
      <c r="DK17" s="578"/>
      <c r="DL17" s="578"/>
      <c r="DM17" s="578"/>
      <c r="DN17" s="578"/>
      <c r="DO17" s="578"/>
      <c r="DP17" s="578"/>
      <c r="DQ17" s="578"/>
      <c r="DR17" s="578"/>
      <c r="DS17" s="578"/>
      <c r="DT17" s="578"/>
      <c r="DU17" s="578"/>
      <c r="DV17" s="580"/>
      <c r="DW17" s="580"/>
      <c r="DX17" s="580"/>
      <c r="DY17" s="580"/>
      <c r="DZ17" s="580"/>
      <c r="EA17" s="76"/>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15">
      <c r="A18" s="83">
        <v>12</v>
      </c>
      <c r="B18" s="589"/>
      <c r="C18" s="589"/>
      <c r="D18" s="589"/>
      <c r="E18" s="589"/>
      <c r="F18" s="589"/>
      <c r="G18" s="589"/>
      <c r="H18" s="589"/>
      <c r="I18" s="589"/>
      <c r="J18" s="589"/>
      <c r="K18" s="589"/>
      <c r="L18" s="589"/>
      <c r="M18" s="589"/>
      <c r="N18" s="589"/>
      <c r="O18" s="589"/>
      <c r="P18" s="589"/>
      <c r="Q18" s="571"/>
      <c r="R18" s="571"/>
      <c r="S18" s="571"/>
      <c r="T18" s="571"/>
      <c r="U18" s="571"/>
      <c r="V18" s="572"/>
      <c r="W18" s="572"/>
      <c r="X18" s="572"/>
      <c r="Y18" s="572"/>
      <c r="Z18" s="572"/>
      <c r="AA18" s="573"/>
      <c r="AB18" s="573"/>
      <c r="AC18" s="573"/>
      <c r="AD18" s="573"/>
      <c r="AE18" s="573"/>
      <c r="AF18" s="574"/>
      <c r="AG18" s="574"/>
      <c r="AH18" s="574"/>
      <c r="AI18" s="574"/>
      <c r="AJ18" s="574"/>
      <c r="AK18" s="575"/>
      <c r="AL18" s="575"/>
      <c r="AM18" s="575"/>
      <c r="AN18" s="575"/>
      <c r="AO18" s="575"/>
      <c r="AP18" s="572"/>
      <c r="AQ18" s="572"/>
      <c r="AR18" s="572"/>
      <c r="AS18" s="572"/>
      <c r="AT18" s="572"/>
      <c r="AU18" s="576"/>
      <c r="AV18" s="576"/>
      <c r="AW18" s="576"/>
      <c r="AX18" s="576"/>
      <c r="AY18" s="576"/>
      <c r="AZ18" s="73"/>
      <c r="BA18" s="73"/>
      <c r="BB18" s="73"/>
      <c r="BC18" s="73"/>
      <c r="BD18" s="73"/>
      <c r="BE18" s="74"/>
      <c r="BF18" s="74"/>
      <c r="BG18" s="74"/>
      <c r="BH18" s="74"/>
      <c r="BI18" s="74"/>
      <c r="BJ18" s="74"/>
      <c r="BK18" s="74"/>
      <c r="BL18" s="74"/>
      <c r="BM18" s="74"/>
      <c r="BN18" s="74"/>
      <c r="BO18" s="74"/>
      <c r="BP18" s="74"/>
      <c r="BQ18" s="84">
        <v>12</v>
      </c>
      <c r="BR18" s="85"/>
      <c r="BS18" s="577"/>
      <c r="BT18" s="577"/>
      <c r="BU18" s="577"/>
      <c r="BV18" s="577"/>
      <c r="BW18" s="577"/>
      <c r="BX18" s="577"/>
      <c r="BY18" s="577"/>
      <c r="BZ18" s="577"/>
      <c r="CA18" s="577"/>
      <c r="CB18" s="577"/>
      <c r="CC18" s="577"/>
      <c r="CD18" s="577"/>
      <c r="CE18" s="577"/>
      <c r="CF18" s="577"/>
      <c r="CG18" s="577"/>
      <c r="CH18" s="578"/>
      <c r="CI18" s="578"/>
      <c r="CJ18" s="578"/>
      <c r="CK18" s="578"/>
      <c r="CL18" s="578"/>
      <c r="CM18" s="578"/>
      <c r="CN18" s="578"/>
      <c r="CO18" s="578"/>
      <c r="CP18" s="578"/>
      <c r="CQ18" s="578"/>
      <c r="CR18" s="578"/>
      <c r="CS18" s="578"/>
      <c r="CT18" s="578"/>
      <c r="CU18" s="578"/>
      <c r="CV18" s="578"/>
      <c r="CW18" s="578"/>
      <c r="CX18" s="578"/>
      <c r="CY18" s="578"/>
      <c r="CZ18" s="578"/>
      <c r="DA18" s="578"/>
      <c r="DB18" s="578"/>
      <c r="DC18" s="578"/>
      <c r="DD18" s="578"/>
      <c r="DE18" s="578"/>
      <c r="DF18" s="578"/>
      <c r="DG18" s="578"/>
      <c r="DH18" s="578"/>
      <c r="DI18" s="578"/>
      <c r="DJ18" s="578"/>
      <c r="DK18" s="578"/>
      <c r="DL18" s="578"/>
      <c r="DM18" s="578"/>
      <c r="DN18" s="578"/>
      <c r="DO18" s="578"/>
      <c r="DP18" s="578"/>
      <c r="DQ18" s="578"/>
      <c r="DR18" s="578"/>
      <c r="DS18" s="578"/>
      <c r="DT18" s="578"/>
      <c r="DU18" s="578"/>
      <c r="DV18" s="580"/>
      <c r="DW18" s="580"/>
      <c r="DX18" s="580"/>
      <c r="DY18" s="580"/>
      <c r="DZ18" s="580"/>
      <c r="EA18" s="76"/>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15">
      <c r="A19" s="83">
        <v>13</v>
      </c>
      <c r="B19" s="589"/>
      <c r="C19" s="589"/>
      <c r="D19" s="589"/>
      <c r="E19" s="589"/>
      <c r="F19" s="589"/>
      <c r="G19" s="589"/>
      <c r="H19" s="589"/>
      <c r="I19" s="589"/>
      <c r="J19" s="589"/>
      <c r="K19" s="589"/>
      <c r="L19" s="589"/>
      <c r="M19" s="589"/>
      <c r="N19" s="589"/>
      <c r="O19" s="589"/>
      <c r="P19" s="589"/>
      <c r="Q19" s="571"/>
      <c r="R19" s="571"/>
      <c r="S19" s="571"/>
      <c r="T19" s="571"/>
      <c r="U19" s="571"/>
      <c r="V19" s="572"/>
      <c r="W19" s="572"/>
      <c r="X19" s="572"/>
      <c r="Y19" s="572"/>
      <c r="Z19" s="572"/>
      <c r="AA19" s="573"/>
      <c r="AB19" s="573"/>
      <c r="AC19" s="573"/>
      <c r="AD19" s="573"/>
      <c r="AE19" s="573"/>
      <c r="AF19" s="574"/>
      <c r="AG19" s="574"/>
      <c r="AH19" s="574"/>
      <c r="AI19" s="574"/>
      <c r="AJ19" s="574"/>
      <c r="AK19" s="575"/>
      <c r="AL19" s="575"/>
      <c r="AM19" s="575"/>
      <c r="AN19" s="575"/>
      <c r="AO19" s="575"/>
      <c r="AP19" s="572"/>
      <c r="AQ19" s="572"/>
      <c r="AR19" s="572"/>
      <c r="AS19" s="572"/>
      <c r="AT19" s="572"/>
      <c r="AU19" s="576"/>
      <c r="AV19" s="576"/>
      <c r="AW19" s="576"/>
      <c r="AX19" s="576"/>
      <c r="AY19" s="576"/>
      <c r="AZ19" s="73"/>
      <c r="BA19" s="73"/>
      <c r="BB19" s="73"/>
      <c r="BC19" s="73"/>
      <c r="BD19" s="73"/>
      <c r="BE19" s="74"/>
      <c r="BF19" s="74"/>
      <c r="BG19" s="74"/>
      <c r="BH19" s="74"/>
      <c r="BI19" s="74"/>
      <c r="BJ19" s="74"/>
      <c r="BK19" s="74"/>
      <c r="BL19" s="74"/>
      <c r="BM19" s="74"/>
      <c r="BN19" s="74"/>
      <c r="BO19" s="74"/>
      <c r="BP19" s="74"/>
      <c r="BQ19" s="84">
        <v>13</v>
      </c>
      <c r="BR19" s="85"/>
      <c r="BS19" s="577"/>
      <c r="BT19" s="577"/>
      <c r="BU19" s="577"/>
      <c r="BV19" s="577"/>
      <c r="BW19" s="577"/>
      <c r="BX19" s="577"/>
      <c r="BY19" s="577"/>
      <c r="BZ19" s="577"/>
      <c r="CA19" s="577"/>
      <c r="CB19" s="577"/>
      <c r="CC19" s="577"/>
      <c r="CD19" s="577"/>
      <c r="CE19" s="577"/>
      <c r="CF19" s="577"/>
      <c r="CG19" s="577"/>
      <c r="CH19" s="578"/>
      <c r="CI19" s="578"/>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578"/>
      <c r="DP19" s="578"/>
      <c r="DQ19" s="578"/>
      <c r="DR19" s="578"/>
      <c r="DS19" s="578"/>
      <c r="DT19" s="578"/>
      <c r="DU19" s="578"/>
      <c r="DV19" s="580"/>
      <c r="DW19" s="580"/>
      <c r="DX19" s="580"/>
      <c r="DY19" s="580"/>
      <c r="DZ19" s="580"/>
      <c r="EA19" s="76"/>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15">
      <c r="A20" s="83">
        <v>14</v>
      </c>
      <c r="B20" s="589"/>
      <c r="C20" s="589"/>
      <c r="D20" s="589"/>
      <c r="E20" s="589"/>
      <c r="F20" s="589"/>
      <c r="G20" s="589"/>
      <c r="H20" s="589"/>
      <c r="I20" s="589"/>
      <c r="J20" s="589"/>
      <c r="K20" s="589"/>
      <c r="L20" s="589"/>
      <c r="M20" s="589"/>
      <c r="N20" s="589"/>
      <c r="O20" s="589"/>
      <c r="P20" s="589"/>
      <c r="Q20" s="571"/>
      <c r="R20" s="571"/>
      <c r="S20" s="571"/>
      <c r="T20" s="571"/>
      <c r="U20" s="571"/>
      <c r="V20" s="572"/>
      <c r="W20" s="572"/>
      <c r="X20" s="572"/>
      <c r="Y20" s="572"/>
      <c r="Z20" s="572"/>
      <c r="AA20" s="573"/>
      <c r="AB20" s="573"/>
      <c r="AC20" s="573"/>
      <c r="AD20" s="573"/>
      <c r="AE20" s="573"/>
      <c r="AF20" s="574"/>
      <c r="AG20" s="574"/>
      <c r="AH20" s="574"/>
      <c r="AI20" s="574"/>
      <c r="AJ20" s="574"/>
      <c r="AK20" s="575"/>
      <c r="AL20" s="575"/>
      <c r="AM20" s="575"/>
      <c r="AN20" s="575"/>
      <c r="AO20" s="575"/>
      <c r="AP20" s="572"/>
      <c r="AQ20" s="572"/>
      <c r="AR20" s="572"/>
      <c r="AS20" s="572"/>
      <c r="AT20" s="572"/>
      <c r="AU20" s="576"/>
      <c r="AV20" s="576"/>
      <c r="AW20" s="576"/>
      <c r="AX20" s="576"/>
      <c r="AY20" s="576"/>
      <c r="AZ20" s="73"/>
      <c r="BA20" s="73"/>
      <c r="BB20" s="73"/>
      <c r="BC20" s="73"/>
      <c r="BD20" s="73"/>
      <c r="BE20" s="74"/>
      <c r="BF20" s="74"/>
      <c r="BG20" s="74"/>
      <c r="BH20" s="74"/>
      <c r="BI20" s="74"/>
      <c r="BJ20" s="74"/>
      <c r="BK20" s="74"/>
      <c r="BL20" s="74"/>
      <c r="BM20" s="74"/>
      <c r="BN20" s="74"/>
      <c r="BO20" s="74"/>
      <c r="BP20" s="74"/>
      <c r="BQ20" s="84">
        <v>14</v>
      </c>
      <c r="BR20" s="85"/>
      <c r="BS20" s="577"/>
      <c r="BT20" s="577"/>
      <c r="BU20" s="577"/>
      <c r="BV20" s="577"/>
      <c r="BW20" s="577"/>
      <c r="BX20" s="577"/>
      <c r="BY20" s="577"/>
      <c r="BZ20" s="577"/>
      <c r="CA20" s="577"/>
      <c r="CB20" s="577"/>
      <c r="CC20" s="577"/>
      <c r="CD20" s="577"/>
      <c r="CE20" s="577"/>
      <c r="CF20" s="577"/>
      <c r="CG20" s="577"/>
      <c r="CH20" s="578"/>
      <c r="CI20" s="578"/>
      <c r="CJ20" s="578"/>
      <c r="CK20" s="578"/>
      <c r="CL20" s="578"/>
      <c r="CM20" s="578"/>
      <c r="CN20" s="578"/>
      <c r="CO20" s="578"/>
      <c r="CP20" s="578"/>
      <c r="CQ20" s="578"/>
      <c r="CR20" s="578"/>
      <c r="CS20" s="578"/>
      <c r="CT20" s="578"/>
      <c r="CU20" s="578"/>
      <c r="CV20" s="578"/>
      <c r="CW20" s="578"/>
      <c r="CX20" s="578"/>
      <c r="CY20" s="578"/>
      <c r="CZ20" s="578"/>
      <c r="DA20" s="578"/>
      <c r="DB20" s="578"/>
      <c r="DC20" s="578"/>
      <c r="DD20" s="578"/>
      <c r="DE20" s="578"/>
      <c r="DF20" s="578"/>
      <c r="DG20" s="578"/>
      <c r="DH20" s="578"/>
      <c r="DI20" s="578"/>
      <c r="DJ20" s="578"/>
      <c r="DK20" s="578"/>
      <c r="DL20" s="578"/>
      <c r="DM20" s="578"/>
      <c r="DN20" s="578"/>
      <c r="DO20" s="578"/>
      <c r="DP20" s="578"/>
      <c r="DQ20" s="578"/>
      <c r="DR20" s="578"/>
      <c r="DS20" s="578"/>
      <c r="DT20" s="578"/>
      <c r="DU20" s="578"/>
      <c r="DV20" s="580"/>
      <c r="DW20" s="580"/>
      <c r="DX20" s="580"/>
      <c r="DY20" s="580"/>
      <c r="DZ20" s="580"/>
      <c r="EA20" s="76"/>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15">
      <c r="A21" s="83">
        <v>15</v>
      </c>
      <c r="B21" s="589"/>
      <c r="C21" s="589"/>
      <c r="D21" s="589"/>
      <c r="E21" s="589"/>
      <c r="F21" s="589"/>
      <c r="G21" s="589"/>
      <c r="H21" s="589"/>
      <c r="I21" s="589"/>
      <c r="J21" s="589"/>
      <c r="K21" s="589"/>
      <c r="L21" s="589"/>
      <c r="M21" s="589"/>
      <c r="N21" s="589"/>
      <c r="O21" s="589"/>
      <c r="P21" s="589"/>
      <c r="Q21" s="571"/>
      <c r="R21" s="571"/>
      <c r="S21" s="571"/>
      <c r="T21" s="571"/>
      <c r="U21" s="571"/>
      <c r="V21" s="572"/>
      <c r="W21" s="572"/>
      <c r="X21" s="572"/>
      <c r="Y21" s="572"/>
      <c r="Z21" s="572"/>
      <c r="AA21" s="573"/>
      <c r="AB21" s="573"/>
      <c r="AC21" s="573"/>
      <c r="AD21" s="573"/>
      <c r="AE21" s="573"/>
      <c r="AF21" s="574"/>
      <c r="AG21" s="574"/>
      <c r="AH21" s="574"/>
      <c r="AI21" s="574"/>
      <c r="AJ21" s="574"/>
      <c r="AK21" s="575"/>
      <c r="AL21" s="575"/>
      <c r="AM21" s="575"/>
      <c r="AN21" s="575"/>
      <c r="AO21" s="575"/>
      <c r="AP21" s="572"/>
      <c r="AQ21" s="572"/>
      <c r="AR21" s="572"/>
      <c r="AS21" s="572"/>
      <c r="AT21" s="572"/>
      <c r="AU21" s="576"/>
      <c r="AV21" s="576"/>
      <c r="AW21" s="576"/>
      <c r="AX21" s="576"/>
      <c r="AY21" s="576"/>
      <c r="AZ21" s="73"/>
      <c r="BA21" s="73"/>
      <c r="BB21" s="73"/>
      <c r="BC21" s="73"/>
      <c r="BD21" s="73"/>
      <c r="BE21" s="74"/>
      <c r="BF21" s="74"/>
      <c r="BG21" s="74"/>
      <c r="BH21" s="74"/>
      <c r="BI21" s="74"/>
      <c r="BJ21" s="74"/>
      <c r="BK21" s="74"/>
      <c r="BL21" s="74"/>
      <c r="BM21" s="74"/>
      <c r="BN21" s="74"/>
      <c r="BO21" s="74"/>
      <c r="BP21" s="74"/>
      <c r="BQ21" s="84">
        <v>15</v>
      </c>
      <c r="BR21" s="85"/>
      <c r="BS21" s="577"/>
      <c r="BT21" s="577"/>
      <c r="BU21" s="577"/>
      <c r="BV21" s="577"/>
      <c r="BW21" s="577"/>
      <c r="BX21" s="577"/>
      <c r="BY21" s="577"/>
      <c r="BZ21" s="577"/>
      <c r="CA21" s="577"/>
      <c r="CB21" s="577"/>
      <c r="CC21" s="577"/>
      <c r="CD21" s="577"/>
      <c r="CE21" s="577"/>
      <c r="CF21" s="577"/>
      <c r="CG21" s="577"/>
      <c r="CH21" s="578"/>
      <c r="CI21" s="578"/>
      <c r="CJ21" s="578"/>
      <c r="CK21" s="578"/>
      <c r="CL21" s="578"/>
      <c r="CM21" s="578"/>
      <c r="CN21" s="578"/>
      <c r="CO21" s="578"/>
      <c r="CP21" s="578"/>
      <c r="CQ21" s="578"/>
      <c r="CR21" s="578"/>
      <c r="CS21" s="578"/>
      <c r="CT21" s="578"/>
      <c r="CU21" s="578"/>
      <c r="CV21" s="578"/>
      <c r="CW21" s="578"/>
      <c r="CX21" s="578"/>
      <c r="CY21" s="578"/>
      <c r="CZ21" s="578"/>
      <c r="DA21" s="578"/>
      <c r="DB21" s="578"/>
      <c r="DC21" s="578"/>
      <c r="DD21" s="578"/>
      <c r="DE21" s="578"/>
      <c r="DF21" s="578"/>
      <c r="DG21" s="578"/>
      <c r="DH21" s="578"/>
      <c r="DI21" s="578"/>
      <c r="DJ21" s="578"/>
      <c r="DK21" s="578"/>
      <c r="DL21" s="578"/>
      <c r="DM21" s="578"/>
      <c r="DN21" s="578"/>
      <c r="DO21" s="578"/>
      <c r="DP21" s="578"/>
      <c r="DQ21" s="578"/>
      <c r="DR21" s="578"/>
      <c r="DS21" s="578"/>
      <c r="DT21" s="578"/>
      <c r="DU21" s="578"/>
      <c r="DV21" s="580"/>
      <c r="DW21" s="580"/>
      <c r="DX21" s="580"/>
      <c r="DY21" s="580"/>
      <c r="DZ21" s="580"/>
      <c r="EA21" s="76"/>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15">
      <c r="A22" s="83">
        <v>16</v>
      </c>
      <c r="B22" s="589"/>
      <c r="C22" s="589"/>
      <c r="D22" s="589"/>
      <c r="E22" s="589"/>
      <c r="F22" s="589"/>
      <c r="G22" s="589"/>
      <c r="H22" s="589"/>
      <c r="I22" s="589"/>
      <c r="J22" s="589"/>
      <c r="K22" s="589"/>
      <c r="L22" s="589"/>
      <c r="M22" s="589"/>
      <c r="N22" s="589"/>
      <c r="O22" s="589"/>
      <c r="P22" s="589"/>
      <c r="Q22" s="591"/>
      <c r="R22" s="591"/>
      <c r="S22" s="591"/>
      <c r="T22" s="591"/>
      <c r="U22" s="591"/>
      <c r="V22" s="592"/>
      <c r="W22" s="592"/>
      <c r="X22" s="592"/>
      <c r="Y22" s="592"/>
      <c r="Z22" s="592"/>
      <c r="AA22" s="593"/>
      <c r="AB22" s="593"/>
      <c r="AC22" s="593"/>
      <c r="AD22" s="593"/>
      <c r="AE22" s="593"/>
      <c r="AF22" s="574"/>
      <c r="AG22" s="574"/>
      <c r="AH22" s="574"/>
      <c r="AI22" s="574"/>
      <c r="AJ22" s="574"/>
      <c r="AK22" s="594"/>
      <c r="AL22" s="594"/>
      <c r="AM22" s="594"/>
      <c r="AN22" s="594"/>
      <c r="AO22" s="594"/>
      <c r="AP22" s="592"/>
      <c r="AQ22" s="592"/>
      <c r="AR22" s="592"/>
      <c r="AS22" s="592"/>
      <c r="AT22" s="592"/>
      <c r="AU22" s="595"/>
      <c r="AV22" s="595"/>
      <c r="AW22" s="595"/>
      <c r="AX22" s="595"/>
      <c r="AY22" s="595"/>
      <c r="AZ22" s="596" t="s">
        <v>290</v>
      </c>
      <c r="BA22" s="596"/>
      <c r="BB22" s="596"/>
      <c r="BC22" s="596"/>
      <c r="BD22" s="596"/>
      <c r="BE22" s="74"/>
      <c r="BF22" s="74"/>
      <c r="BG22" s="74"/>
      <c r="BH22" s="74"/>
      <c r="BI22" s="74"/>
      <c r="BJ22" s="74"/>
      <c r="BK22" s="74"/>
      <c r="BL22" s="74"/>
      <c r="BM22" s="74"/>
      <c r="BN22" s="74"/>
      <c r="BO22" s="74"/>
      <c r="BP22" s="74"/>
      <c r="BQ22" s="84">
        <v>16</v>
      </c>
      <c r="BR22" s="85"/>
      <c r="BS22" s="577"/>
      <c r="BT22" s="577"/>
      <c r="BU22" s="577"/>
      <c r="BV22" s="577"/>
      <c r="BW22" s="577"/>
      <c r="BX22" s="577"/>
      <c r="BY22" s="577"/>
      <c r="BZ22" s="577"/>
      <c r="CA22" s="577"/>
      <c r="CB22" s="577"/>
      <c r="CC22" s="577"/>
      <c r="CD22" s="577"/>
      <c r="CE22" s="577"/>
      <c r="CF22" s="577"/>
      <c r="CG22" s="577"/>
      <c r="CH22" s="578"/>
      <c r="CI22" s="578"/>
      <c r="CJ22" s="578"/>
      <c r="CK22" s="578"/>
      <c r="CL22" s="578"/>
      <c r="CM22" s="578"/>
      <c r="CN22" s="578"/>
      <c r="CO22" s="578"/>
      <c r="CP22" s="578"/>
      <c r="CQ22" s="578"/>
      <c r="CR22" s="578"/>
      <c r="CS22" s="578"/>
      <c r="CT22" s="578"/>
      <c r="CU22" s="578"/>
      <c r="CV22" s="578"/>
      <c r="CW22" s="578"/>
      <c r="CX22" s="578"/>
      <c r="CY22" s="578"/>
      <c r="CZ22" s="578"/>
      <c r="DA22" s="578"/>
      <c r="DB22" s="578"/>
      <c r="DC22" s="578"/>
      <c r="DD22" s="578"/>
      <c r="DE22" s="578"/>
      <c r="DF22" s="578"/>
      <c r="DG22" s="578"/>
      <c r="DH22" s="578"/>
      <c r="DI22" s="578"/>
      <c r="DJ22" s="578"/>
      <c r="DK22" s="578"/>
      <c r="DL22" s="578"/>
      <c r="DM22" s="578"/>
      <c r="DN22" s="578"/>
      <c r="DO22" s="578"/>
      <c r="DP22" s="578"/>
      <c r="DQ22" s="578"/>
      <c r="DR22" s="578"/>
      <c r="DS22" s="578"/>
      <c r="DT22" s="578"/>
      <c r="DU22" s="578"/>
      <c r="DV22" s="580"/>
      <c r="DW22" s="580"/>
      <c r="DX22" s="580"/>
      <c r="DY22" s="580"/>
      <c r="DZ22" s="580"/>
      <c r="EA22" s="76"/>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15">
      <c r="A23" s="86" t="s">
        <v>291</v>
      </c>
      <c r="B23" s="598" t="s">
        <v>292</v>
      </c>
      <c r="C23" s="598"/>
      <c r="D23" s="598"/>
      <c r="E23" s="598"/>
      <c r="F23" s="598"/>
      <c r="G23" s="598"/>
      <c r="H23" s="598"/>
      <c r="I23" s="598"/>
      <c r="J23" s="598"/>
      <c r="K23" s="598"/>
      <c r="L23" s="598"/>
      <c r="M23" s="598"/>
      <c r="N23" s="598"/>
      <c r="O23" s="598"/>
      <c r="P23" s="598"/>
      <c r="Q23" s="599">
        <v>7012</v>
      </c>
      <c r="R23" s="599"/>
      <c r="S23" s="599"/>
      <c r="T23" s="599"/>
      <c r="U23" s="599"/>
      <c r="V23" s="600">
        <v>6790</v>
      </c>
      <c r="W23" s="600"/>
      <c r="X23" s="600"/>
      <c r="Y23" s="600"/>
      <c r="Z23" s="600"/>
      <c r="AA23" s="601">
        <v>222</v>
      </c>
      <c r="AB23" s="601"/>
      <c r="AC23" s="601"/>
      <c r="AD23" s="601"/>
      <c r="AE23" s="601"/>
      <c r="AF23" s="590">
        <v>82</v>
      </c>
      <c r="AG23" s="590"/>
      <c r="AH23" s="590"/>
      <c r="AI23" s="590"/>
      <c r="AJ23" s="590"/>
      <c r="AK23" s="602"/>
      <c r="AL23" s="602"/>
      <c r="AM23" s="602"/>
      <c r="AN23" s="602"/>
      <c r="AO23" s="602"/>
      <c r="AP23" s="600">
        <v>7201</v>
      </c>
      <c r="AQ23" s="600"/>
      <c r="AR23" s="600"/>
      <c r="AS23" s="600"/>
      <c r="AT23" s="600"/>
      <c r="AU23" s="603"/>
      <c r="AV23" s="603"/>
      <c r="AW23" s="603"/>
      <c r="AX23" s="603"/>
      <c r="AY23" s="603"/>
      <c r="AZ23" s="590" t="s">
        <v>47</v>
      </c>
      <c r="BA23" s="590"/>
      <c r="BB23" s="590"/>
      <c r="BC23" s="590"/>
      <c r="BD23" s="590"/>
      <c r="BE23" s="74"/>
      <c r="BF23" s="74"/>
      <c r="BG23" s="74"/>
      <c r="BH23" s="74"/>
      <c r="BI23" s="74"/>
      <c r="BJ23" s="74"/>
      <c r="BK23" s="74"/>
      <c r="BL23" s="74"/>
      <c r="BM23" s="74"/>
      <c r="BN23" s="74"/>
      <c r="BO23" s="74"/>
      <c r="BP23" s="74"/>
      <c r="BQ23" s="84">
        <v>17</v>
      </c>
      <c r="BR23" s="85"/>
      <c r="BS23" s="577"/>
      <c r="BT23" s="577"/>
      <c r="BU23" s="577"/>
      <c r="BV23" s="577"/>
      <c r="BW23" s="577"/>
      <c r="BX23" s="577"/>
      <c r="BY23" s="577"/>
      <c r="BZ23" s="577"/>
      <c r="CA23" s="577"/>
      <c r="CB23" s="577"/>
      <c r="CC23" s="577"/>
      <c r="CD23" s="577"/>
      <c r="CE23" s="577"/>
      <c r="CF23" s="577"/>
      <c r="CG23" s="577"/>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c r="DP23" s="578"/>
      <c r="DQ23" s="578"/>
      <c r="DR23" s="578"/>
      <c r="DS23" s="578"/>
      <c r="DT23" s="578"/>
      <c r="DU23" s="578"/>
      <c r="DV23" s="580"/>
      <c r="DW23" s="580"/>
      <c r="DX23" s="580"/>
      <c r="DY23" s="580"/>
      <c r="DZ23" s="580"/>
      <c r="EA23" s="76"/>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15">
      <c r="A24" s="597" t="s">
        <v>293</v>
      </c>
      <c r="B24" s="597"/>
      <c r="C24" s="597"/>
      <c r="D24" s="597"/>
      <c r="E24" s="597"/>
      <c r="F24" s="597"/>
      <c r="G24" s="597"/>
      <c r="H24" s="597"/>
      <c r="I24" s="597"/>
      <c r="J24" s="597"/>
      <c r="K24" s="597"/>
      <c r="L24" s="597"/>
      <c r="M24" s="597"/>
      <c r="N24" s="597"/>
      <c r="O24" s="597"/>
      <c r="P24" s="597"/>
      <c r="Q24" s="597"/>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7"/>
      <c r="AP24" s="597"/>
      <c r="AQ24" s="597"/>
      <c r="AR24" s="597"/>
      <c r="AS24" s="597"/>
      <c r="AT24" s="597"/>
      <c r="AU24" s="597"/>
      <c r="AV24" s="597"/>
      <c r="AW24" s="597"/>
      <c r="AX24" s="597"/>
      <c r="AY24" s="597"/>
      <c r="AZ24" s="73"/>
      <c r="BA24" s="73"/>
      <c r="BB24" s="73"/>
      <c r="BC24" s="73"/>
      <c r="BD24" s="73"/>
      <c r="BE24" s="74"/>
      <c r="BF24" s="74"/>
      <c r="BG24" s="74"/>
      <c r="BH24" s="74"/>
      <c r="BI24" s="74"/>
      <c r="BJ24" s="74"/>
      <c r="BK24" s="74"/>
      <c r="BL24" s="74"/>
      <c r="BM24" s="74"/>
      <c r="BN24" s="74"/>
      <c r="BO24" s="74"/>
      <c r="BP24" s="74"/>
      <c r="BQ24" s="84">
        <v>18</v>
      </c>
      <c r="BR24" s="85"/>
      <c r="BS24" s="577"/>
      <c r="BT24" s="577"/>
      <c r="BU24" s="577"/>
      <c r="BV24" s="577"/>
      <c r="BW24" s="577"/>
      <c r="BX24" s="577"/>
      <c r="BY24" s="577"/>
      <c r="BZ24" s="577"/>
      <c r="CA24" s="577"/>
      <c r="CB24" s="577"/>
      <c r="CC24" s="577"/>
      <c r="CD24" s="577"/>
      <c r="CE24" s="577"/>
      <c r="CF24" s="577"/>
      <c r="CG24" s="577"/>
      <c r="CH24" s="578"/>
      <c r="CI24" s="578"/>
      <c r="CJ24" s="578"/>
      <c r="CK24" s="578"/>
      <c r="CL24" s="578"/>
      <c r="CM24" s="578"/>
      <c r="CN24" s="578"/>
      <c r="CO24" s="578"/>
      <c r="CP24" s="578"/>
      <c r="CQ24" s="578"/>
      <c r="CR24" s="578"/>
      <c r="CS24" s="578"/>
      <c r="CT24" s="578"/>
      <c r="CU24" s="578"/>
      <c r="CV24" s="578"/>
      <c r="CW24" s="578"/>
      <c r="CX24" s="578"/>
      <c r="CY24" s="578"/>
      <c r="CZ24" s="578"/>
      <c r="DA24" s="578"/>
      <c r="DB24" s="578"/>
      <c r="DC24" s="578"/>
      <c r="DD24" s="578"/>
      <c r="DE24" s="578"/>
      <c r="DF24" s="578"/>
      <c r="DG24" s="578"/>
      <c r="DH24" s="578"/>
      <c r="DI24" s="578"/>
      <c r="DJ24" s="578"/>
      <c r="DK24" s="578"/>
      <c r="DL24" s="578"/>
      <c r="DM24" s="578"/>
      <c r="DN24" s="578"/>
      <c r="DO24" s="578"/>
      <c r="DP24" s="578"/>
      <c r="DQ24" s="578"/>
      <c r="DR24" s="578"/>
      <c r="DS24" s="578"/>
      <c r="DT24" s="578"/>
      <c r="DU24" s="578"/>
      <c r="DV24" s="580"/>
      <c r="DW24" s="580"/>
      <c r="DX24" s="580"/>
      <c r="DY24" s="580"/>
      <c r="DZ24" s="580"/>
      <c r="EA24" s="76"/>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68" customFormat="1" ht="26.25" customHeight="1" x14ac:dyDescent="0.15">
      <c r="A25" s="563" t="s">
        <v>294</v>
      </c>
      <c r="B25" s="563"/>
      <c r="C25" s="563"/>
      <c r="D25" s="563"/>
      <c r="E25" s="563"/>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73"/>
      <c r="BK25" s="73"/>
      <c r="BL25" s="73"/>
      <c r="BM25" s="73"/>
      <c r="BN25" s="73"/>
      <c r="BO25" s="87"/>
      <c r="BP25" s="87"/>
      <c r="BQ25" s="84">
        <v>19</v>
      </c>
      <c r="BR25" s="85"/>
      <c r="BS25" s="577"/>
      <c r="BT25" s="577"/>
      <c r="BU25" s="577"/>
      <c r="BV25" s="577"/>
      <c r="BW25" s="577"/>
      <c r="BX25" s="577"/>
      <c r="BY25" s="577"/>
      <c r="BZ25" s="577"/>
      <c r="CA25" s="577"/>
      <c r="CB25" s="577"/>
      <c r="CC25" s="577"/>
      <c r="CD25" s="577"/>
      <c r="CE25" s="577"/>
      <c r="CF25" s="577"/>
      <c r="CG25" s="577"/>
      <c r="CH25" s="578"/>
      <c r="CI25" s="578"/>
      <c r="CJ25" s="578"/>
      <c r="CK25" s="578"/>
      <c r="CL25" s="578"/>
      <c r="CM25" s="578"/>
      <c r="CN25" s="578"/>
      <c r="CO25" s="578"/>
      <c r="CP25" s="578"/>
      <c r="CQ25" s="578"/>
      <c r="CR25" s="578"/>
      <c r="CS25" s="578"/>
      <c r="CT25" s="578"/>
      <c r="CU25" s="578"/>
      <c r="CV25" s="578"/>
      <c r="CW25" s="578"/>
      <c r="CX25" s="578"/>
      <c r="CY25" s="578"/>
      <c r="CZ25" s="578"/>
      <c r="DA25" s="578"/>
      <c r="DB25" s="578"/>
      <c r="DC25" s="578"/>
      <c r="DD25" s="578"/>
      <c r="DE25" s="578"/>
      <c r="DF25" s="578"/>
      <c r="DG25" s="578"/>
      <c r="DH25" s="578"/>
      <c r="DI25" s="578"/>
      <c r="DJ25" s="578"/>
      <c r="DK25" s="578"/>
      <c r="DL25" s="578"/>
      <c r="DM25" s="578"/>
      <c r="DN25" s="578"/>
      <c r="DO25" s="578"/>
      <c r="DP25" s="578"/>
      <c r="DQ25" s="578"/>
      <c r="DR25" s="578"/>
      <c r="DS25" s="578"/>
      <c r="DT25" s="578"/>
      <c r="DU25" s="578"/>
      <c r="DV25" s="580"/>
      <c r="DW25" s="580"/>
      <c r="DX25" s="580"/>
      <c r="DY25" s="580"/>
      <c r="DZ25" s="580"/>
      <c r="EA25" s="67"/>
    </row>
    <row r="26" spans="1:1024" ht="26.25" customHeight="1" x14ac:dyDescent="0.15">
      <c r="A26" s="564" t="s">
        <v>114</v>
      </c>
      <c r="B26" s="564"/>
      <c r="C26" s="564"/>
      <c r="D26" s="564"/>
      <c r="E26" s="564"/>
      <c r="F26" s="564"/>
      <c r="G26" s="564"/>
      <c r="H26" s="564"/>
      <c r="I26" s="564"/>
      <c r="J26" s="564"/>
      <c r="K26" s="564"/>
      <c r="L26" s="564"/>
      <c r="M26" s="564"/>
      <c r="N26" s="564"/>
      <c r="O26" s="564"/>
      <c r="P26" s="564"/>
      <c r="Q26" s="565" t="s">
        <v>295</v>
      </c>
      <c r="R26" s="565"/>
      <c r="S26" s="565"/>
      <c r="T26" s="565"/>
      <c r="U26" s="565"/>
      <c r="V26" s="565" t="s">
        <v>296</v>
      </c>
      <c r="W26" s="565"/>
      <c r="X26" s="565"/>
      <c r="Y26" s="565"/>
      <c r="Z26" s="565"/>
      <c r="AA26" s="566" t="s">
        <v>297</v>
      </c>
      <c r="AB26" s="566"/>
      <c r="AC26" s="566"/>
      <c r="AD26" s="566"/>
      <c r="AE26" s="566"/>
      <c r="AF26" s="604" t="s">
        <v>298</v>
      </c>
      <c r="AG26" s="604"/>
      <c r="AH26" s="604"/>
      <c r="AI26" s="604"/>
      <c r="AJ26" s="604"/>
      <c r="AK26" s="568" t="s">
        <v>276</v>
      </c>
      <c r="AL26" s="568"/>
      <c r="AM26" s="568"/>
      <c r="AN26" s="568"/>
      <c r="AO26" s="568"/>
      <c r="AP26" s="565" t="s">
        <v>299</v>
      </c>
      <c r="AQ26" s="565"/>
      <c r="AR26" s="565"/>
      <c r="AS26" s="565"/>
      <c r="AT26" s="565"/>
      <c r="AU26" s="565" t="s">
        <v>300</v>
      </c>
      <c r="AV26" s="565"/>
      <c r="AW26" s="565"/>
      <c r="AX26" s="565"/>
      <c r="AY26" s="565"/>
      <c r="AZ26" s="565" t="s">
        <v>301</v>
      </c>
      <c r="BA26" s="565"/>
      <c r="BB26" s="565"/>
      <c r="BC26" s="565"/>
      <c r="BD26" s="565"/>
      <c r="BE26" s="569" t="s">
        <v>278</v>
      </c>
      <c r="BF26" s="569"/>
      <c r="BG26" s="569"/>
      <c r="BH26" s="569"/>
      <c r="BI26" s="569"/>
      <c r="BJ26" s="73"/>
      <c r="BK26" s="73"/>
      <c r="BL26" s="73"/>
      <c r="BM26" s="73"/>
      <c r="BN26" s="73"/>
      <c r="BO26" s="87"/>
      <c r="BP26" s="87"/>
      <c r="BQ26" s="84">
        <v>20</v>
      </c>
      <c r="BR26" s="85"/>
      <c r="BS26" s="577"/>
      <c r="BT26" s="577"/>
      <c r="BU26" s="577"/>
      <c r="BV26" s="577"/>
      <c r="BW26" s="577"/>
      <c r="BX26" s="577"/>
      <c r="BY26" s="577"/>
      <c r="BZ26" s="577"/>
      <c r="CA26" s="577"/>
      <c r="CB26" s="577"/>
      <c r="CC26" s="577"/>
      <c r="CD26" s="577"/>
      <c r="CE26" s="577"/>
      <c r="CF26" s="577"/>
      <c r="CG26" s="577"/>
      <c r="CH26" s="578"/>
      <c r="CI26" s="578"/>
      <c r="CJ26" s="578"/>
      <c r="CK26" s="578"/>
      <c r="CL26" s="578"/>
      <c r="CM26" s="578"/>
      <c r="CN26" s="578"/>
      <c r="CO26" s="578"/>
      <c r="CP26" s="578"/>
      <c r="CQ26" s="578"/>
      <c r="CR26" s="578"/>
      <c r="CS26" s="578"/>
      <c r="CT26" s="578"/>
      <c r="CU26" s="578"/>
      <c r="CV26" s="578"/>
      <c r="CW26" s="578"/>
      <c r="CX26" s="578"/>
      <c r="CY26" s="578"/>
      <c r="CZ26" s="578"/>
      <c r="DA26" s="578"/>
      <c r="DB26" s="578"/>
      <c r="DC26" s="578"/>
      <c r="DD26" s="578"/>
      <c r="DE26" s="578"/>
      <c r="DF26" s="578"/>
      <c r="DG26" s="578"/>
      <c r="DH26" s="578"/>
      <c r="DI26" s="578"/>
      <c r="DJ26" s="578"/>
      <c r="DK26" s="578"/>
      <c r="DL26" s="578"/>
      <c r="DM26" s="578"/>
      <c r="DN26" s="578"/>
      <c r="DO26" s="578"/>
      <c r="DP26" s="578"/>
      <c r="DQ26" s="578"/>
      <c r="DR26" s="578"/>
      <c r="DS26" s="578"/>
      <c r="DT26" s="578"/>
      <c r="DU26" s="578"/>
      <c r="DV26" s="580"/>
      <c r="DW26" s="580"/>
      <c r="DX26" s="580"/>
      <c r="DY26" s="580"/>
      <c r="DZ26" s="580"/>
      <c r="EA26" s="67"/>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15">
      <c r="A27" s="564"/>
      <c r="B27" s="564"/>
      <c r="C27" s="564"/>
      <c r="D27" s="564"/>
      <c r="E27" s="564"/>
      <c r="F27" s="564"/>
      <c r="G27" s="564"/>
      <c r="H27" s="564"/>
      <c r="I27" s="564"/>
      <c r="J27" s="564"/>
      <c r="K27" s="564"/>
      <c r="L27" s="564"/>
      <c r="M27" s="564"/>
      <c r="N27" s="564"/>
      <c r="O27" s="564"/>
      <c r="P27" s="564"/>
      <c r="Q27" s="565"/>
      <c r="R27" s="565"/>
      <c r="S27" s="565"/>
      <c r="T27" s="565"/>
      <c r="U27" s="565"/>
      <c r="V27" s="565"/>
      <c r="W27" s="565"/>
      <c r="X27" s="565"/>
      <c r="Y27" s="565"/>
      <c r="Z27" s="565"/>
      <c r="AA27" s="566"/>
      <c r="AB27" s="566"/>
      <c r="AC27" s="566"/>
      <c r="AD27" s="566"/>
      <c r="AE27" s="566"/>
      <c r="AF27" s="604"/>
      <c r="AG27" s="604"/>
      <c r="AH27" s="604"/>
      <c r="AI27" s="604"/>
      <c r="AJ27" s="604"/>
      <c r="AK27" s="568"/>
      <c r="AL27" s="568"/>
      <c r="AM27" s="568"/>
      <c r="AN27" s="568"/>
      <c r="AO27" s="568"/>
      <c r="AP27" s="565"/>
      <c r="AQ27" s="565"/>
      <c r="AR27" s="565"/>
      <c r="AS27" s="565"/>
      <c r="AT27" s="565"/>
      <c r="AU27" s="565"/>
      <c r="AV27" s="565"/>
      <c r="AW27" s="565"/>
      <c r="AX27" s="565"/>
      <c r="AY27" s="565"/>
      <c r="AZ27" s="565"/>
      <c r="BA27" s="565"/>
      <c r="BB27" s="565"/>
      <c r="BC27" s="565"/>
      <c r="BD27" s="565"/>
      <c r="BE27" s="569"/>
      <c r="BF27" s="569"/>
      <c r="BG27" s="569"/>
      <c r="BH27" s="569"/>
      <c r="BI27" s="569"/>
      <c r="BJ27" s="73"/>
      <c r="BK27" s="73"/>
      <c r="BL27" s="73"/>
      <c r="BM27" s="73"/>
      <c r="BN27" s="73"/>
      <c r="BO27" s="87"/>
      <c r="BP27" s="87"/>
      <c r="BQ27" s="84">
        <v>21</v>
      </c>
      <c r="BR27" s="85"/>
      <c r="BS27" s="577"/>
      <c r="BT27" s="577"/>
      <c r="BU27" s="577"/>
      <c r="BV27" s="577"/>
      <c r="BW27" s="577"/>
      <c r="BX27" s="577"/>
      <c r="BY27" s="577"/>
      <c r="BZ27" s="577"/>
      <c r="CA27" s="577"/>
      <c r="CB27" s="577"/>
      <c r="CC27" s="577"/>
      <c r="CD27" s="577"/>
      <c r="CE27" s="577"/>
      <c r="CF27" s="577"/>
      <c r="CG27" s="577"/>
      <c r="CH27" s="578"/>
      <c r="CI27" s="578"/>
      <c r="CJ27" s="578"/>
      <c r="CK27" s="578"/>
      <c r="CL27" s="578"/>
      <c r="CM27" s="578"/>
      <c r="CN27" s="578"/>
      <c r="CO27" s="578"/>
      <c r="CP27" s="578"/>
      <c r="CQ27" s="578"/>
      <c r="CR27" s="578"/>
      <c r="CS27" s="578"/>
      <c r="CT27" s="578"/>
      <c r="CU27" s="578"/>
      <c r="CV27" s="578"/>
      <c r="CW27" s="578"/>
      <c r="CX27" s="578"/>
      <c r="CY27" s="578"/>
      <c r="CZ27" s="578"/>
      <c r="DA27" s="578"/>
      <c r="DB27" s="578"/>
      <c r="DC27" s="578"/>
      <c r="DD27" s="578"/>
      <c r="DE27" s="578"/>
      <c r="DF27" s="578"/>
      <c r="DG27" s="578"/>
      <c r="DH27" s="578"/>
      <c r="DI27" s="578"/>
      <c r="DJ27" s="578"/>
      <c r="DK27" s="578"/>
      <c r="DL27" s="578"/>
      <c r="DM27" s="578"/>
      <c r="DN27" s="578"/>
      <c r="DO27" s="578"/>
      <c r="DP27" s="578"/>
      <c r="DQ27" s="578"/>
      <c r="DR27" s="578"/>
      <c r="DS27" s="578"/>
      <c r="DT27" s="578"/>
      <c r="DU27" s="578"/>
      <c r="DV27" s="580"/>
      <c r="DW27" s="580"/>
      <c r="DX27" s="580"/>
      <c r="DY27" s="580"/>
      <c r="DZ27" s="580"/>
      <c r="EA27" s="6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15">
      <c r="A28" s="88">
        <v>1</v>
      </c>
      <c r="B28" s="581" t="s">
        <v>302</v>
      </c>
      <c r="C28" s="581"/>
      <c r="D28" s="581"/>
      <c r="E28" s="581"/>
      <c r="F28" s="581"/>
      <c r="G28" s="581"/>
      <c r="H28" s="581"/>
      <c r="I28" s="581"/>
      <c r="J28" s="581"/>
      <c r="K28" s="581"/>
      <c r="L28" s="581"/>
      <c r="M28" s="581"/>
      <c r="N28" s="581"/>
      <c r="O28" s="581"/>
      <c r="P28" s="581"/>
      <c r="Q28" s="605">
        <v>813</v>
      </c>
      <c r="R28" s="605"/>
      <c r="S28" s="605"/>
      <c r="T28" s="605"/>
      <c r="U28" s="605"/>
      <c r="V28" s="606">
        <v>797</v>
      </c>
      <c r="W28" s="606"/>
      <c r="X28" s="606"/>
      <c r="Y28" s="606"/>
      <c r="Z28" s="606"/>
      <c r="AA28" s="607">
        <v>16</v>
      </c>
      <c r="AB28" s="607"/>
      <c r="AC28" s="607"/>
      <c r="AD28" s="607"/>
      <c r="AE28" s="607"/>
      <c r="AF28" s="608">
        <v>16</v>
      </c>
      <c r="AG28" s="608"/>
      <c r="AH28" s="608"/>
      <c r="AI28" s="608"/>
      <c r="AJ28" s="608"/>
      <c r="AK28" s="609">
        <v>124</v>
      </c>
      <c r="AL28" s="609"/>
      <c r="AM28" s="609"/>
      <c r="AN28" s="609"/>
      <c r="AO28" s="609"/>
      <c r="AP28" s="606" t="s">
        <v>47</v>
      </c>
      <c r="AQ28" s="606"/>
      <c r="AR28" s="606"/>
      <c r="AS28" s="606"/>
      <c r="AT28" s="606"/>
      <c r="AU28" s="606" t="s">
        <v>47</v>
      </c>
      <c r="AV28" s="606"/>
      <c r="AW28" s="606"/>
      <c r="AX28" s="606"/>
      <c r="AY28" s="606"/>
      <c r="AZ28" s="610" t="s">
        <v>47</v>
      </c>
      <c r="BA28" s="610"/>
      <c r="BB28" s="610"/>
      <c r="BC28" s="610"/>
      <c r="BD28" s="610"/>
      <c r="BE28" s="611"/>
      <c r="BF28" s="611"/>
      <c r="BG28" s="611"/>
      <c r="BH28" s="611"/>
      <c r="BI28" s="611"/>
      <c r="BJ28" s="73"/>
      <c r="BK28" s="73"/>
      <c r="BL28" s="73"/>
      <c r="BM28" s="73"/>
      <c r="BN28" s="73"/>
      <c r="BO28" s="87"/>
      <c r="BP28" s="87"/>
      <c r="BQ28" s="84">
        <v>22</v>
      </c>
      <c r="BR28" s="85"/>
      <c r="BS28" s="577"/>
      <c r="BT28" s="577"/>
      <c r="BU28" s="577"/>
      <c r="BV28" s="577"/>
      <c r="BW28" s="577"/>
      <c r="BX28" s="577"/>
      <c r="BY28" s="577"/>
      <c r="BZ28" s="577"/>
      <c r="CA28" s="577"/>
      <c r="CB28" s="577"/>
      <c r="CC28" s="577"/>
      <c r="CD28" s="577"/>
      <c r="CE28" s="577"/>
      <c r="CF28" s="577"/>
      <c r="CG28" s="577"/>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c r="DP28" s="578"/>
      <c r="DQ28" s="578"/>
      <c r="DR28" s="578"/>
      <c r="DS28" s="578"/>
      <c r="DT28" s="578"/>
      <c r="DU28" s="578"/>
      <c r="DV28" s="580"/>
      <c r="DW28" s="580"/>
      <c r="DX28" s="580"/>
      <c r="DY28" s="580"/>
      <c r="DZ28" s="580"/>
      <c r="EA28" s="67"/>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15">
      <c r="A29" s="88">
        <v>2</v>
      </c>
      <c r="B29" s="589" t="s">
        <v>303</v>
      </c>
      <c r="C29" s="589"/>
      <c r="D29" s="589"/>
      <c r="E29" s="589"/>
      <c r="F29" s="589"/>
      <c r="G29" s="589"/>
      <c r="H29" s="589"/>
      <c r="I29" s="589"/>
      <c r="J29" s="589"/>
      <c r="K29" s="589"/>
      <c r="L29" s="589"/>
      <c r="M29" s="589"/>
      <c r="N29" s="589"/>
      <c r="O29" s="589"/>
      <c r="P29" s="589"/>
      <c r="Q29" s="571">
        <v>683</v>
      </c>
      <c r="R29" s="571"/>
      <c r="S29" s="571"/>
      <c r="T29" s="571"/>
      <c r="U29" s="571"/>
      <c r="V29" s="572">
        <v>680</v>
      </c>
      <c r="W29" s="572"/>
      <c r="X29" s="572"/>
      <c r="Y29" s="572"/>
      <c r="Z29" s="572"/>
      <c r="AA29" s="573">
        <v>3</v>
      </c>
      <c r="AB29" s="573"/>
      <c r="AC29" s="573"/>
      <c r="AD29" s="573"/>
      <c r="AE29" s="573"/>
      <c r="AF29" s="574">
        <v>3</v>
      </c>
      <c r="AG29" s="574"/>
      <c r="AH29" s="574"/>
      <c r="AI29" s="574"/>
      <c r="AJ29" s="574"/>
      <c r="AK29" s="575">
        <v>131</v>
      </c>
      <c r="AL29" s="575"/>
      <c r="AM29" s="575"/>
      <c r="AN29" s="575"/>
      <c r="AO29" s="575"/>
      <c r="AP29" s="572" t="s">
        <v>47</v>
      </c>
      <c r="AQ29" s="572"/>
      <c r="AR29" s="572"/>
      <c r="AS29" s="572"/>
      <c r="AT29" s="572"/>
      <c r="AU29" s="572" t="s">
        <v>47</v>
      </c>
      <c r="AV29" s="572"/>
      <c r="AW29" s="572"/>
      <c r="AX29" s="572"/>
      <c r="AY29" s="572"/>
      <c r="AZ29" s="612" t="s">
        <v>47</v>
      </c>
      <c r="BA29" s="612"/>
      <c r="BB29" s="612"/>
      <c r="BC29" s="612"/>
      <c r="BD29" s="612"/>
      <c r="BE29" s="576"/>
      <c r="BF29" s="576"/>
      <c r="BG29" s="576"/>
      <c r="BH29" s="576"/>
      <c r="BI29" s="576"/>
      <c r="BJ29" s="73"/>
      <c r="BK29" s="73"/>
      <c r="BL29" s="73"/>
      <c r="BM29" s="73"/>
      <c r="BN29" s="73"/>
      <c r="BO29" s="87"/>
      <c r="BP29" s="87"/>
      <c r="BQ29" s="84">
        <v>23</v>
      </c>
      <c r="BR29" s="85"/>
      <c r="BS29" s="577"/>
      <c r="BT29" s="577"/>
      <c r="BU29" s="577"/>
      <c r="BV29" s="577"/>
      <c r="BW29" s="577"/>
      <c r="BX29" s="577"/>
      <c r="BY29" s="577"/>
      <c r="BZ29" s="577"/>
      <c r="CA29" s="577"/>
      <c r="CB29" s="577"/>
      <c r="CC29" s="577"/>
      <c r="CD29" s="577"/>
      <c r="CE29" s="577"/>
      <c r="CF29" s="577"/>
      <c r="CG29" s="577"/>
      <c r="CH29" s="578"/>
      <c r="CI29" s="578"/>
      <c r="CJ29" s="578"/>
      <c r="CK29" s="578"/>
      <c r="CL29" s="578"/>
      <c r="CM29" s="578"/>
      <c r="CN29" s="578"/>
      <c r="CO29" s="578"/>
      <c r="CP29" s="578"/>
      <c r="CQ29" s="578"/>
      <c r="CR29" s="578"/>
      <c r="CS29" s="578"/>
      <c r="CT29" s="578"/>
      <c r="CU29" s="578"/>
      <c r="CV29" s="578"/>
      <c r="CW29" s="578"/>
      <c r="CX29" s="578"/>
      <c r="CY29" s="578"/>
      <c r="CZ29" s="578"/>
      <c r="DA29" s="578"/>
      <c r="DB29" s="578"/>
      <c r="DC29" s="578"/>
      <c r="DD29" s="578"/>
      <c r="DE29" s="578"/>
      <c r="DF29" s="578"/>
      <c r="DG29" s="578"/>
      <c r="DH29" s="578"/>
      <c r="DI29" s="578"/>
      <c r="DJ29" s="578"/>
      <c r="DK29" s="578"/>
      <c r="DL29" s="578"/>
      <c r="DM29" s="578"/>
      <c r="DN29" s="578"/>
      <c r="DO29" s="578"/>
      <c r="DP29" s="578"/>
      <c r="DQ29" s="578"/>
      <c r="DR29" s="578"/>
      <c r="DS29" s="578"/>
      <c r="DT29" s="578"/>
      <c r="DU29" s="578"/>
      <c r="DV29" s="580"/>
      <c r="DW29" s="580"/>
      <c r="DX29" s="580"/>
      <c r="DY29" s="580"/>
      <c r="DZ29" s="580"/>
      <c r="EA29" s="67"/>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15">
      <c r="A30" s="88">
        <v>3</v>
      </c>
      <c r="B30" s="589" t="s">
        <v>304</v>
      </c>
      <c r="C30" s="589"/>
      <c r="D30" s="589"/>
      <c r="E30" s="589"/>
      <c r="F30" s="589"/>
      <c r="G30" s="589"/>
      <c r="H30" s="589"/>
      <c r="I30" s="589"/>
      <c r="J30" s="589"/>
      <c r="K30" s="589"/>
      <c r="L30" s="589"/>
      <c r="M30" s="589"/>
      <c r="N30" s="589"/>
      <c r="O30" s="589"/>
      <c r="P30" s="589"/>
      <c r="Q30" s="571">
        <v>96</v>
      </c>
      <c r="R30" s="571"/>
      <c r="S30" s="571"/>
      <c r="T30" s="571"/>
      <c r="U30" s="571"/>
      <c r="V30" s="572">
        <v>95</v>
      </c>
      <c r="W30" s="572"/>
      <c r="X30" s="572"/>
      <c r="Y30" s="572"/>
      <c r="Z30" s="572"/>
      <c r="AA30" s="573">
        <v>1</v>
      </c>
      <c r="AB30" s="573"/>
      <c r="AC30" s="573"/>
      <c r="AD30" s="573"/>
      <c r="AE30" s="573"/>
      <c r="AF30" s="574">
        <v>1</v>
      </c>
      <c r="AG30" s="574"/>
      <c r="AH30" s="574"/>
      <c r="AI30" s="574"/>
      <c r="AJ30" s="574"/>
      <c r="AK30" s="575">
        <v>41</v>
      </c>
      <c r="AL30" s="575"/>
      <c r="AM30" s="575"/>
      <c r="AN30" s="575"/>
      <c r="AO30" s="575"/>
      <c r="AP30" s="572" t="s">
        <v>47</v>
      </c>
      <c r="AQ30" s="572"/>
      <c r="AR30" s="572"/>
      <c r="AS30" s="572"/>
      <c r="AT30" s="572"/>
      <c r="AU30" s="572" t="s">
        <v>47</v>
      </c>
      <c r="AV30" s="572"/>
      <c r="AW30" s="572"/>
      <c r="AX30" s="572"/>
      <c r="AY30" s="572"/>
      <c r="AZ30" s="612" t="s">
        <v>47</v>
      </c>
      <c r="BA30" s="612"/>
      <c r="BB30" s="612"/>
      <c r="BC30" s="612"/>
      <c r="BD30" s="612"/>
      <c r="BE30" s="576"/>
      <c r="BF30" s="576"/>
      <c r="BG30" s="576"/>
      <c r="BH30" s="576"/>
      <c r="BI30" s="576"/>
      <c r="BJ30" s="73"/>
      <c r="BK30" s="73"/>
      <c r="BL30" s="73"/>
      <c r="BM30" s="73"/>
      <c r="BN30" s="73"/>
      <c r="BO30" s="87"/>
      <c r="BP30" s="87"/>
      <c r="BQ30" s="84">
        <v>24</v>
      </c>
      <c r="BR30" s="85"/>
      <c r="BS30" s="577"/>
      <c r="BT30" s="577"/>
      <c r="BU30" s="577"/>
      <c r="BV30" s="577"/>
      <c r="BW30" s="577"/>
      <c r="BX30" s="577"/>
      <c r="BY30" s="577"/>
      <c r="BZ30" s="577"/>
      <c r="CA30" s="577"/>
      <c r="CB30" s="577"/>
      <c r="CC30" s="577"/>
      <c r="CD30" s="577"/>
      <c r="CE30" s="577"/>
      <c r="CF30" s="577"/>
      <c r="CG30" s="577"/>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c r="DP30" s="578"/>
      <c r="DQ30" s="578"/>
      <c r="DR30" s="578"/>
      <c r="DS30" s="578"/>
      <c r="DT30" s="578"/>
      <c r="DU30" s="578"/>
      <c r="DV30" s="580"/>
      <c r="DW30" s="580"/>
      <c r="DX30" s="580"/>
      <c r="DY30" s="580"/>
      <c r="DZ30" s="580"/>
      <c r="EA30" s="67"/>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15">
      <c r="A31" s="88">
        <v>4</v>
      </c>
      <c r="B31" s="589" t="s">
        <v>305</v>
      </c>
      <c r="C31" s="589"/>
      <c r="D31" s="589"/>
      <c r="E31" s="589"/>
      <c r="F31" s="589"/>
      <c r="G31" s="589"/>
      <c r="H31" s="589"/>
      <c r="I31" s="589"/>
      <c r="J31" s="589"/>
      <c r="K31" s="589"/>
      <c r="L31" s="589"/>
      <c r="M31" s="589"/>
      <c r="N31" s="589"/>
      <c r="O31" s="589"/>
      <c r="P31" s="589"/>
      <c r="Q31" s="571">
        <v>357</v>
      </c>
      <c r="R31" s="571"/>
      <c r="S31" s="571"/>
      <c r="T31" s="571"/>
      <c r="U31" s="571"/>
      <c r="V31" s="572">
        <v>292</v>
      </c>
      <c r="W31" s="572"/>
      <c r="X31" s="572"/>
      <c r="Y31" s="572"/>
      <c r="Z31" s="572"/>
      <c r="AA31" s="573">
        <v>65</v>
      </c>
      <c r="AB31" s="573"/>
      <c r="AC31" s="573"/>
      <c r="AD31" s="573"/>
      <c r="AE31" s="573"/>
      <c r="AF31" s="574">
        <v>130</v>
      </c>
      <c r="AG31" s="574"/>
      <c r="AH31" s="574"/>
      <c r="AI31" s="574"/>
      <c r="AJ31" s="574"/>
      <c r="AK31" s="575">
        <v>156</v>
      </c>
      <c r="AL31" s="575"/>
      <c r="AM31" s="575"/>
      <c r="AN31" s="575"/>
      <c r="AO31" s="575"/>
      <c r="AP31" s="572">
        <v>1948</v>
      </c>
      <c r="AQ31" s="572"/>
      <c r="AR31" s="572"/>
      <c r="AS31" s="572"/>
      <c r="AT31" s="572"/>
      <c r="AU31" s="572">
        <v>1202</v>
      </c>
      <c r="AV31" s="572"/>
      <c r="AW31" s="572"/>
      <c r="AX31" s="572"/>
      <c r="AY31" s="572"/>
      <c r="AZ31" s="612" t="s">
        <v>47</v>
      </c>
      <c r="BA31" s="612"/>
      <c r="BB31" s="612"/>
      <c r="BC31" s="612"/>
      <c r="BD31" s="612"/>
      <c r="BE31" s="613" t="s">
        <v>306</v>
      </c>
      <c r="BF31" s="613"/>
      <c r="BG31" s="613"/>
      <c r="BH31" s="613"/>
      <c r="BI31" s="613"/>
      <c r="BJ31" s="73"/>
      <c r="BK31" s="73"/>
      <c r="BL31" s="73"/>
      <c r="BM31" s="73"/>
      <c r="BN31" s="73"/>
      <c r="BO31" s="87"/>
      <c r="BP31" s="87"/>
      <c r="BQ31" s="84">
        <v>25</v>
      </c>
      <c r="BR31" s="85"/>
      <c r="BS31" s="577"/>
      <c r="BT31" s="577"/>
      <c r="BU31" s="577"/>
      <c r="BV31" s="577"/>
      <c r="BW31" s="577"/>
      <c r="BX31" s="577"/>
      <c r="BY31" s="577"/>
      <c r="BZ31" s="577"/>
      <c r="CA31" s="577"/>
      <c r="CB31" s="577"/>
      <c r="CC31" s="577"/>
      <c r="CD31" s="577"/>
      <c r="CE31" s="577"/>
      <c r="CF31" s="577"/>
      <c r="CG31" s="577"/>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c r="DP31" s="578"/>
      <c r="DQ31" s="578"/>
      <c r="DR31" s="578"/>
      <c r="DS31" s="578"/>
      <c r="DT31" s="578"/>
      <c r="DU31" s="578"/>
      <c r="DV31" s="580"/>
      <c r="DW31" s="580"/>
      <c r="DX31" s="580"/>
      <c r="DY31" s="580"/>
      <c r="DZ31" s="580"/>
      <c r="EA31" s="67"/>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15">
      <c r="A32" s="88">
        <v>5</v>
      </c>
      <c r="B32" s="589" t="s">
        <v>307</v>
      </c>
      <c r="C32" s="589"/>
      <c r="D32" s="589"/>
      <c r="E32" s="589"/>
      <c r="F32" s="589"/>
      <c r="G32" s="589"/>
      <c r="H32" s="589"/>
      <c r="I32" s="589"/>
      <c r="J32" s="589"/>
      <c r="K32" s="589"/>
      <c r="L32" s="589"/>
      <c r="M32" s="589"/>
      <c r="N32" s="589"/>
      <c r="O32" s="589"/>
      <c r="P32" s="589"/>
      <c r="Q32" s="571">
        <v>158</v>
      </c>
      <c r="R32" s="571"/>
      <c r="S32" s="571"/>
      <c r="T32" s="571"/>
      <c r="U32" s="571"/>
      <c r="V32" s="572">
        <v>156</v>
      </c>
      <c r="W32" s="572"/>
      <c r="X32" s="572"/>
      <c r="Y32" s="572"/>
      <c r="Z32" s="572"/>
      <c r="AA32" s="573">
        <v>2</v>
      </c>
      <c r="AB32" s="573"/>
      <c r="AC32" s="573"/>
      <c r="AD32" s="573"/>
      <c r="AE32" s="573"/>
      <c r="AF32" s="574">
        <v>2</v>
      </c>
      <c r="AG32" s="574"/>
      <c r="AH32" s="574"/>
      <c r="AI32" s="574"/>
      <c r="AJ32" s="574"/>
      <c r="AK32" s="575">
        <v>30</v>
      </c>
      <c r="AL32" s="575"/>
      <c r="AM32" s="575"/>
      <c r="AN32" s="575"/>
      <c r="AO32" s="575"/>
      <c r="AP32" s="572">
        <v>282</v>
      </c>
      <c r="AQ32" s="572"/>
      <c r="AR32" s="572"/>
      <c r="AS32" s="572"/>
      <c r="AT32" s="572"/>
      <c r="AU32" s="572">
        <v>98</v>
      </c>
      <c r="AV32" s="572"/>
      <c r="AW32" s="572"/>
      <c r="AX32" s="572"/>
      <c r="AY32" s="572"/>
      <c r="AZ32" s="612" t="s">
        <v>47</v>
      </c>
      <c r="BA32" s="612"/>
      <c r="BB32" s="612"/>
      <c r="BC32" s="612"/>
      <c r="BD32" s="612"/>
      <c r="BE32" s="613" t="s">
        <v>308</v>
      </c>
      <c r="BF32" s="613"/>
      <c r="BG32" s="613"/>
      <c r="BH32" s="613"/>
      <c r="BI32" s="613"/>
      <c r="BJ32" s="73"/>
      <c r="BK32" s="73"/>
      <c r="BL32" s="73"/>
      <c r="BM32" s="73"/>
      <c r="BN32" s="73"/>
      <c r="BO32" s="87"/>
      <c r="BP32" s="87"/>
      <c r="BQ32" s="84">
        <v>26</v>
      </c>
      <c r="BR32" s="85"/>
      <c r="BS32" s="577"/>
      <c r="BT32" s="577"/>
      <c r="BU32" s="577"/>
      <c r="BV32" s="577"/>
      <c r="BW32" s="577"/>
      <c r="BX32" s="577"/>
      <c r="BY32" s="577"/>
      <c r="BZ32" s="577"/>
      <c r="CA32" s="577"/>
      <c r="CB32" s="577"/>
      <c r="CC32" s="577"/>
      <c r="CD32" s="577"/>
      <c r="CE32" s="577"/>
      <c r="CF32" s="577"/>
      <c r="CG32" s="577"/>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80"/>
      <c r="DW32" s="580"/>
      <c r="DX32" s="580"/>
      <c r="DY32" s="580"/>
      <c r="DZ32" s="580"/>
      <c r="EA32" s="67"/>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15">
      <c r="A33" s="88">
        <v>6</v>
      </c>
      <c r="B33" s="589"/>
      <c r="C33" s="589"/>
      <c r="D33" s="589"/>
      <c r="E33" s="589"/>
      <c r="F33" s="589"/>
      <c r="G33" s="589"/>
      <c r="H33" s="589"/>
      <c r="I33" s="589"/>
      <c r="J33" s="589"/>
      <c r="K33" s="589"/>
      <c r="L33" s="589"/>
      <c r="M33" s="589"/>
      <c r="N33" s="589"/>
      <c r="O33" s="589"/>
      <c r="P33" s="589"/>
      <c r="Q33" s="571"/>
      <c r="R33" s="571"/>
      <c r="S33" s="571"/>
      <c r="T33" s="571"/>
      <c r="U33" s="571"/>
      <c r="V33" s="572"/>
      <c r="W33" s="572"/>
      <c r="X33" s="572"/>
      <c r="Y33" s="572"/>
      <c r="Z33" s="572"/>
      <c r="AA33" s="573"/>
      <c r="AB33" s="573"/>
      <c r="AC33" s="573"/>
      <c r="AD33" s="573"/>
      <c r="AE33" s="573"/>
      <c r="AF33" s="574"/>
      <c r="AG33" s="574"/>
      <c r="AH33" s="574"/>
      <c r="AI33" s="574"/>
      <c r="AJ33" s="574"/>
      <c r="AK33" s="575"/>
      <c r="AL33" s="575"/>
      <c r="AM33" s="575"/>
      <c r="AN33" s="575"/>
      <c r="AO33" s="575"/>
      <c r="AP33" s="572"/>
      <c r="AQ33" s="572"/>
      <c r="AR33" s="572"/>
      <c r="AS33" s="572"/>
      <c r="AT33" s="572"/>
      <c r="AU33" s="572"/>
      <c r="AV33" s="572"/>
      <c r="AW33" s="572"/>
      <c r="AX33" s="572"/>
      <c r="AY33" s="572"/>
      <c r="AZ33" s="612"/>
      <c r="BA33" s="612"/>
      <c r="BB33" s="612"/>
      <c r="BC33" s="612"/>
      <c r="BD33" s="612"/>
      <c r="BE33" s="576"/>
      <c r="BF33" s="576"/>
      <c r="BG33" s="576"/>
      <c r="BH33" s="576"/>
      <c r="BI33" s="576"/>
      <c r="BJ33" s="73"/>
      <c r="BK33" s="73"/>
      <c r="BL33" s="73"/>
      <c r="BM33" s="73"/>
      <c r="BN33" s="73"/>
      <c r="BO33" s="87"/>
      <c r="BP33" s="87"/>
      <c r="BQ33" s="84">
        <v>27</v>
      </c>
      <c r="BR33" s="85"/>
      <c r="BS33" s="577"/>
      <c r="BT33" s="577"/>
      <c r="BU33" s="577"/>
      <c r="BV33" s="577"/>
      <c r="BW33" s="577"/>
      <c r="BX33" s="577"/>
      <c r="BY33" s="577"/>
      <c r="BZ33" s="577"/>
      <c r="CA33" s="577"/>
      <c r="CB33" s="577"/>
      <c r="CC33" s="577"/>
      <c r="CD33" s="577"/>
      <c r="CE33" s="577"/>
      <c r="CF33" s="577"/>
      <c r="CG33" s="577"/>
      <c r="CH33" s="578"/>
      <c r="CI33" s="578"/>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578"/>
      <c r="DP33" s="578"/>
      <c r="DQ33" s="578"/>
      <c r="DR33" s="578"/>
      <c r="DS33" s="578"/>
      <c r="DT33" s="578"/>
      <c r="DU33" s="578"/>
      <c r="DV33" s="580"/>
      <c r="DW33" s="580"/>
      <c r="DX33" s="580"/>
      <c r="DY33" s="580"/>
      <c r="DZ33" s="580"/>
      <c r="EA33" s="67"/>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15">
      <c r="A34" s="88">
        <v>7</v>
      </c>
      <c r="B34" s="589"/>
      <c r="C34" s="589"/>
      <c r="D34" s="589"/>
      <c r="E34" s="589"/>
      <c r="F34" s="589"/>
      <c r="G34" s="589"/>
      <c r="H34" s="589"/>
      <c r="I34" s="589"/>
      <c r="J34" s="589"/>
      <c r="K34" s="589"/>
      <c r="L34" s="589"/>
      <c r="M34" s="589"/>
      <c r="N34" s="589"/>
      <c r="O34" s="589"/>
      <c r="P34" s="589"/>
      <c r="Q34" s="571"/>
      <c r="R34" s="571"/>
      <c r="S34" s="571"/>
      <c r="T34" s="571"/>
      <c r="U34" s="571"/>
      <c r="V34" s="572"/>
      <c r="W34" s="572"/>
      <c r="X34" s="572"/>
      <c r="Y34" s="572"/>
      <c r="Z34" s="572"/>
      <c r="AA34" s="573"/>
      <c r="AB34" s="573"/>
      <c r="AC34" s="573"/>
      <c r="AD34" s="573"/>
      <c r="AE34" s="573"/>
      <c r="AF34" s="574"/>
      <c r="AG34" s="574"/>
      <c r="AH34" s="574"/>
      <c r="AI34" s="574"/>
      <c r="AJ34" s="574"/>
      <c r="AK34" s="575"/>
      <c r="AL34" s="575"/>
      <c r="AM34" s="575"/>
      <c r="AN34" s="575"/>
      <c r="AO34" s="575"/>
      <c r="AP34" s="572"/>
      <c r="AQ34" s="572"/>
      <c r="AR34" s="572"/>
      <c r="AS34" s="572"/>
      <c r="AT34" s="572"/>
      <c r="AU34" s="572"/>
      <c r="AV34" s="572"/>
      <c r="AW34" s="572"/>
      <c r="AX34" s="572"/>
      <c r="AY34" s="572"/>
      <c r="AZ34" s="612"/>
      <c r="BA34" s="612"/>
      <c r="BB34" s="612"/>
      <c r="BC34" s="612"/>
      <c r="BD34" s="612"/>
      <c r="BE34" s="576"/>
      <c r="BF34" s="576"/>
      <c r="BG34" s="576"/>
      <c r="BH34" s="576"/>
      <c r="BI34" s="576"/>
      <c r="BJ34" s="73"/>
      <c r="BK34" s="73"/>
      <c r="BL34" s="73"/>
      <c r="BM34" s="73"/>
      <c r="BN34" s="73"/>
      <c r="BO34" s="87"/>
      <c r="BP34" s="87"/>
      <c r="BQ34" s="84">
        <v>28</v>
      </c>
      <c r="BR34" s="85"/>
      <c r="BS34" s="577"/>
      <c r="BT34" s="577"/>
      <c r="BU34" s="577"/>
      <c r="BV34" s="577"/>
      <c r="BW34" s="577"/>
      <c r="BX34" s="577"/>
      <c r="BY34" s="577"/>
      <c r="BZ34" s="577"/>
      <c r="CA34" s="577"/>
      <c r="CB34" s="577"/>
      <c r="CC34" s="577"/>
      <c r="CD34" s="577"/>
      <c r="CE34" s="577"/>
      <c r="CF34" s="577"/>
      <c r="CG34" s="577"/>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80"/>
      <c r="DW34" s="580"/>
      <c r="DX34" s="580"/>
      <c r="DY34" s="580"/>
      <c r="DZ34" s="580"/>
      <c r="EA34" s="67"/>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15">
      <c r="A35" s="88">
        <v>8</v>
      </c>
      <c r="B35" s="589"/>
      <c r="C35" s="589"/>
      <c r="D35" s="589"/>
      <c r="E35" s="589"/>
      <c r="F35" s="589"/>
      <c r="G35" s="589"/>
      <c r="H35" s="589"/>
      <c r="I35" s="589"/>
      <c r="J35" s="589"/>
      <c r="K35" s="589"/>
      <c r="L35" s="589"/>
      <c r="M35" s="589"/>
      <c r="N35" s="589"/>
      <c r="O35" s="589"/>
      <c r="P35" s="589"/>
      <c r="Q35" s="571"/>
      <c r="R35" s="571"/>
      <c r="S35" s="571"/>
      <c r="T35" s="571"/>
      <c r="U35" s="571"/>
      <c r="V35" s="572"/>
      <c r="W35" s="572"/>
      <c r="X35" s="572"/>
      <c r="Y35" s="572"/>
      <c r="Z35" s="572"/>
      <c r="AA35" s="573"/>
      <c r="AB35" s="573"/>
      <c r="AC35" s="573"/>
      <c r="AD35" s="573"/>
      <c r="AE35" s="573"/>
      <c r="AF35" s="574"/>
      <c r="AG35" s="574"/>
      <c r="AH35" s="574"/>
      <c r="AI35" s="574"/>
      <c r="AJ35" s="574"/>
      <c r="AK35" s="575"/>
      <c r="AL35" s="575"/>
      <c r="AM35" s="575"/>
      <c r="AN35" s="575"/>
      <c r="AO35" s="575"/>
      <c r="AP35" s="572"/>
      <c r="AQ35" s="572"/>
      <c r="AR35" s="572"/>
      <c r="AS35" s="572"/>
      <c r="AT35" s="572"/>
      <c r="AU35" s="572"/>
      <c r="AV35" s="572"/>
      <c r="AW35" s="572"/>
      <c r="AX35" s="572"/>
      <c r="AY35" s="572"/>
      <c r="AZ35" s="612"/>
      <c r="BA35" s="612"/>
      <c r="BB35" s="612"/>
      <c r="BC35" s="612"/>
      <c r="BD35" s="612"/>
      <c r="BE35" s="576"/>
      <c r="BF35" s="576"/>
      <c r="BG35" s="576"/>
      <c r="BH35" s="576"/>
      <c r="BI35" s="576"/>
      <c r="BJ35" s="73"/>
      <c r="BK35" s="73"/>
      <c r="BL35" s="73"/>
      <c r="BM35" s="73"/>
      <c r="BN35" s="73"/>
      <c r="BO35" s="87"/>
      <c r="BP35" s="87"/>
      <c r="BQ35" s="84">
        <v>29</v>
      </c>
      <c r="BR35" s="85"/>
      <c r="BS35" s="577"/>
      <c r="BT35" s="577"/>
      <c r="BU35" s="577"/>
      <c r="BV35" s="577"/>
      <c r="BW35" s="577"/>
      <c r="BX35" s="577"/>
      <c r="BY35" s="577"/>
      <c r="BZ35" s="577"/>
      <c r="CA35" s="577"/>
      <c r="CB35" s="577"/>
      <c r="CC35" s="577"/>
      <c r="CD35" s="577"/>
      <c r="CE35" s="577"/>
      <c r="CF35" s="577"/>
      <c r="CG35" s="577"/>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80"/>
      <c r="DW35" s="580"/>
      <c r="DX35" s="580"/>
      <c r="DY35" s="580"/>
      <c r="DZ35" s="580"/>
      <c r="EA35" s="67"/>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15">
      <c r="A36" s="88">
        <v>9</v>
      </c>
      <c r="B36" s="589"/>
      <c r="C36" s="589"/>
      <c r="D36" s="589"/>
      <c r="E36" s="589"/>
      <c r="F36" s="589"/>
      <c r="G36" s="589"/>
      <c r="H36" s="589"/>
      <c r="I36" s="589"/>
      <c r="J36" s="589"/>
      <c r="K36" s="589"/>
      <c r="L36" s="589"/>
      <c r="M36" s="589"/>
      <c r="N36" s="589"/>
      <c r="O36" s="589"/>
      <c r="P36" s="589"/>
      <c r="Q36" s="571"/>
      <c r="R36" s="571"/>
      <c r="S36" s="571"/>
      <c r="T36" s="571"/>
      <c r="U36" s="571"/>
      <c r="V36" s="572"/>
      <c r="W36" s="572"/>
      <c r="X36" s="572"/>
      <c r="Y36" s="572"/>
      <c r="Z36" s="572"/>
      <c r="AA36" s="573"/>
      <c r="AB36" s="573"/>
      <c r="AC36" s="573"/>
      <c r="AD36" s="573"/>
      <c r="AE36" s="573"/>
      <c r="AF36" s="574"/>
      <c r="AG36" s="574"/>
      <c r="AH36" s="574"/>
      <c r="AI36" s="574"/>
      <c r="AJ36" s="574"/>
      <c r="AK36" s="575"/>
      <c r="AL36" s="575"/>
      <c r="AM36" s="575"/>
      <c r="AN36" s="575"/>
      <c r="AO36" s="575"/>
      <c r="AP36" s="572"/>
      <c r="AQ36" s="572"/>
      <c r="AR36" s="572"/>
      <c r="AS36" s="572"/>
      <c r="AT36" s="572"/>
      <c r="AU36" s="572"/>
      <c r="AV36" s="572"/>
      <c r="AW36" s="572"/>
      <c r="AX36" s="572"/>
      <c r="AY36" s="572"/>
      <c r="AZ36" s="612"/>
      <c r="BA36" s="612"/>
      <c r="BB36" s="612"/>
      <c r="BC36" s="612"/>
      <c r="BD36" s="612"/>
      <c r="BE36" s="576"/>
      <c r="BF36" s="576"/>
      <c r="BG36" s="576"/>
      <c r="BH36" s="576"/>
      <c r="BI36" s="576"/>
      <c r="BJ36" s="73"/>
      <c r="BK36" s="73"/>
      <c r="BL36" s="73"/>
      <c r="BM36" s="73"/>
      <c r="BN36" s="73"/>
      <c r="BO36" s="87"/>
      <c r="BP36" s="87"/>
      <c r="BQ36" s="84">
        <v>30</v>
      </c>
      <c r="BR36" s="85"/>
      <c r="BS36" s="577"/>
      <c r="BT36" s="577"/>
      <c r="BU36" s="577"/>
      <c r="BV36" s="577"/>
      <c r="BW36" s="577"/>
      <c r="BX36" s="577"/>
      <c r="BY36" s="577"/>
      <c r="BZ36" s="577"/>
      <c r="CA36" s="577"/>
      <c r="CB36" s="577"/>
      <c r="CC36" s="577"/>
      <c r="CD36" s="577"/>
      <c r="CE36" s="577"/>
      <c r="CF36" s="577"/>
      <c r="CG36" s="577"/>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c r="DP36" s="578"/>
      <c r="DQ36" s="578"/>
      <c r="DR36" s="578"/>
      <c r="DS36" s="578"/>
      <c r="DT36" s="578"/>
      <c r="DU36" s="578"/>
      <c r="DV36" s="580"/>
      <c r="DW36" s="580"/>
      <c r="DX36" s="580"/>
      <c r="DY36" s="580"/>
      <c r="DZ36" s="580"/>
      <c r="EA36" s="67"/>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15">
      <c r="A37" s="88">
        <v>10</v>
      </c>
      <c r="B37" s="589"/>
      <c r="C37" s="589"/>
      <c r="D37" s="589"/>
      <c r="E37" s="589"/>
      <c r="F37" s="589"/>
      <c r="G37" s="589"/>
      <c r="H37" s="589"/>
      <c r="I37" s="589"/>
      <c r="J37" s="589"/>
      <c r="K37" s="589"/>
      <c r="L37" s="589"/>
      <c r="M37" s="589"/>
      <c r="N37" s="589"/>
      <c r="O37" s="589"/>
      <c r="P37" s="589"/>
      <c r="Q37" s="571"/>
      <c r="R37" s="571"/>
      <c r="S37" s="571"/>
      <c r="T37" s="571"/>
      <c r="U37" s="571"/>
      <c r="V37" s="572"/>
      <c r="W37" s="572"/>
      <c r="X37" s="572"/>
      <c r="Y37" s="572"/>
      <c r="Z37" s="572"/>
      <c r="AA37" s="573"/>
      <c r="AB37" s="573"/>
      <c r="AC37" s="573"/>
      <c r="AD37" s="573"/>
      <c r="AE37" s="573"/>
      <c r="AF37" s="574"/>
      <c r="AG37" s="574"/>
      <c r="AH37" s="574"/>
      <c r="AI37" s="574"/>
      <c r="AJ37" s="574"/>
      <c r="AK37" s="575"/>
      <c r="AL37" s="575"/>
      <c r="AM37" s="575"/>
      <c r="AN37" s="575"/>
      <c r="AO37" s="575"/>
      <c r="AP37" s="572"/>
      <c r="AQ37" s="572"/>
      <c r="AR37" s="572"/>
      <c r="AS37" s="572"/>
      <c r="AT37" s="572"/>
      <c r="AU37" s="572"/>
      <c r="AV37" s="572"/>
      <c r="AW37" s="572"/>
      <c r="AX37" s="572"/>
      <c r="AY37" s="572"/>
      <c r="AZ37" s="612"/>
      <c r="BA37" s="612"/>
      <c r="BB37" s="612"/>
      <c r="BC37" s="612"/>
      <c r="BD37" s="612"/>
      <c r="BE37" s="576"/>
      <c r="BF37" s="576"/>
      <c r="BG37" s="576"/>
      <c r="BH37" s="576"/>
      <c r="BI37" s="576"/>
      <c r="BJ37" s="73"/>
      <c r="BK37" s="73"/>
      <c r="BL37" s="73"/>
      <c r="BM37" s="73"/>
      <c r="BN37" s="73"/>
      <c r="BO37" s="87"/>
      <c r="BP37" s="87"/>
      <c r="BQ37" s="84">
        <v>31</v>
      </c>
      <c r="BR37" s="85"/>
      <c r="BS37" s="577"/>
      <c r="BT37" s="577"/>
      <c r="BU37" s="577"/>
      <c r="BV37" s="577"/>
      <c r="BW37" s="577"/>
      <c r="BX37" s="577"/>
      <c r="BY37" s="577"/>
      <c r="BZ37" s="577"/>
      <c r="CA37" s="577"/>
      <c r="CB37" s="577"/>
      <c r="CC37" s="577"/>
      <c r="CD37" s="577"/>
      <c r="CE37" s="577"/>
      <c r="CF37" s="577"/>
      <c r="CG37" s="577"/>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c r="DP37" s="578"/>
      <c r="DQ37" s="578"/>
      <c r="DR37" s="578"/>
      <c r="DS37" s="578"/>
      <c r="DT37" s="578"/>
      <c r="DU37" s="578"/>
      <c r="DV37" s="580"/>
      <c r="DW37" s="580"/>
      <c r="DX37" s="580"/>
      <c r="DY37" s="580"/>
      <c r="DZ37" s="580"/>
      <c r="EA37" s="6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15">
      <c r="A38" s="88">
        <v>11</v>
      </c>
      <c r="B38" s="589"/>
      <c r="C38" s="589"/>
      <c r="D38" s="589"/>
      <c r="E38" s="589"/>
      <c r="F38" s="589"/>
      <c r="G38" s="589"/>
      <c r="H38" s="589"/>
      <c r="I38" s="589"/>
      <c r="J38" s="589"/>
      <c r="K38" s="589"/>
      <c r="L38" s="589"/>
      <c r="M38" s="589"/>
      <c r="N38" s="589"/>
      <c r="O38" s="589"/>
      <c r="P38" s="589"/>
      <c r="Q38" s="571"/>
      <c r="R38" s="571"/>
      <c r="S38" s="571"/>
      <c r="T38" s="571"/>
      <c r="U38" s="571"/>
      <c r="V38" s="572"/>
      <c r="W38" s="572"/>
      <c r="X38" s="572"/>
      <c r="Y38" s="572"/>
      <c r="Z38" s="572"/>
      <c r="AA38" s="573"/>
      <c r="AB38" s="573"/>
      <c r="AC38" s="573"/>
      <c r="AD38" s="573"/>
      <c r="AE38" s="573"/>
      <c r="AF38" s="574"/>
      <c r="AG38" s="574"/>
      <c r="AH38" s="574"/>
      <c r="AI38" s="574"/>
      <c r="AJ38" s="574"/>
      <c r="AK38" s="575"/>
      <c r="AL38" s="575"/>
      <c r="AM38" s="575"/>
      <c r="AN38" s="575"/>
      <c r="AO38" s="575"/>
      <c r="AP38" s="572"/>
      <c r="AQ38" s="572"/>
      <c r="AR38" s="572"/>
      <c r="AS38" s="572"/>
      <c r="AT38" s="572"/>
      <c r="AU38" s="572"/>
      <c r="AV38" s="572"/>
      <c r="AW38" s="572"/>
      <c r="AX38" s="572"/>
      <c r="AY38" s="572"/>
      <c r="AZ38" s="612"/>
      <c r="BA38" s="612"/>
      <c r="BB38" s="612"/>
      <c r="BC38" s="612"/>
      <c r="BD38" s="612"/>
      <c r="BE38" s="576"/>
      <c r="BF38" s="576"/>
      <c r="BG38" s="576"/>
      <c r="BH38" s="576"/>
      <c r="BI38" s="576"/>
      <c r="BJ38" s="73"/>
      <c r="BK38" s="73"/>
      <c r="BL38" s="73"/>
      <c r="BM38" s="73"/>
      <c r="BN38" s="73"/>
      <c r="BO38" s="87"/>
      <c r="BP38" s="87"/>
      <c r="BQ38" s="84">
        <v>32</v>
      </c>
      <c r="BR38" s="85"/>
      <c r="BS38" s="577"/>
      <c r="BT38" s="577"/>
      <c r="BU38" s="577"/>
      <c r="BV38" s="577"/>
      <c r="BW38" s="577"/>
      <c r="BX38" s="577"/>
      <c r="BY38" s="577"/>
      <c r="BZ38" s="577"/>
      <c r="CA38" s="577"/>
      <c r="CB38" s="577"/>
      <c r="CC38" s="577"/>
      <c r="CD38" s="577"/>
      <c r="CE38" s="577"/>
      <c r="CF38" s="577"/>
      <c r="CG38" s="577"/>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c r="DP38" s="578"/>
      <c r="DQ38" s="578"/>
      <c r="DR38" s="578"/>
      <c r="DS38" s="578"/>
      <c r="DT38" s="578"/>
      <c r="DU38" s="578"/>
      <c r="DV38" s="580"/>
      <c r="DW38" s="580"/>
      <c r="DX38" s="580"/>
      <c r="DY38" s="580"/>
      <c r="DZ38" s="580"/>
      <c r="EA38" s="67"/>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15">
      <c r="A39" s="88">
        <v>12</v>
      </c>
      <c r="B39" s="589"/>
      <c r="C39" s="589"/>
      <c r="D39" s="589"/>
      <c r="E39" s="589"/>
      <c r="F39" s="589"/>
      <c r="G39" s="589"/>
      <c r="H39" s="589"/>
      <c r="I39" s="589"/>
      <c r="J39" s="589"/>
      <c r="K39" s="589"/>
      <c r="L39" s="589"/>
      <c r="M39" s="589"/>
      <c r="N39" s="589"/>
      <c r="O39" s="589"/>
      <c r="P39" s="589"/>
      <c r="Q39" s="571"/>
      <c r="R39" s="571"/>
      <c r="S39" s="571"/>
      <c r="T39" s="571"/>
      <c r="U39" s="571"/>
      <c r="V39" s="572"/>
      <c r="W39" s="572"/>
      <c r="X39" s="572"/>
      <c r="Y39" s="572"/>
      <c r="Z39" s="572"/>
      <c r="AA39" s="573"/>
      <c r="AB39" s="573"/>
      <c r="AC39" s="573"/>
      <c r="AD39" s="573"/>
      <c r="AE39" s="573"/>
      <c r="AF39" s="574"/>
      <c r="AG39" s="574"/>
      <c r="AH39" s="574"/>
      <c r="AI39" s="574"/>
      <c r="AJ39" s="574"/>
      <c r="AK39" s="575"/>
      <c r="AL39" s="575"/>
      <c r="AM39" s="575"/>
      <c r="AN39" s="575"/>
      <c r="AO39" s="575"/>
      <c r="AP39" s="572"/>
      <c r="AQ39" s="572"/>
      <c r="AR39" s="572"/>
      <c r="AS39" s="572"/>
      <c r="AT39" s="572"/>
      <c r="AU39" s="572"/>
      <c r="AV39" s="572"/>
      <c r="AW39" s="572"/>
      <c r="AX39" s="572"/>
      <c r="AY39" s="572"/>
      <c r="AZ39" s="612"/>
      <c r="BA39" s="612"/>
      <c r="BB39" s="612"/>
      <c r="BC39" s="612"/>
      <c r="BD39" s="612"/>
      <c r="BE39" s="576"/>
      <c r="BF39" s="576"/>
      <c r="BG39" s="576"/>
      <c r="BH39" s="576"/>
      <c r="BI39" s="576"/>
      <c r="BJ39" s="73"/>
      <c r="BK39" s="73"/>
      <c r="BL39" s="73"/>
      <c r="BM39" s="73"/>
      <c r="BN39" s="73"/>
      <c r="BO39" s="87"/>
      <c r="BP39" s="87"/>
      <c r="BQ39" s="84">
        <v>33</v>
      </c>
      <c r="BR39" s="85"/>
      <c r="BS39" s="577"/>
      <c r="BT39" s="577"/>
      <c r="BU39" s="577"/>
      <c r="BV39" s="577"/>
      <c r="BW39" s="577"/>
      <c r="BX39" s="577"/>
      <c r="BY39" s="577"/>
      <c r="BZ39" s="577"/>
      <c r="CA39" s="577"/>
      <c r="CB39" s="577"/>
      <c r="CC39" s="577"/>
      <c r="CD39" s="577"/>
      <c r="CE39" s="577"/>
      <c r="CF39" s="577"/>
      <c r="CG39" s="577"/>
      <c r="CH39" s="578"/>
      <c r="CI39" s="578"/>
      <c r="CJ39" s="578"/>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c r="DO39" s="578"/>
      <c r="DP39" s="578"/>
      <c r="DQ39" s="578"/>
      <c r="DR39" s="578"/>
      <c r="DS39" s="578"/>
      <c r="DT39" s="578"/>
      <c r="DU39" s="578"/>
      <c r="DV39" s="580"/>
      <c r="DW39" s="580"/>
      <c r="DX39" s="580"/>
      <c r="DY39" s="580"/>
      <c r="DZ39" s="580"/>
      <c r="EA39" s="67"/>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15">
      <c r="A40" s="83">
        <v>13</v>
      </c>
      <c r="B40" s="589"/>
      <c r="C40" s="589"/>
      <c r="D40" s="589"/>
      <c r="E40" s="589"/>
      <c r="F40" s="589"/>
      <c r="G40" s="589"/>
      <c r="H40" s="589"/>
      <c r="I40" s="589"/>
      <c r="J40" s="589"/>
      <c r="K40" s="589"/>
      <c r="L40" s="589"/>
      <c r="M40" s="589"/>
      <c r="N40" s="589"/>
      <c r="O40" s="589"/>
      <c r="P40" s="589"/>
      <c r="Q40" s="571"/>
      <c r="R40" s="571"/>
      <c r="S40" s="571"/>
      <c r="T40" s="571"/>
      <c r="U40" s="571"/>
      <c r="V40" s="572"/>
      <c r="W40" s="572"/>
      <c r="X40" s="572"/>
      <c r="Y40" s="572"/>
      <c r="Z40" s="572"/>
      <c r="AA40" s="573"/>
      <c r="AB40" s="573"/>
      <c r="AC40" s="573"/>
      <c r="AD40" s="573"/>
      <c r="AE40" s="573"/>
      <c r="AF40" s="574"/>
      <c r="AG40" s="574"/>
      <c r="AH40" s="574"/>
      <c r="AI40" s="574"/>
      <c r="AJ40" s="574"/>
      <c r="AK40" s="575"/>
      <c r="AL40" s="575"/>
      <c r="AM40" s="575"/>
      <c r="AN40" s="575"/>
      <c r="AO40" s="575"/>
      <c r="AP40" s="572"/>
      <c r="AQ40" s="572"/>
      <c r="AR40" s="572"/>
      <c r="AS40" s="572"/>
      <c r="AT40" s="572"/>
      <c r="AU40" s="572"/>
      <c r="AV40" s="572"/>
      <c r="AW40" s="572"/>
      <c r="AX40" s="572"/>
      <c r="AY40" s="572"/>
      <c r="AZ40" s="612"/>
      <c r="BA40" s="612"/>
      <c r="BB40" s="612"/>
      <c r="BC40" s="612"/>
      <c r="BD40" s="612"/>
      <c r="BE40" s="576"/>
      <c r="BF40" s="576"/>
      <c r="BG40" s="576"/>
      <c r="BH40" s="576"/>
      <c r="BI40" s="576"/>
      <c r="BJ40" s="73"/>
      <c r="BK40" s="73"/>
      <c r="BL40" s="73"/>
      <c r="BM40" s="73"/>
      <c r="BN40" s="73"/>
      <c r="BO40" s="87"/>
      <c r="BP40" s="87"/>
      <c r="BQ40" s="84">
        <v>34</v>
      </c>
      <c r="BR40" s="85"/>
      <c r="BS40" s="577"/>
      <c r="BT40" s="577"/>
      <c r="BU40" s="577"/>
      <c r="BV40" s="577"/>
      <c r="BW40" s="577"/>
      <c r="BX40" s="577"/>
      <c r="BY40" s="577"/>
      <c r="BZ40" s="577"/>
      <c r="CA40" s="577"/>
      <c r="CB40" s="577"/>
      <c r="CC40" s="577"/>
      <c r="CD40" s="577"/>
      <c r="CE40" s="577"/>
      <c r="CF40" s="577"/>
      <c r="CG40" s="577"/>
      <c r="CH40" s="578"/>
      <c r="CI40" s="578"/>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578"/>
      <c r="DI40" s="578"/>
      <c r="DJ40" s="578"/>
      <c r="DK40" s="578"/>
      <c r="DL40" s="578"/>
      <c r="DM40" s="578"/>
      <c r="DN40" s="578"/>
      <c r="DO40" s="578"/>
      <c r="DP40" s="578"/>
      <c r="DQ40" s="578"/>
      <c r="DR40" s="578"/>
      <c r="DS40" s="578"/>
      <c r="DT40" s="578"/>
      <c r="DU40" s="578"/>
      <c r="DV40" s="580"/>
      <c r="DW40" s="580"/>
      <c r="DX40" s="580"/>
      <c r="DY40" s="580"/>
      <c r="DZ40" s="580"/>
      <c r="EA40" s="67"/>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15">
      <c r="A41" s="83">
        <v>14</v>
      </c>
      <c r="B41" s="589"/>
      <c r="C41" s="589"/>
      <c r="D41" s="589"/>
      <c r="E41" s="589"/>
      <c r="F41" s="589"/>
      <c r="G41" s="589"/>
      <c r="H41" s="589"/>
      <c r="I41" s="589"/>
      <c r="J41" s="589"/>
      <c r="K41" s="589"/>
      <c r="L41" s="589"/>
      <c r="M41" s="589"/>
      <c r="N41" s="589"/>
      <c r="O41" s="589"/>
      <c r="P41" s="589"/>
      <c r="Q41" s="571"/>
      <c r="R41" s="571"/>
      <c r="S41" s="571"/>
      <c r="T41" s="571"/>
      <c r="U41" s="571"/>
      <c r="V41" s="572"/>
      <c r="W41" s="572"/>
      <c r="X41" s="572"/>
      <c r="Y41" s="572"/>
      <c r="Z41" s="572"/>
      <c r="AA41" s="573"/>
      <c r="AB41" s="573"/>
      <c r="AC41" s="573"/>
      <c r="AD41" s="573"/>
      <c r="AE41" s="573"/>
      <c r="AF41" s="574"/>
      <c r="AG41" s="574"/>
      <c r="AH41" s="574"/>
      <c r="AI41" s="574"/>
      <c r="AJ41" s="574"/>
      <c r="AK41" s="575"/>
      <c r="AL41" s="575"/>
      <c r="AM41" s="575"/>
      <c r="AN41" s="575"/>
      <c r="AO41" s="575"/>
      <c r="AP41" s="572"/>
      <c r="AQ41" s="572"/>
      <c r="AR41" s="572"/>
      <c r="AS41" s="572"/>
      <c r="AT41" s="572"/>
      <c r="AU41" s="572"/>
      <c r="AV41" s="572"/>
      <c r="AW41" s="572"/>
      <c r="AX41" s="572"/>
      <c r="AY41" s="572"/>
      <c r="AZ41" s="612"/>
      <c r="BA41" s="612"/>
      <c r="BB41" s="612"/>
      <c r="BC41" s="612"/>
      <c r="BD41" s="612"/>
      <c r="BE41" s="576"/>
      <c r="BF41" s="576"/>
      <c r="BG41" s="576"/>
      <c r="BH41" s="576"/>
      <c r="BI41" s="576"/>
      <c r="BJ41" s="73"/>
      <c r="BK41" s="73"/>
      <c r="BL41" s="73"/>
      <c r="BM41" s="73"/>
      <c r="BN41" s="73"/>
      <c r="BO41" s="87"/>
      <c r="BP41" s="87"/>
      <c r="BQ41" s="84">
        <v>35</v>
      </c>
      <c r="BR41" s="85"/>
      <c r="BS41" s="577"/>
      <c r="BT41" s="577"/>
      <c r="BU41" s="577"/>
      <c r="BV41" s="577"/>
      <c r="BW41" s="577"/>
      <c r="BX41" s="577"/>
      <c r="BY41" s="577"/>
      <c r="BZ41" s="577"/>
      <c r="CA41" s="577"/>
      <c r="CB41" s="577"/>
      <c r="CC41" s="577"/>
      <c r="CD41" s="577"/>
      <c r="CE41" s="577"/>
      <c r="CF41" s="577"/>
      <c r="CG41" s="577"/>
      <c r="CH41" s="578"/>
      <c r="CI41" s="578"/>
      <c r="CJ41" s="578"/>
      <c r="CK41" s="578"/>
      <c r="CL41" s="578"/>
      <c r="CM41" s="578"/>
      <c r="CN41" s="578"/>
      <c r="CO41" s="578"/>
      <c r="CP41" s="578"/>
      <c r="CQ41" s="578"/>
      <c r="CR41" s="578"/>
      <c r="CS41" s="578"/>
      <c r="CT41" s="578"/>
      <c r="CU41" s="578"/>
      <c r="CV41" s="578"/>
      <c r="CW41" s="578"/>
      <c r="CX41" s="578"/>
      <c r="CY41" s="578"/>
      <c r="CZ41" s="578"/>
      <c r="DA41" s="578"/>
      <c r="DB41" s="578"/>
      <c r="DC41" s="578"/>
      <c r="DD41" s="578"/>
      <c r="DE41" s="578"/>
      <c r="DF41" s="578"/>
      <c r="DG41" s="578"/>
      <c r="DH41" s="578"/>
      <c r="DI41" s="578"/>
      <c r="DJ41" s="578"/>
      <c r="DK41" s="578"/>
      <c r="DL41" s="578"/>
      <c r="DM41" s="578"/>
      <c r="DN41" s="578"/>
      <c r="DO41" s="578"/>
      <c r="DP41" s="578"/>
      <c r="DQ41" s="578"/>
      <c r="DR41" s="578"/>
      <c r="DS41" s="578"/>
      <c r="DT41" s="578"/>
      <c r="DU41" s="578"/>
      <c r="DV41" s="580"/>
      <c r="DW41" s="580"/>
      <c r="DX41" s="580"/>
      <c r="DY41" s="580"/>
      <c r="DZ41" s="580"/>
      <c r="EA41" s="67"/>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15">
      <c r="A42" s="83">
        <v>15</v>
      </c>
      <c r="B42" s="589"/>
      <c r="C42" s="589"/>
      <c r="D42" s="589"/>
      <c r="E42" s="589"/>
      <c r="F42" s="589"/>
      <c r="G42" s="589"/>
      <c r="H42" s="589"/>
      <c r="I42" s="589"/>
      <c r="J42" s="589"/>
      <c r="K42" s="589"/>
      <c r="L42" s="589"/>
      <c r="M42" s="589"/>
      <c r="N42" s="589"/>
      <c r="O42" s="589"/>
      <c r="P42" s="589"/>
      <c r="Q42" s="571"/>
      <c r="R42" s="571"/>
      <c r="S42" s="571"/>
      <c r="T42" s="571"/>
      <c r="U42" s="571"/>
      <c r="V42" s="572"/>
      <c r="W42" s="572"/>
      <c r="X42" s="572"/>
      <c r="Y42" s="572"/>
      <c r="Z42" s="572"/>
      <c r="AA42" s="573"/>
      <c r="AB42" s="573"/>
      <c r="AC42" s="573"/>
      <c r="AD42" s="573"/>
      <c r="AE42" s="573"/>
      <c r="AF42" s="574"/>
      <c r="AG42" s="574"/>
      <c r="AH42" s="574"/>
      <c r="AI42" s="574"/>
      <c r="AJ42" s="574"/>
      <c r="AK42" s="575"/>
      <c r="AL42" s="575"/>
      <c r="AM42" s="575"/>
      <c r="AN42" s="575"/>
      <c r="AO42" s="575"/>
      <c r="AP42" s="572"/>
      <c r="AQ42" s="572"/>
      <c r="AR42" s="572"/>
      <c r="AS42" s="572"/>
      <c r="AT42" s="572"/>
      <c r="AU42" s="572"/>
      <c r="AV42" s="572"/>
      <c r="AW42" s="572"/>
      <c r="AX42" s="572"/>
      <c r="AY42" s="572"/>
      <c r="AZ42" s="612"/>
      <c r="BA42" s="612"/>
      <c r="BB42" s="612"/>
      <c r="BC42" s="612"/>
      <c r="BD42" s="612"/>
      <c r="BE42" s="576"/>
      <c r="BF42" s="576"/>
      <c r="BG42" s="576"/>
      <c r="BH42" s="576"/>
      <c r="BI42" s="576"/>
      <c r="BJ42" s="73"/>
      <c r="BK42" s="73"/>
      <c r="BL42" s="73"/>
      <c r="BM42" s="73"/>
      <c r="BN42" s="73"/>
      <c r="BO42" s="87"/>
      <c r="BP42" s="87"/>
      <c r="BQ42" s="84">
        <v>36</v>
      </c>
      <c r="BR42" s="85"/>
      <c r="BS42" s="577"/>
      <c r="BT42" s="577"/>
      <c r="BU42" s="577"/>
      <c r="BV42" s="577"/>
      <c r="BW42" s="577"/>
      <c r="BX42" s="577"/>
      <c r="BY42" s="577"/>
      <c r="BZ42" s="577"/>
      <c r="CA42" s="577"/>
      <c r="CB42" s="577"/>
      <c r="CC42" s="577"/>
      <c r="CD42" s="577"/>
      <c r="CE42" s="577"/>
      <c r="CF42" s="577"/>
      <c r="CG42" s="577"/>
      <c r="CH42" s="578"/>
      <c r="CI42" s="578"/>
      <c r="CJ42" s="578"/>
      <c r="CK42" s="578"/>
      <c r="CL42" s="578"/>
      <c r="CM42" s="578"/>
      <c r="CN42" s="578"/>
      <c r="CO42" s="578"/>
      <c r="CP42" s="578"/>
      <c r="CQ42" s="578"/>
      <c r="CR42" s="578"/>
      <c r="CS42" s="578"/>
      <c r="CT42" s="578"/>
      <c r="CU42" s="578"/>
      <c r="CV42" s="578"/>
      <c r="CW42" s="578"/>
      <c r="CX42" s="578"/>
      <c r="CY42" s="578"/>
      <c r="CZ42" s="578"/>
      <c r="DA42" s="578"/>
      <c r="DB42" s="578"/>
      <c r="DC42" s="578"/>
      <c r="DD42" s="578"/>
      <c r="DE42" s="578"/>
      <c r="DF42" s="578"/>
      <c r="DG42" s="578"/>
      <c r="DH42" s="578"/>
      <c r="DI42" s="578"/>
      <c r="DJ42" s="578"/>
      <c r="DK42" s="578"/>
      <c r="DL42" s="578"/>
      <c r="DM42" s="578"/>
      <c r="DN42" s="578"/>
      <c r="DO42" s="578"/>
      <c r="DP42" s="578"/>
      <c r="DQ42" s="578"/>
      <c r="DR42" s="578"/>
      <c r="DS42" s="578"/>
      <c r="DT42" s="578"/>
      <c r="DU42" s="578"/>
      <c r="DV42" s="580"/>
      <c r="DW42" s="580"/>
      <c r="DX42" s="580"/>
      <c r="DY42" s="580"/>
      <c r="DZ42" s="580"/>
      <c r="EA42" s="67"/>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15">
      <c r="A43" s="83">
        <v>16</v>
      </c>
      <c r="B43" s="589"/>
      <c r="C43" s="589"/>
      <c r="D43" s="589"/>
      <c r="E43" s="589"/>
      <c r="F43" s="589"/>
      <c r="G43" s="589"/>
      <c r="H43" s="589"/>
      <c r="I43" s="589"/>
      <c r="J43" s="589"/>
      <c r="K43" s="589"/>
      <c r="L43" s="589"/>
      <c r="M43" s="589"/>
      <c r="N43" s="589"/>
      <c r="O43" s="589"/>
      <c r="P43" s="589"/>
      <c r="Q43" s="571"/>
      <c r="R43" s="571"/>
      <c r="S43" s="571"/>
      <c r="T43" s="571"/>
      <c r="U43" s="571"/>
      <c r="V43" s="572"/>
      <c r="W43" s="572"/>
      <c r="X43" s="572"/>
      <c r="Y43" s="572"/>
      <c r="Z43" s="572"/>
      <c r="AA43" s="573"/>
      <c r="AB43" s="573"/>
      <c r="AC43" s="573"/>
      <c r="AD43" s="573"/>
      <c r="AE43" s="573"/>
      <c r="AF43" s="574"/>
      <c r="AG43" s="574"/>
      <c r="AH43" s="574"/>
      <c r="AI43" s="574"/>
      <c r="AJ43" s="574"/>
      <c r="AK43" s="575"/>
      <c r="AL43" s="575"/>
      <c r="AM43" s="575"/>
      <c r="AN43" s="575"/>
      <c r="AO43" s="575"/>
      <c r="AP43" s="572"/>
      <c r="AQ43" s="572"/>
      <c r="AR43" s="572"/>
      <c r="AS43" s="572"/>
      <c r="AT43" s="572"/>
      <c r="AU43" s="572"/>
      <c r="AV43" s="572"/>
      <c r="AW43" s="572"/>
      <c r="AX43" s="572"/>
      <c r="AY43" s="572"/>
      <c r="AZ43" s="612"/>
      <c r="BA43" s="612"/>
      <c r="BB43" s="612"/>
      <c r="BC43" s="612"/>
      <c r="BD43" s="612"/>
      <c r="BE43" s="576"/>
      <c r="BF43" s="576"/>
      <c r="BG43" s="576"/>
      <c r="BH43" s="576"/>
      <c r="BI43" s="576"/>
      <c r="BJ43" s="73"/>
      <c r="BK43" s="73"/>
      <c r="BL43" s="73"/>
      <c r="BM43" s="73"/>
      <c r="BN43" s="73"/>
      <c r="BO43" s="87"/>
      <c r="BP43" s="87"/>
      <c r="BQ43" s="84">
        <v>37</v>
      </c>
      <c r="BR43" s="85"/>
      <c r="BS43" s="577"/>
      <c r="BT43" s="577"/>
      <c r="BU43" s="577"/>
      <c r="BV43" s="577"/>
      <c r="BW43" s="577"/>
      <c r="BX43" s="577"/>
      <c r="BY43" s="577"/>
      <c r="BZ43" s="577"/>
      <c r="CA43" s="577"/>
      <c r="CB43" s="577"/>
      <c r="CC43" s="577"/>
      <c r="CD43" s="577"/>
      <c r="CE43" s="577"/>
      <c r="CF43" s="577"/>
      <c r="CG43" s="577"/>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c r="DP43" s="578"/>
      <c r="DQ43" s="578"/>
      <c r="DR43" s="578"/>
      <c r="DS43" s="578"/>
      <c r="DT43" s="578"/>
      <c r="DU43" s="578"/>
      <c r="DV43" s="580"/>
      <c r="DW43" s="580"/>
      <c r="DX43" s="580"/>
      <c r="DY43" s="580"/>
      <c r="DZ43" s="580"/>
      <c r="EA43" s="67"/>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15">
      <c r="A44" s="83">
        <v>17</v>
      </c>
      <c r="B44" s="589"/>
      <c r="C44" s="589"/>
      <c r="D44" s="589"/>
      <c r="E44" s="589"/>
      <c r="F44" s="589"/>
      <c r="G44" s="589"/>
      <c r="H44" s="589"/>
      <c r="I44" s="589"/>
      <c r="J44" s="589"/>
      <c r="K44" s="589"/>
      <c r="L44" s="589"/>
      <c r="M44" s="589"/>
      <c r="N44" s="589"/>
      <c r="O44" s="589"/>
      <c r="P44" s="589"/>
      <c r="Q44" s="571"/>
      <c r="R44" s="571"/>
      <c r="S44" s="571"/>
      <c r="T44" s="571"/>
      <c r="U44" s="571"/>
      <c r="V44" s="572"/>
      <c r="W44" s="572"/>
      <c r="X44" s="572"/>
      <c r="Y44" s="572"/>
      <c r="Z44" s="572"/>
      <c r="AA44" s="573"/>
      <c r="AB44" s="573"/>
      <c r="AC44" s="573"/>
      <c r="AD44" s="573"/>
      <c r="AE44" s="573"/>
      <c r="AF44" s="574"/>
      <c r="AG44" s="574"/>
      <c r="AH44" s="574"/>
      <c r="AI44" s="574"/>
      <c r="AJ44" s="574"/>
      <c r="AK44" s="575"/>
      <c r="AL44" s="575"/>
      <c r="AM44" s="575"/>
      <c r="AN44" s="575"/>
      <c r="AO44" s="575"/>
      <c r="AP44" s="572"/>
      <c r="AQ44" s="572"/>
      <c r="AR44" s="572"/>
      <c r="AS44" s="572"/>
      <c r="AT44" s="572"/>
      <c r="AU44" s="572"/>
      <c r="AV44" s="572"/>
      <c r="AW44" s="572"/>
      <c r="AX44" s="572"/>
      <c r="AY44" s="572"/>
      <c r="AZ44" s="612"/>
      <c r="BA44" s="612"/>
      <c r="BB44" s="612"/>
      <c r="BC44" s="612"/>
      <c r="BD44" s="612"/>
      <c r="BE44" s="576"/>
      <c r="BF44" s="576"/>
      <c r="BG44" s="576"/>
      <c r="BH44" s="576"/>
      <c r="BI44" s="576"/>
      <c r="BJ44" s="73"/>
      <c r="BK44" s="73"/>
      <c r="BL44" s="73"/>
      <c r="BM44" s="73"/>
      <c r="BN44" s="73"/>
      <c r="BO44" s="87"/>
      <c r="BP44" s="87"/>
      <c r="BQ44" s="84">
        <v>38</v>
      </c>
      <c r="BR44" s="85"/>
      <c r="BS44" s="577"/>
      <c r="BT44" s="577"/>
      <c r="BU44" s="577"/>
      <c r="BV44" s="577"/>
      <c r="BW44" s="577"/>
      <c r="BX44" s="577"/>
      <c r="BY44" s="577"/>
      <c r="BZ44" s="577"/>
      <c r="CA44" s="577"/>
      <c r="CB44" s="577"/>
      <c r="CC44" s="577"/>
      <c r="CD44" s="577"/>
      <c r="CE44" s="577"/>
      <c r="CF44" s="577"/>
      <c r="CG44" s="577"/>
      <c r="CH44" s="578"/>
      <c r="CI44" s="578"/>
      <c r="CJ44" s="578"/>
      <c r="CK44" s="578"/>
      <c r="CL44" s="578"/>
      <c r="CM44" s="578"/>
      <c r="CN44" s="578"/>
      <c r="CO44" s="578"/>
      <c r="CP44" s="578"/>
      <c r="CQ44" s="578"/>
      <c r="CR44" s="578"/>
      <c r="CS44" s="578"/>
      <c r="CT44" s="578"/>
      <c r="CU44" s="578"/>
      <c r="CV44" s="578"/>
      <c r="CW44" s="578"/>
      <c r="CX44" s="578"/>
      <c r="CY44" s="578"/>
      <c r="CZ44" s="578"/>
      <c r="DA44" s="578"/>
      <c r="DB44" s="578"/>
      <c r="DC44" s="578"/>
      <c r="DD44" s="578"/>
      <c r="DE44" s="578"/>
      <c r="DF44" s="578"/>
      <c r="DG44" s="578"/>
      <c r="DH44" s="578"/>
      <c r="DI44" s="578"/>
      <c r="DJ44" s="578"/>
      <c r="DK44" s="578"/>
      <c r="DL44" s="578"/>
      <c r="DM44" s="578"/>
      <c r="DN44" s="578"/>
      <c r="DO44" s="578"/>
      <c r="DP44" s="578"/>
      <c r="DQ44" s="578"/>
      <c r="DR44" s="578"/>
      <c r="DS44" s="578"/>
      <c r="DT44" s="578"/>
      <c r="DU44" s="578"/>
      <c r="DV44" s="580"/>
      <c r="DW44" s="580"/>
      <c r="DX44" s="580"/>
      <c r="DY44" s="580"/>
      <c r="DZ44" s="580"/>
      <c r="EA44" s="67"/>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15">
      <c r="A45" s="83">
        <v>18</v>
      </c>
      <c r="B45" s="589"/>
      <c r="C45" s="589"/>
      <c r="D45" s="589"/>
      <c r="E45" s="589"/>
      <c r="F45" s="589"/>
      <c r="G45" s="589"/>
      <c r="H45" s="589"/>
      <c r="I45" s="589"/>
      <c r="J45" s="589"/>
      <c r="K45" s="589"/>
      <c r="L45" s="589"/>
      <c r="M45" s="589"/>
      <c r="N45" s="589"/>
      <c r="O45" s="589"/>
      <c r="P45" s="589"/>
      <c r="Q45" s="571"/>
      <c r="R45" s="571"/>
      <c r="S45" s="571"/>
      <c r="T45" s="571"/>
      <c r="U45" s="571"/>
      <c r="V45" s="572"/>
      <c r="W45" s="572"/>
      <c r="X45" s="572"/>
      <c r="Y45" s="572"/>
      <c r="Z45" s="572"/>
      <c r="AA45" s="573"/>
      <c r="AB45" s="573"/>
      <c r="AC45" s="573"/>
      <c r="AD45" s="573"/>
      <c r="AE45" s="573"/>
      <c r="AF45" s="574"/>
      <c r="AG45" s="574"/>
      <c r="AH45" s="574"/>
      <c r="AI45" s="574"/>
      <c r="AJ45" s="574"/>
      <c r="AK45" s="575"/>
      <c r="AL45" s="575"/>
      <c r="AM45" s="575"/>
      <c r="AN45" s="575"/>
      <c r="AO45" s="575"/>
      <c r="AP45" s="572"/>
      <c r="AQ45" s="572"/>
      <c r="AR45" s="572"/>
      <c r="AS45" s="572"/>
      <c r="AT45" s="572"/>
      <c r="AU45" s="572"/>
      <c r="AV45" s="572"/>
      <c r="AW45" s="572"/>
      <c r="AX45" s="572"/>
      <c r="AY45" s="572"/>
      <c r="AZ45" s="612"/>
      <c r="BA45" s="612"/>
      <c r="BB45" s="612"/>
      <c r="BC45" s="612"/>
      <c r="BD45" s="612"/>
      <c r="BE45" s="576"/>
      <c r="BF45" s="576"/>
      <c r="BG45" s="576"/>
      <c r="BH45" s="576"/>
      <c r="BI45" s="576"/>
      <c r="BJ45" s="73"/>
      <c r="BK45" s="73"/>
      <c r="BL45" s="73"/>
      <c r="BM45" s="73"/>
      <c r="BN45" s="73"/>
      <c r="BO45" s="87"/>
      <c r="BP45" s="87"/>
      <c r="BQ45" s="84">
        <v>39</v>
      </c>
      <c r="BR45" s="85"/>
      <c r="BS45" s="577"/>
      <c r="BT45" s="577"/>
      <c r="BU45" s="577"/>
      <c r="BV45" s="577"/>
      <c r="BW45" s="577"/>
      <c r="BX45" s="577"/>
      <c r="BY45" s="577"/>
      <c r="BZ45" s="577"/>
      <c r="CA45" s="577"/>
      <c r="CB45" s="577"/>
      <c r="CC45" s="577"/>
      <c r="CD45" s="577"/>
      <c r="CE45" s="577"/>
      <c r="CF45" s="577"/>
      <c r="CG45" s="577"/>
      <c r="CH45" s="578"/>
      <c r="CI45" s="578"/>
      <c r="CJ45" s="578"/>
      <c r="CK45" s="578"/>
      <c r="CL45" s="578"/>
      <c r="CM45" s="578"/>
      <c r="CN45" s="578"/>
      <c r="CO45" s="578"/>
      <c r="CP45" s="578"/>
      <c r="CQ45" s="578"/>
      <c r="CR45" s="578"/>
      <c r="CS45" s="578"/>
      <c r="CT45" s="578"/>
      <c r="CU45" s="578"/>
      <c r="CV45" s="578"/>
      <c r="CW45" s="578"/>
      <c r="CX45" s="578"/>
      <c r="CY45" s="578"/>
      <c r="CZ45" s="578"/>
      <c r="DA45" s="578"/>
      <c r="DB45" s="578"/>
      <c r="DC45" s="578"/>
      <c r="DD45" s="578"/>
      <c r="DE45" s="578"/>
      <c r="DF45" s="578"/>
      <c r="DG45" s="578"/>
      <c r="DH45" s="578"/>
      <c r="DI45" s="578"/>
      <c r="DJ45" s="578"/>
      <c r="DK45" s="578"/>
      <c r="DL45" s="578"/>
      <c r="DM45" s="578"/>
      <c r="DN45" s="578"/>
      <c r="DO45" s="578"/>
      <c r="DP45" s="578"/>
      <c r="DQ45" s="578"/>
      <c r="DR45" s="578"/>
      <c r="DS45" s="578"/>
      <c r="DT45" s="578"/>
      <c r="DU45" s="578"/>
      <c r="DV45" s="580"/>
      <c r="DW45" s="580"/>
      <c r="DX45" s="580"/>
      <c r="DY45" s="580"/>
      <c r="DZ45" s="580"/>
      <c r="EA45" s="67"/>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15">
      <c r="A46" s="83">
        <v>19</v>
      </c>
      <c r="B46" s="589"/>
      <c r="C46" s="589"/>
      <c r="D46" s="589"/>
      <c r="E46" s="589"/>
      <c r="F46" s="589"/>
      <c r="G46" s="589"/>
      <c r="H46" s="589"/>
      <c r="I46" s="589"/>
      <c r="J46" s="589"/>
      <c r="K46" s="589"/>
      <c r="L46" s="589"/>
      <c r="M46" s="589"/>
      <c r="N46" s="589"/>
      <c r="O46" s="589"/>
      <c r="P46" s="589"/>
      <c r="Q46" s="571"/>
      <c r="R46" s="571"/>
      <c r="S46" s="571"/>
      <c r="T46" s="571"/>
      <c r="U46" s="571"/>
      <c r="V46" s="572"/>
      <c r="W46" s="572"/>
      <c r="X46" s="572"/>
      <c r="Y46" s="572"/>
      <c r="Z46" s="572"/>
      <c r="AA46" s="573"/>
      <c r="AB46" s="573"/>
      <c r="AC46" s="573"/>
      <c r="AD46" s="573"/>
      <c r="AE46" s="573"/>
      <c r="AF46" s="574"/>
      <c r="AG46" s="574"/>
      <c r="AH46" s="574"/>
      <c r="AI46" s="574"/>
      <c r="AJ46" s="574"/>
      <c r="AK46" s="575"/>
      <c r="AL46" s="575"/>
      <c r="AM46" s="575"/>
      <c r="AN46" s="575"/>
      <c r="AO46" s="575"/>
      <c r="AP46" s="572"/>
      <c r="AQ46" s="572"/>
      <c r="AR46" s="572"/>
      <c r="AS46" s="572"/>
      <c r="AT46" s="572"/>
      <c r="AU46" s="572"/>
      <c r="AV46" s="572"/>
      <c r="AW46" s="572"/>
      <c r="AX46" s="572"/>
      <c r="AY46" s="572"/>
      <c r="AZ46" s="612"/>
      <c r="BA46" s="612"/>
      <c r="BB46" s="612"/>
      <c r="BC46" s="612"/>
      <c r="BD46" s="612"/>
      <c r="BE46" s="576"/>
      <c r="BF46" s="576"/>
      <c r="BG46" s="576"/>
      <c r="BH46" s="576"/>
      <c r="BI46" s="576"/>
      <c r="BJ46" s="73"/>
      <c r="BK46" s="73"/>
      <c r="BL46" s="73"/>
      <c r="BM46" s="73"/>
      <c r="BN46" s="73"/>
      <c r="BO46" s="87"/>
      <c r="BP46" s="87"/>
      <c r="BQ46" s="84">
        <v>40</v>
      </c>
      <c r="BR46" s="85"/>
      <c r="BS46" s="577"/>
      <c r="BT46" s="577"/>
      <c r="BU46" s="577"/>
      <c r="BV46" s="577"/>
      <c r="BW46" s="577"/>
      <c r="BX46" s="577"/>
      <c r="BY46" s="577"/>
      <c r="BZ46" s="577"/>
      <c r="CA46" s="577"/>
      <c r="CB46" s="577"/>
      <c r="CC46" s="577"/>
      <c r="CD46" s="577"/>
      <c r="CE46" s="577"/>
      <c r="CF46" s="577"/>
      <c r="CG46" s="577"/>
      <c r="CH46" s="578"/>
      <c r="CI46" s="578"/>
      <c r="CJ46" s="578"/>
      <c r="CK46" s="578"/>
      <c r="CL46" s="578"/>
      <c r="CM46" s="578"/>
      <c r="CN46" s="578"/>
      <c r="CO46" s="578"/>
      <c r="CP46" s="578"/>
      <c r="CQ46" s="578"/>
      <c r="CR46" s="578"/>
      <c r="CS46" s="578"/>
      <c r="CT46" s="578"/>
      <c r="CU46" s="578"/>
      <c r="CV46" s="578"/>
      <c r="CW46" s="578"/>
      <c r="CX46" s="578"/>
      <c r="CY46" s="578"/>
      <c r="CZ46" s="578"/>
      <c r="DA46" s="578"/>
      <c r="DB46" s="578"/>
      <c r="DC46" s="578"/>
      <c r="DD46" s="578"/>
      <c r="DE46" s="578"/>
      <c r="DF46" s="578"/>
      <c r="DG46" s="578"/>
      <c r="DH46" s="578"/>
      <c r="DI46" s="578"/>
      <c r="DJ46" s="578"/>
      <c r="DK46" s="578"/>
      <c r="DL46" s="578"/>
      <c r="DM46" s="578"/>
      <c r="DN46" s="578"/>
      <c r="DO46" s="578"/>
      <c r="DP46" s="578"/>
      <c r="DQ46" s="578"/>
      <c r="DR46" s="578"/>
      <c r="DS46" s="578"/>
      <c r="DT46" s="578"/>
      <c r="DU46" s="578"/>
      <c r="DV46" s="580"/>
      <c r="DW46" s="580"/>
      <c r="DX46" s="580"/>
      <c r="DY46" s="580"/>
      <c r="DZ46" s="580"/>
      <c r="EA46" s="67"/>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15">
      <c r="A47" s="83">
        <v>20</v>
      </c>
      <c r="B47" s="589"/>
      <c r="C47" s="589"/>
      <c r="D47" s="589"/>
      <c r="E47" s="589"/>
      <c r="F47" s="589"/>
      <c r="G47" s="589"/>
      <c r="H47" s="589"/>
      <c r="I47" s="589"/>
      <c r="J47" s="589"/>
      <c r="K47" s="589"/>
      <c r="L47" s="589"/>
      <c r="M47" s="589"/>
      <c r="N47" s="589"/>
      <c r="O47" s="589"/>
      <c r="P47" s="589"/>
      <c r="Q47" s="571"/>
      <c r="R47" s="571"/>
      <c r="S47" s="571"/>
      <c r="T47" s="571"/>
      <c r="U47" s="571"/>
      <c r="V47" s="572"/>
      <c r="W47" s="572"/>
      <c r="X47" s="572"/>
      <c r="Y47" s="572"/>
      <c r="Z47" s="572"/>
      <c r="AA47" s="573"/>
      <c r="AB47" s="573"/>
      <c r="AC47" s="573"/>
      <c r="AD47" s="573"/>
      <c r="AE47" s="573"/>
      <c r="AF47" s="574"/>
      <c r="AG47" s="574"/>
      <c r="AH47" s="574"/>
      <c r="AI47" s="574"/>
      <c r="AJ47" s="574"/>
      <c r="AK47" s="575"/>
      <c r="AL47" s="575"/>
      <c r="AM47" s="575"/>
      <c r="AN47" s="575"/>
      <c r="AO47" s="575"/>
      <c r="AP47" s="572"/>
      <c r="AQ47" s="572"/>
      <c r="AR47" s="572"/>
      <c r="AS47" s="572"/>
      <c r="AT47" s="572"/>
      <c r="AU47" s="572"/>
      <c r="AV47" s="572"/>
      <c r="AW47" s="572"/>
      <c r="AX47" s="572"/>
      <c r="AY47" s="572"/>
      <c r="AZ47" s="612"/>
      <c r="BA47" s="612"/>
      <c r="BB47" s="612"/>
      <c r="BC47" s="612"/>
      <c r="BD47" s="612"/>
      <c r="BE47" s="576"/>
      <c r="BF47" s="576"/>
      <c r="BG47" s="576"/>
      <c r="BH47" s="576"/>
      <c r="BI47" s="576"/>
      <c r="BJ47" s="73"/>
      <c r="BK47" s="73"/>
      <c r="BL47" s="73"/>
      <c r="BM47" s="73"/>
      <c r="BN47" s="73"/>
      <c r="BO47" s="87"/>
      <c r="BP47" s="87"/>
      <c r="BQ47" s="84">
        <v>41</v>
      </c>
      <c r="BR47" s="85"/>
      <c r="BS47" s="577"/>
      <c r="BT47" s="577"/>
      <c r="BU47" s="577"/>
      <c r="BV47" s="577"/>
      <c r="BW47" s="577"/>
      <c r="BX47" s="577"/>
      <c r="BY47" s="577"/>
      <c r="BZ47" s="577"/>
      <c r="CA47" s="577"/>
      <c r="CB47" s="577"/>
      <c r="CC47" s="577"/>
      <c r="CD47" s="577"/>
      <c r="CE47" s="577"/>
      <c r="CF47" s="577"/>
      <c r="CG47" s="577"/>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c r="DP47" s="578"/>
      <c r="DQ47" s="578"/>
      <c r="DR47" s="578"/>
      <c r="DS47" s="578"/>
      <c r="DT47" s="578"/>
      <c r="DU47" s="578"/>
      <c r="DV47" s="580"/>
      <c r="DW47" s="580"/>
      <c r="DX47" s="580"/>
      <c r="DY47" s="580"/>
      <c r="DZ47" s="580"/>
      <c r="EA47" s="6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15">
      <c r="A48" s="83">
        <v>21</v>
      </c>
      <c r="B48" s="589"/>
      <c r="C48" s="589"/>
      <c r="D48" s="589"/>
      <c r="E48" s="589"/>
      <c r="F48" s="589"/>
      <c r="G48" s="589"/>
      <c r="H48" s="589"/>
      <c r="I48" s="589"/>
      <c r="J48" s="589"/>
      <c r="K48" s="589"/>
      <c r="L48" s="589"/>
      <c r="M48" s="589"/>
      <c r="N48" s="589"/>
      <c r="O48" s="589"/>
      <c r="P48" s="589"/>
      <c r="Q48" s="571"/>
      <c r="R48" s="571"/>
      <c r="S48" s="571"/>
      <c r="T48" s="571"/>
      <c r="U48" s="571"/>
      <c r="V48" s="572"/>
      <c r="W48" s="572"/>
      <c r="X48" s="572"/>
      <c r="Y48" s="572"/>
      <c r="Z48" s="572"/>
      <c r="AA48" s="573"/>
      <c r="AB48" s="573"/>
      <c r="AC48" s="573"/>
      <c r="AD48" s="573"/>
      <c r="AE48" s="573"/>
      <c r="AF48" s="574"/>
      <c r="AG48" s="574"/>
      <c r="AH48" s="574"/>
      <c r="AI48" s="574"/>
      <c r="AJ48" s="574"/>
      <c r="AK48" s="575"/>
      <c r="AL48" s="575"/>
      <c r="AM48" s="575"/>
      <c r="AN48" s="575"/>
      <c r="AO48" s="575"/>
      <c r="AP48" s="572"/>
      <c r="AQ48" s="572"/>
      <c r="AR48" s="572"/>
      <c r="AS48" s="572"/>
      <c r="AT48" s="572"/>
      <c r="AU48" s="572"/>
      <c r="AV48" s="572"/>
      <c r="AW48" s="572"/>
      <c r="AX48" s="572"/>
      <c r="AY48" s="572"/>
      <c r="AZ48" s="612"/>
      <c r="BA48" s="612"/>
      <c r="BB48" s="612"/>
      <c r="BC48" s="612"/>
      <c r="BD48" s="612"/>
      <c r="BE48" s="576"/>
      <c r="BF48" s="576"/>
      <c r="BG48" s="576"/>
      <c r="BH48" s="576"/>
      <c r="BI48" s="576"/>
      <c r="BJ48" s="73"/>
      <c r="BK48" s="73"/>
      <c r="BL48" s="73"/>
      <c r="BM48" s="73"/>
      <c r="BN48" s="73"/>
      <c r="BO48" s="87"/>
      <c r="BP48" s="87"/>
      <c r="BQ48" s="84">
        <v>42</v>
      </c>
      <c r="BR48" s="85"/>
      <c r="BS48" s="577"/>
      <c r="BT48" s="577"/>
      <c r="BU48" s="577"/>
      <c r="BV48" s="577"/>
      <c r="BW48" s="577"/>
      <c r="BX48" s="577"/>
      <c r="BY48" s="577"/>
      <c r="BZ48" s="577"/>
      <c r="CA48" s="577"/>
      <c r="CB48" s="577"/>
      <c r="CC48" s="577"/>
      <c r="CD48" s="577"/>
      <c r="CE48" s="577"/>
      <c r="CF48" s="577"/>
      <c r="CG48" s="577"/>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c r="DP48" s="578"/>
      <c r="DQ48" s="578"/>
      <c r="DR48" s="578"/>
      <c r="DS48" s="578"/>
      <c r="DT48" s="578"/>
      <c r="DU48" s="578"/>
      <c r="DV48" s="580"/>
      <c r="DW48" s="580"/>
      <c r="DX48" s="580"/>
      <c r="DY48" s="580"/>
      <c r="DZ48" s="580"/>
      <c r="EA48" s="67"/>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15">
      <c r="A49" s="83">
        <v>22</v>
      </c>
      <c r="B49" s="589"/>
      <c r="C49" s="589"/>
      <c r="D49" s="589"/>
      <c r="E49" s="589"/>
      <c r="F49" s="589"/>
      <c r="G49" s="589"/>
      <c r="H49" s="589"/>
      <c r="I49" s="589"/>
      <c r="J49" s="589"/>
      <c r="K49" s="589"/>
      <c r="L49" s="589"/>
      <c r="M49" s="589"/>
      <c r="N49" s="589"/>
      <c r="O49" s="589"/>
      <c r="P49" s="589"/>
      <c r="Q49" s="571"/>
      <c r="R49" s="571"/>
      <c r="S49" s="571"/>
      <c r="T49" s="571"/>
      <c r="U49" s="571"/>
      <c r="V49" s="572"/>
      <c r="W49" s="572"/>
      <c r="X49" s="572"/>
      <c r="Y49" s="572"/>
      <c r="Z49" s="572"/>
      <c r="AA49" s="573"/>
      <c r="AB49" s="573"/>
      <c r="AC49" s="573"/>
      <c r="AD49" s="573"/>
      <c r="AE49" s="573"/>
      <c r="AF49" s="574"/>
      <c r="AG49" s="574"/>
      <c r="AH49" s="574"/>
      <c r="AI49" s="574"/>
      <c r="AJ49" s="574"/>
      <c r="AK49" s="575"/>
      <c r="AL49" s="575"/>
      <c r="AM49" s="575"/>
      <c r="AN49" s="575"/>
      <c r="AO49" s="575"/>
      <c r="AP49" s="572"/>
      <c r="AQ49" s="572"/>
      <c r="AR49" s="572"/>
      <c r="AS49" s="572"/>
      <c r="AT49" s="572"/>
      <c r="AU49" s="572"/>
      <c r="AV49" s="572"/>
      <c r="AW49" s="572"/>
      <c r="AX49" s="572"/>
      <c r="AY49" s="572"/>
      <c r="AZ49" s="612"/>
      <c r="BA49" s="612"/>
      <c r="BB49" s="612"/>
      <c r="BC49" s="612"/>
      <c r="BD49" s="612"/>
      <c r="BE49" s="576"/>
      <c r="BF49" s="576"/>
      <c r="BG49" s="576"/>
      <c r="BH49" s="576"/>
      <c r="BI49" s="576"/>
      <c r="BJ49" s="73"/>
      <c r="BK49" s="73"/>
      <c r="BL49" s="73"/>
      <c r="BM49" s="73"/>
      <c r="BN49" s="73"/>
      <c r="BO49" s="87"/>
      <c r="BP49" s="87"/>
      <c r="BQ49" s="84">
        <v>43</v>
      </c>
      <c r="BR49" s="85"/>
      <c r="BS49" s="577"/>
      <c r="BT49" s="577"/>
      <c r="BU49" s="577"/>
      <c r="BV49" s="577"/>
      <c r="BW49" s="577"/>
      <c r="BX49" s="577"/>
      <c r="BY49" s="577"/>
      <c r="BZ49" s="577"/>
      <c r="CA49" s="577"/>
      <c r="CB49" s="577"/>
      <c r="CC49" s="577"/>
      <c r="CD49" s="577"/>
      <c r="CE49" s="577"/>
      <c r="CF49" s="577"/>
      <c r="CG49" s="577"/>
      <c r="CH49" s="578"/>
      <c r="CI49" s="578"/>
      <c r="CJ49" s="578"/>
      <c r="CK49" s="578"/>
      <c r="CL49" s="578"/>
      <c r="CM49" s="578"/>
      <c r="CN49" s="578"/>
      <c r="CO49" s="578"/>
      <c r="CP49" s="578"/>
      <c r="CQ49" s="578"/>
      <c r="CR49" s="578"/>
      <c r="CS49" s="578"/>
      <c r="CT49" s="578"/>
      <c r="CU49" s="578"/>
      <c r="CV49" s="578"/>
      <c r="CW49" s="578"/>
      <c r="CX49" s="578"/>
      <c r="CY49" s="578"/>
      <c r="CZ49" s="578"/>
      <c r="DA49" s="578"/>
      <c r="DB49" s="578"/>
      <c r="DC49" s="578"/>
      <c r="DD49" s="578"/>
      <c r="DE49" s="578"/>
      <c r="DF49" s="578"/>
      <c r="DG49" s="578"/>
      <c r="DH49" s="578"/>
      <c r="DI49" s="578"/>
      <c r="DJ49" s="578"/>
      <c r="DK49" s="578"/>
      <c r="DL49" s="578"/>
      <c r="DM49" s="578"/>
      <c r="DN49" s="578"/>
      <c r="DO49" s="578"/>
      <c r="DP49" s="578"/>
      <c r="DQ49" s="578"/>
      <c r="DR49" s="578"/>
      <c r="DS49" s="578"/>
      <c r="DT49" s="578"/>
      <c r="DU49" s="578"/>
      <c r="DV49" s="580"/>
      <c r="DW49" s="580"/>
      <c r="DX49" s="580"/>
      <c r="DY49" s="580"/>
      <c r="DZ49" s="580"/>
      <c r="EA49" s="67"/>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15">
      <c r="A50" s="83">
        <v>23</v>
      </c>
      <c r="B50" s="589"/>
      <c r="C50" s="589"/>
      <c r="D50" s="589"/>
      <c r="E50" s="589"/>
      <c r="F50" s="589"/>
      <c r="G50" s="589"/>
      <c r="H50" s="589"/>
      <c r="I50" s="589"/>
      <c r="J50" s="589"/>
      <c r="K50" s="589"/>
      <c r="L50" s="589"/>
      <c r="M50" s="589"/>
      <c r="N50" s="589"/>
      <c r="O50" s="589"/>
      <c r="P50" s="589"/>
      <c r="Q50" s="614"/>
      <c r="R50" s="614"/>
      <c r="S50" s="614"/>
      <c r="T50" s="614"/>
      <c r="U50" s="614"/>
      <c r="V50" s="615"/>
      <c r="W50" s="615"/>
      <c r="X50" s="615"/>
      <c r="Y50" s="615"/>
      <c r="Z50" s="615"/>
      <c r="AA50" s="616"/>
      <c r="AB50" s="616"/>
      <c r="AC50" s="616"/>
      <c r="AD50" s="616"/>
      <c r="AE50" s="616"/>
      <c r="AF50" s="574"/>
      <c r="AG50" s="574"/>
      <c r="AH50" s="574"/>
      <c r="AI50" s="574"/>
      <c r="AJ50" s="574"/>
      <c r="AK50" s="617"/>
      <c r="AL50" s="617"/>
      <c r="AM50" s="617"/>
      <c r="AN50" s="617"/>
      <c r="AO50" s="617"/>
      <c r="AP50" s="615"/>
      <c r="AQ50" s="615"/>
      <c r="AR50" s="615"/>
      <c r="AS50" s="615"/>
      <c r="AT50" s="615"/>
      <c r="AU50" s="615"/>
      <c r="AV50" s="615"/>
      <c r="AW50" s="615"/>
      <c r="AX50" s="615"/>
      <c r="AY50" s="615"/>
      <c r="AZ50" s="618"/>
      <c r="BA50" s="618"/>
      <c r="BB50" s="618"/>
      <c r="BC50" s="618"/>
      <c r="BD50" s="618"/>
      <c r="BE50" s="576"/>
      <c r="BF50" s="576"/>
      <c r="BG50" s="576"/>
      <c r="BH50" s="576"/>
      <c r="BI50" s="576"/>
      <c r="BJ50" s="73"/>
      <c r="BK50" s="73"/>
      <c r="BL50" s="73"/>
      <c r="BM50" s="73"/>
      <c r="BN50" s="73"/>
      <c r="BO50" s="87"/>
      <c r="BP50" s="87"/>
      <c r="BQ50" s="84">
        <v>44</v>
      </c>
      <c r="BR50" s="85"/>
      <c r="BS50" s="577"/>
      <c r="BT50" s="577"/>
      <c r="BU50" s="577"/>
      <c r="BV50" s="577"/>
      <c r="BW50" s="577"/>
      <c r="BX50" s="577"/>
      <c r="BY50" s="577"/>
      <c r="BZ50" s="577"/>
      <c r="CA50" s="577"/>
      <c r="CB50" s="577"/>
      <c r="CC50" s="577"/>
      <c r="CD50" s="577"/>
      <c r="CE50" s="577"/>
      <c r="CF50" s="577"/>
      <c r="CG50" s="577"/>
      <c r="CH50" s="578"/>
      <c r="CI50" s="578"/>
      <c r="CJ50" s="578"/>
      <c r="CK50" s="578"/>
      <c r="CL50" s="578"/>
      <c r="CM50" s="578"/>
      <c r="CN50" s="578"/>
      <c r="CO50" s="578"/>
      <c r="CP50" s="578"/>
      <c r="CQ50" s="578"/>
      <c r="CR50" s="578"/>
      <c r="CS50" s="578"/>
      <c r="CT50" s="578"/>
      <c r="CU50" s="578"/>
      <c r="CV50" s="578"/>
      <c r="CW50" s="578"/>
      <c r="CX50" s="578"/>
      <c r="CY50" s="578"/>
      <c r="CZ50" s="578"/>
      <c r="DA50" s="578"/>
      <c r="DB50" s="578"/>
      <c r="DC50" s="578"/>
      <c r="DD50" s="578"/>
      <c r="DE50" s="578"/>
      <c r="DF50" s="578"/>
      <c r="DG50" s="578"/>
      <c r="DH50" s="578"/>
      <c r="DI50" s="578"/>
      <c r="DJ50" s="578"/>
      <c r="DK50" s="578"/>
      <c r="DL50" s="578"/>
      <c r="DM50" s="578"/>
      <c r="DN50" s="578"/>
      <c r="DO50" s="578"/>
      <c r="DP50" s="578"/>
      <c r="DQ50" s="578"/>
      <c r="DR50" s="578"/>
      <c r="DS50" s="578"/>
      <c r="DT50" s="578"/>
      <c r="DU50" s="578"/>
      <c r="DV50" s="580"/>
      <c r="DW50" s="580"/>
      <c r="DX50" s="580"/>
      <c r="DY50" s="580"/>
      <c r="DZ50" s="580"/>
      <c r="EA50" s="67"/>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15">
      <c r="A51" s="83">
        <v>24</v>
      </c>
      <c r="B51" s="589"/>
      <c r="C51" s="589"/>
      <c r="D51" s="589"/>
      <c r="E51" s="589"/>
      <c r="F51" s="589"/>
      <c r="G51" s="589"/>
      <c r="H51" s="589"/>
      <c r="I51" s="589"/>
      <c r="J51" s="589"/>
      <c r="K51" s="589"/>
      <c r="L51" s="589"/>
      <c r="M51" s="589"/>
      <c r="N51" s="589"/>
      <c r="O51" s="589"/>
      <c r="P51" s="589"/>
      <c r="Q51" s="614"/>
      <c r="R51" s="614"/>
      <c r="S51" s="614"/>
      <c r="T51" s="614"/>
      <c r="U51" s="614"/>
      <c r="V51" s="615"/>
      <c r="W51" s="615"/>
      <c r="X51" s="615"/>
      <c r="Y51" s="615"/>
      <c r="Z51" s="615"/>
      <c r="AA51" s="616"/>
      <c r="AB51" s="616"/>
      <c r="AC51" s="616"/>
      <c r="AD51" s="616"/>
      <c r="AE51" s="616"/>
      <c r="AF51" s="574"/>
      <c r="AG51" s="574"/>
      <c r="AH51" s="574"/>
      <c r="AI51" s="574"/>
      <c r="AJ51" s="574"/>
      <c r="AK51" s="617"/>
      <c r="AL51" s="617"/>
      <c r="AM51" s="617"/>
      <c r="AN51" s="617"/>
      <c r="AO51" s="617"/>
      <c r="AP51" s="615"/>
      <c r="AQ51" s="615"/>
      <c r="AR51" s="615"/>
      <c r="AS51" s="615"/>
      <c r="AT51" s="615"/>
      <c r="AU51" s="615"/>
      <c r="AV51" s="615"/>
      <c r="AW51" s="615"/>
      <c r="AX51" s="615"/>
      <c r="AY51" s="615"/>
      <c r="AZ51" s="618"/>
      <c r="BA51" s="618"/>
      <c r="BB51" s="618"/>
      <c r="BC51" s="618"/>
      <c r="BD51" s="618"/>
      <c r="BE51" s="576"/>
      <c r="BF51" s="576"/>
      <c r="BG51" s="576"/>
      <c r="BH51" s="576"/>
      <c r="BI51" s="576"/>
      <c r="BJ51" s="73"/>
      <c r="BK51" s="73"/>
      <c r="BL51" s="73"/>
      <c r="BM51" s="73"/>
      <c r="BN51" s="73"/>
      <c r="BO51" s="87"/>
      <c r="BP51" s="87"/>
      <c r="BQ51" s="84">
        <v>45</v>
      </c>
      <c r="BR51" s="85"/>
      <c r="BS51" s="577"/>
      <c r="BT51" s="577"/>
      <c r="BU51" s="577"/>
      <c r="BV51" s="577"/>
      <c r="BW51" s="577"/>
      <c r="BX51" s="577"/>
      <c r="BY51" s="577"/>
      <c r="BZ51" s="577"/>
      <c r="CA51" s="577"/>
      <c r="CB51" s="577"/>
      <c r="CC51" s="577"/>
      <c r="CD51" s="577"/>
      <c r="CE51" s="577"/>
      <c r="CF51" s="577"/>
      <c r="CG51" s="577"/>
      <c r="CH51" s="578"/>
      <c r="CI51" s="578"/>
      <c r="CJ51" s="578"/>
      <c r="CK51" s="578"/>
      <c r="CL51" s="578"/>
      <c r="CM51" s="578"/>
      <c r="CN51" s="578"/>
      <c r="CO51" s="578"/>
      <c r="CP51" s="578"/>
      <c r="CQ51" s="578"/>
      <c r="CR51" s="578"/>
      <c r="CS51" s="578"/>
      <c r="CT51" s="578"/>
      <c r="CU51" s="578"/>
      <c r="CV51" s="578"/>
      <c r="CW51" s="578"/>
      <c r="CX51" s="578"/>
      <c r="CY51" s="578"/>
      <c r="CZ51" s="578"/>
      <c r="DA51" s="578"/>
      <c r="DB51" s="578"/>
      <c r="DC51" s="578"/>
      <c r="DD51" s="578"/>
      <c r="DE51" s="578"/>
      <c r="DF51" s="578"/>
      <c r="DG51" s="578"/>
      <c r="DH51" s="578"/>
      <c r="DI51" s="578"/>
      <c r="DJ51" s="578"/>
      <c r="DK51" s="578"/>
      <c r="DL51" s="578"/>
      <c r="DM51" s="578"/>
      <c r="DN51" s="578"/>
      <c r="DO51" s="578"/>
      <c r="DP51" s="578"/>
      <c r="DQ51" s="578"/>
      <c r="DR51" s="578"/>
      <c r="DS51" s="578"/>
      <c r="DT51" s="578"/>
      <c r="DU51" s="578"/>
      <c r="DV51" s="580"/>
      <c r="DW51" s="580"/>
      <c r="DX51" s="580"/>
      <c r="DY51" s="580"/>
      <c r="DZ51" s="580"/>
      <c r="EA51" s="67"/>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15">
      <c r="A52" s="83">
        <v>25</v>
      </c>
      <c r="B52" s="589"/>
      <c r="C52" s="589"/>
      <c r="D52" s="589"/>
      <c r="E52" s="589"/>
      <c r="F52" s="589"/>
      <c r="G52" s="589"/>
      <c r="H52" s="589"/>
      <c r="I52" s="589"/>
      <c r="J52" s="589"/>
      <c r="K52" s="589"/>
      <c r="L52" s="589"/>
      <c r="M52" s="589"/>
      <c r="N52" s="589"/>
      <c r="O52" s="589"/>
      <c r="P52" s="589"/>
      <c r="Q52" s="614"/>
      <c r="R52" s="614"/>
      <c r="S52" s="614"/>
      <c r="T52" s="614"/>
      <c r="U52" s="614"/>
      <c r="V52" s="615"/>
      <c r="W52" s="615"/>
      <c r="X52" s="615"/>
      <c r="Y52" s="615"/>
      <c r="Z52" s="615"/>
      <c r="AA52" s="616"/>
      <c r="AB52" s="616"/>
      <c r="AC52" s="616"/>
      <c r="AD52" s="616"/>
      <c r="AE52" s="616"/>
      <c r="AF52" s="574"/>
      <c r="AG52" s="574"/>
      <c r="AH52" s="574"/>
      <c r="AI52" s="574"/>
      <c r="AJ52" s="574"/>
      <c r="AK52" s="617"/>
      <c r="AL52" s="617"/>
      <c r="AM52" s="617"/>
      <c r="AN52" s="617"/>
      <c r="AO52" s="617"/>
      <c r="AP52" s="615"/>
      <c r="AQ52" s="615"/>
      <c r="AR52" s="615"/>
      <c r="AS52" s="615"/>
      <c r="AT52" s="615"/>
      <c r="AU52" s="615"/>
      <c r="AV52" s="615"/>
      <c r="AW52" s="615"/>
      <c r="AX52" s="615"/>
      <c r="AY52" s="615"/>
      <c r="AZ52" s="618"/>
      <c r="BA52" s="618"/>
      <c r="BB52" s="618"/>
      <c r="BC52" s="618"/>
      <c r="BD52" s="618"/>
      <c r="BE52" s="576"/>
      <c r="BF52" s="576"/>
      <c r="BG52" s="576"/>
      <c r="BH52" s="576"/>
      <c r="BI52" s="576"/>
      <c r="BJ52" s="73"/>
      <c r="BK52" s="73"/>
      <c r="BL52" s="73"/>
      <c r="BM52" s="73"/>
      <c r="BN52" s="73"/>
      <c r="BO52" s="87"/>
      <c r="BP52" s="87"/>
      <c r="BQ52" s="84">
        <v>46</v>
      </c>
      <c r="BR52" s="85"/>
      <c r="BS52" s="577"/>
      <c r="BT52" s="577"/>
      <c r="BU52" s="577"/>
      <c r="BV52" s="577"/>
      <c r="BW52" s="577"/>
      <c r="BX52" s="577"/>
      <c r="BY52" s="577"/>
      <c r="BZ52" s="577"/>
      <c r="CA52" s="577"/>
      <c r="CB52" s="577"/>
      <c r="CC52" s="577"/>
      <c r="CD52" s="577"/>
      <c r="CE52" s="577"/>
      <c r="CF52" s="577"/>
      <c r="CG52" s="577"/>
      <c r="CH52" s="578"/>
      <c r="CI52" s="578"/>
      <c r="CJ52" s="578"/>
      <c r="CK52" s="578"/>
      <c r="CL52" s="578"/>
      <c r="CM52" s="578"/>
      <c r="CN52" s="578"/>
      <c r="CO52" s="578"/>
      <c r="CP52" s="578"/>
      <c r="CQ52" s="578"/>
      <c r="CR52" s="578"/>
      <c r="CS52" s="578"/>
      <c r="CT52" s="578"/>
      <c r="CU52" s="578"/>
      <c r="CV52" s="578"/>
      <c r="CW52" s="578"/>
      <c r="CX52" s="578"/>
      <c r="CY52" s="578"/>
      <c r="CZ52" s="578"/>
      <c r="DA52" s="578"/>
      <c r="DB52" s="578"/>
      <c r="DC52" s="578"/>
      <c r="DD52" s="578"/>
      <c r="DE52" s="578"/>
      <c r="DF52" s="578"/>
      <c r="DG52" s="578"/>
      <c r="DH52" s="578"/>
      <c r="DI52" s="578"/>
      <c r="DJ52" s="578"/>
      <c r="DK52" s="578"/>
      <c r="DL52" s="578"/>
      <c r="DM52" s="578"/>
      <c r="DN52" s="578"/>
      <c r="DO52" s="578"/>
      <c r="DP52" s="578"/>
      <c r="DQ52" s="578"/>
      <c r="DR52" s="578"/>
      <c r="DS52" s="578"/>
      <c r="DT52" s="578"/>
      <c r="DU52" s="578"/>
      <c r="DV52" s="580"/>
      <c r="DW52" s="580"/>
      <c r="DX52" s="580"/>
      <c r="DY52" s="580"/>
      <c r="DZ52" s="580"/>
      <c r="EA52" s="67"/>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15">
      <c r="A53" s="83">
        <v>26</v>
      </c>
      <c r="B53" s="589"/>
      <c r="C53" s="589"/>
      <c r="D53" s="589"/>
      <c r="E53" s="589"/>
      <c r="F53" s="589"/>
      <c r="G53" s="589"/>
      <c r="H53" s="589"/>
      <c r="I53" s="589"/>
      <c r="J53" s="589"/>
      <c r="K53" s="589"/>
      <c r="L53" s="589"/>
      <c r="M53" s="589"/>
      <c r="N53" s="589"/>
      <c r="O53" s="589"/>
      <c r="P53" s="589"/>
      <c r="Q53" s="614"/>
      <c r="R53" s="614"/>
      <c r="S53" s="614"/>
      <c r="T53" s="614"/>
      <c r="U53" s="614"/>
      <c r="V53" s="615"/>
      <c r="W53" s="615"/>
      <c r="X53" s="615"/>
      <c r="Y53" s="615"/>
      <c r="Z53" s="615"/>
      <c r="AA53" s="616"/>
      <c r="AB53" s="616"/>
      <c r="AC53" s="616"/>
      <c r="AD53" s="616"/>
      <c r="AE53" s="616"/>
      <c r="AF53" s="574"/>
      <c r="AG53" s="574"/>
      <c r="AH53" s="574"/>
      <c r="AI53" s="574"/>
      <c r="AJ53" s="574"/>
      <c r="AK53" s="617"/>
      <c r="AL53" s="617"/>
      <c r="AM53" s="617"/>
      <c r="AN53" s="617"/>
      <c r="AO53" s="617"/>
      <c r="AP53" s="615"/>
      <c r="AQ53" s="615"/>
      <c r="AR53" s="615"/>
      <c r="AS53" s="615"/>
      <c r="AT53" s="615"/>
      <c r="AU53" s="615"/>
      <c r="AV53" s="615"/>
      <c r="AW53" s="615"/>
      <c r="AX53" s="615"/>
      <c r="AY53" s="615"/>
      <c r="AZ53" s="618"/>
      <c r="BA53" s="618"/>
      <c r="BB53" s="618"/>
      <c r="BC53" s="618"/>
      <c r="BD53" s="618"/>
      <c r="BE53" s="576"/>
      <c r="BF53" s="576"/>
      <c r="BG53" s="576"/>
      <c r="BH53" s="576"/>
      <c r="BI53" s="576"/>
      <c r="BJ53" s="73"/>
      <c r="BK53" s="73"/>
      <c r="BL53" s="73"/>
      <c r="BM53" s="73"/>
      <c r="BN53" s="73"/>
      <c r="BO53" s="87"/>
      <c r="BP53" s="87"/>
      <c r="BQ53" s="84">
        <v>47</v>
      </c>
      <c r="BR53" s="85"/>
      <c r="BS53" s="577"/>
      <c r="BT53" s="577"/>
      <c r="BU53" s="577"/>
      <c r="BV53" s="577"/>
      <c r="BW53" s="577"/>
      <c r="BX53" s="577"/>
      <c r="BY53" s="577"/>
      <c r="BZ53" s="577"/>
      <c r="CA53" s="577"/>
      <c r="CB53" s="577"/>
      <c r="CC53" s="577"/>
      <c r="CD53" s="577"/>
      <c r="CE53" s="577"/>
      <c r="CF53" s="577"/>
      <c r="CG53" s="577"/>
      <c r="CH53" s="578"/>
      <c r="CI53" s="578"/>
      <c r="CJ53" s="578"/>
      <c r="CK53" s="578"/>
      <c r="CL53" s="578"/>
      <c r="CM53" s="578"/>
      <c r="CN53" s="578"/>
      <c r="CO53" s="578"/>
      <c r="CP53" s="578"/>
      <c r="CQ53" s="578"/>
      <c r="CR53" s="578"/>
      <c r="CS53" s="578"/>
      <c r="CT53" s="578"/>
      <c r="CU53" s="578"/>
      <c r="CV53" s="578"/>
      <c r="CW53" s="578"/>
      <c r="CX53" s="578"/>
      <c r="CY53" s="578"/>
      <c r="CZ53" s="578"/>
      <c r="DA53" s="578"/>
      <c r="DB53" s="578"/>
      <c r="DC53" s="578"/>
      <c r="DD53" s="578"/>
      <c r="DE53" s="578"/>
      <c r="DF53" s="578"/>
      <c r="DG53" s="578"/>
      <c r="DH53" s="578"/>
      <c r="DI53" s="578"/>
      <c r="DJ53" s="578"/>
      <c r="DK53" s="578"/>
      <c r="DL53" s="578"/>
      <c r="DM53" s="578"/>
      <c r="DN53" s="578"/>
      <c r="DO53" s="578"/>
      <c r="DP53" s="578"/>
      <c r="DQ53" s="578"/>
      <c r="DR53" s="578"/>
      <c r="DS53" s="578"/>
      <c r="DT53" s="578"/>
      <c r="DU53" s="578"/>
      <c r="DV53" s="580"/>
      <c r="DW53" s="580"/>
      <c r="DX53" s="580"/>
      <c r="DY53" s="580"/>
      <c r="DZ53" s="580"/>
      <c r="EA53" s="67"/>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15">
      <c r="A54" s="83">
        <v>27</v>
      </c>
      <c r="B54" s="589"/>
      <c r="C54" s="589"/>
      <c r="D54" s="589"/>
      <c r="E54" s="589"/>
      <c r="F54" s="589"/>
      <c r="G54" s="589"/>
      <c r="H54" s="589"/>
      <c r="I54" s="589"/>
      <c r="J54" s="589"/>
      <c r="K54" s="589"/>
      <c r="L54" s="589"/>
      <c r="M54" s="589"/>
      <c r="N54" s="589"/>
      <c r="O54" s="589"/>
      <c r="P54" s="589"/>
      <c r="Q54" s="614"/>
      <c r="R54" s="614"/>
      <c r="S54" s="614"/>
      <c r="T54" s="614"/>
      <c r="U54" s="614"/>
      <c r="V54" s="615"/>
      <c r="W54" s="615"/>
      <c r="X54" s="615"/>
      <c r="Y54" s="615"/>
      <c r="Z54" s="615"/>
      <c r="AA54" s="616"/>
      <c r="AB54" s="616"/>
      <c r="AC54" s="616"/>
      <c r="AD54" s="616"/>
      <c r="AE54" s="616"/>
      <c r="AF54" s="574"/>
      <c r="AG54" s="574"/>
      <c r="AH54" s="574"/>
      <c r="AI54" s="574"/>
      <c r="AJ54" s="574"/>
      <c r="AK54" s="617"/>
      <c r="AL54" s="617"/>
      <c r="AM54" s="617"/>
      <c r="AN54" s="617"/>
      <c r="AO54" s="617"/>
      <c r="AP54" s="615"/>
      <c r="AQ54" s="615"/>
      <c r="AR54" s="615"/>
      <c r="AS54" s="615"/>
      <c r="AT54" s="615"/>
      <c r="AU54" s="615"/>
      <c r="AV54" s="615"/>
      <c r="AW54" s="615"/>
      <c r="AX54" s="615"/>
      <c r="AY54" s="615"/>
      <c r="AZ54" s="618"/>
      <c r="BA54" s="618"/>
      <c r="BB54" s="618"/>
      <c r="BC54" s="618"/>
      <c r="BD54" s="618"/>
      <c r="BE54" s="576"/>
      <c r="BF54" s="576"/>
      <c r="BG54" s="576"/>
      <c r="BH54" s="576"/>
      <c r="BI54" s="576"/>
      <c r="BJ54" s="73"/>
      <c r="BK54" s="73"/>
      <c r="BL54" s="73"/>
      <c r="BM54" s="73"/>
      <c r="BN54" s="73"/>
      <c r="BO54" s="87"/>
      <c r="BP54" s="87"/>
      <c r="BQ54" s="84">
        <v>48</v>
      </c>
      <c r="BR54" s="85"/>
      <c r="BS54" s="577"/>
      <c r="BT54" s="577"/>
      <c r="BU54" s="577"/>
      <c r="BV54" s="577"/>
      <c r="BW54" s="577"/>
      <c r="BX54" s="577"/>
      <c r="BY54" s="577"/>
      <c r="BZ54" s="577"/>
      <c r="CA54" s="577"/>
      <c r="CB54" s="577"/>
      <c r="CC54" s="577"/>
      <c r="CD54" s="577"/>
      <c r="CE54" s="577"/>
      <c r="CF54" s="577"/>
      <c r="CG54" s="577"/>
      <c r="CH54" s="578"/>
      <c r="CI54" s="578"/>
      <c r="CJ54" s="578"/>
      <c r="CK54" s="578"/>
      <c r="CL54" s="578"/>
      <c r="CM54" s="578"/>
      <c r="CN54" s="578"/>
      <c r="CO54" s="578"/>
      <c r="CP54" s="578"/>
      <c r="CQ54" s="578"/>
      <c r="CR54" s="578"/>
      <c r="CS54" s="578"/>
      <c r="CT54" s="578"/>
      <c r="CU54" s="578"/>
      <c r="CV54" s="578"/>
      <c r="CW54" s="578"/>
      <c r="CX54" s="578"/>
      <c r="CY54" s="578"/>
      <c r="CZ54" s="578"/>
      <c r="DA54" s="578"/>
      <c r="DB54" s="578"/>
      <c r="DC54" s="578"/>
      <c r="DD54" s="578"/>
      <c r="DE54" s="578"/>
      <c r="DF54" s="578"/>
      <c r="DG54" s="578"/>
      <c r="DH54" s="578"/>
      <c r="DI54" s="578"/>
      <c r="DJ54" s="578"/>
      <c r="DK54" s="578"/>
      <c r="DL54" s="578"/>
      <c r="DM54" s="578"/>
      <c r="DN54" s="578"/>
      <c r="DO54" s="578"/>
      <c r="DP54" s="578"/>
      <c r="DQ54" s="578"/>
      <c r="DR54" s="578"/>
      <c r="DS54" s="578"/>
      <c r="DT54" s="578"/>
      <c r="DU54" s="578"/>
      <c r="DV54" s="580"/>
      <c r="DW54" s="580"/>
      <c r="DX54" s="580"/>
      <c r="DY54" s="580"/>
      <c r="DZ54" s="580"/>
      <c r="EA54" s="67"/>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15">
      <c r="A55" s="83">
        <v>28</v>
      </c>
      <c r="B55" s="589"/>
      <c r="C55" s="589"/>
      <c r="D55" s="589"/>
      <c r="E55" s="589"/>
      <c r="F55" s="589"/>
      <c r="G55" s="589"/>
      <c r="H55" s="589"/>
      <c r="I55" s="589"/>
      <c r="J55" s="589"/>
      <c r="K55" s="589"/>
      <c r="L55" s="589"/>
      <c r="M55" s="589"/>
      <c r="N55" s="589"/>
      <c r="O55" s="589"/>
      <c r="P55" s="589"/>
      <c r="Q55" s="614"/>
      <c r="R55" s="614"/>
      <c r="S55" s="614"/>
      <c r="T55" s="614"/>
      <c r="U55" s="614"/>
      <c r="V55" s="615"/>
      <c r="W55" s="615"/>
      <c r="X55" s="615"/>
      <c r="Y55" s="615"/>
      <c r="Z55" s="615"/>
      <c r="AA55" s="616"/>
      <c r="AB55" s="616"/>
      <c r="AC55" s="616"/>
      <c r="AD55" s="616"/>
      <c r="AE55" s="616"/>
      <c r="AF55" s="574"/>
      <c r="AG55" s="574"/>
      <c r="AH55" s="574"/>
      <c r="AI55" s="574"/>
      <c r="AJ55" s="574"/>
      <c r="AK55" s="617"/>
      <c r="AL55" s="617"/>
      <c r="AM55" s="617"/>
      <c r="AN55" s="617"/>
      <c r="AO55" s="617"/>
      <c r="AP55" s="615"/>
      <c r="AQ55" s="615"/>
      <c r="AR55" s="615"/>
      <c r="AS55" s="615"/>
      <c r="AT55" s="615"/>
      <c r="AU55" s="615"/>
      <c r="AV55" s="615"/>
      <c r="AW55" s="615"/>
      <c r="AX55" s="615"/>
      <c r="AY55" s="615"/>
      <c r="AZ55" s="618"/>
      <c r="BA55" s="618"/>
      <c r="BB55" s="618"/>
      <c r="BC55" s="618"/>
      <c r="BD55" s="618"/>
      <c r="BE55" s="576"/>
      <c r="BF55" s="576"/>
      <c r="BG55" s="576"/>
      <c r="BH55" s="576"/>
      <c r="BI55" s="576"/>
      <c r="BJ55" s="73"/>
      <c r="BK55" s="73"/>
      <c r="BL55" s="73"/>
      <c r="BM55" s="73"/>
      <c r="BN55" s="73"/>
      <c r="BO55" s="87"/>
      <c r="BP55" s="87"/>
      <c r="BQ55" s="84">
        <v>49</v>
      </c>
      <c r="BR55" s="85"/>
      <c r="BS55" s="577"/>
      <c r="BT55" s="577"/>
      <c r="BU55" s="577"/>
      <c r="BV55" s="577"/>
      <c r="BW55" s="577"/>
      <c r="BX55" s="577"/>
      <c r="BY55" s="577"/>
      <c r="BZ55" s="577"/>
      <c r="CA55" s="577"/>
      <c r="CB55" s="577"/>
      <c r="CC55" s="577"/>
      <c r="CD55" s="577"/>
      <c r="CE55" s="577"/>
      <c r="CF55" s="577"/>
      <c r="CG55" s="577"/>
      <c r="CH55" s="578"/>
      <c r="CI55" s="578"/>
      <c r="CJ55" s="578"/>
      <c r="CK55" s="578"/>
      <c r="CL55" s="578"/>
      <c r="CM55" s="578"/>
      <c r="CN55" s="578"/>
      <c r="CO55" s="578"/>
      <c r="CP55" s="578"/>
      <c r="CQ55" s="578"/>
      <c r="CR55" s="578"/>
      <c r="CS55" s="578"/>
      <c r="CT55" s="578"/>
      <c r="CU55" s="578"/>
      <c r="CV55" s="578"/>
      <c r="CW55" s="578"/>
      <c r="CX55" s="578"/>
      <c r="CY55" s="578"/>
      <c r="CZ55" s="578"/>
      <c r="DA55" s="578"/>
      <c r="DB55" s="578"/>
      <c r="DC55" s="578"/>
      <c r="DD55" s="578"/>
      <c r="DE55" s="578"/>
      <c r="DF55" s="578"/>
      <c r="DG55" s="578"/>
      <c r="DH55" s="578"/>
      <c r="DI55" s="578"/>
      <c r="DJ55" s="578"/>
      <c r="DK55" s="578"/>
      <c r="DL55" s="578"/>
      <c r="DM55" s="578"/>
      <c r="DN55" s="578"/>
      <c r="DO55" s="578"/>
      <c r="DP55" s="578"/>
      <c r="DQ55" s="578"/>
      <c r="DR55" s="578"/>
      <c r="DS55" s="578"/>
      <c r="DT55" s="578"/>
      <c r="DU55" s="578"/>
      <c r="DV55" s="580"/>
      <c r="DW55" s="580"/>
      <c r="DX55" s="580"/>
      <c r="DY55" s="580"/>
      <c r="DZ55" s="580"/>
      <c r="EA55" s="67"/>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15">
      <c r="A56" s="83">
        <v>29</v>
      </c>
      <c r="B56" s="589"/>
      <c r="C56" s="589"/>
      <c r="D56" s="589"/>
      <c r="E56" s="589"/>
      <c r="F56" s="589"/>
      <c r="G56" s="589"/>
      <c r="H56" s="589"/>
      <c r="I56" s="589"/>
      <c r="J56" s="589"/>
      <c r="K56" s="589"/>
      <c r="L56" s="589"/>
      <c r="M56" s="589"/>
      <c r="N56" s="589"/>
      <c r="O56" s="589"/>
      <c r="P56" s="589"/>
      <c r="Q56" s="614"/>
      <c r="R56" s="614"/>
      <c r="S56" s="614"/>
      <c r="T56" s="614"/>
      <c r="U56" s="614"/>
      <c r="V56" s="615"/>
      <c r="W56" s="615"/>
      <c r="X56" s="615"/>
      <c r="Y56" s="615"/>
      <c r="Z56" s="615"/>
      <c r="AA56" s="616"/>
      <c r="AB56" s="616"/>
      <c r="AC56" s="616"/>
      <c r="AD56" s="616"/>
      <c r="AE56" s="616"/>
      <c r="AF56" s="574"/>
      <c r="AG56" s="574"/>
      <c r="AH56" s="574"/>
      <c r="AI56" s="574"/>
      <c r="AJ56" s="574"/>
      <c r="AK56" s="617"/>
      <c r="AL56" s="617"/>
      <c r="AM56" s="617"/>
      <c r="AN56" s="617"/>
      <c r="AO56" s="617"/>
      <c r="AP56" s="615"/>
      <c r="AQ56" s="615"/>
      <c r="AR56" s="615"/>
      <c r="AS56" s="615"/>
      <c r="AT56" s="615"/>
      <c r="AU56" s="615"/>
      <c r="AV56" s="615"/>
      <c r="AW56" s="615"/>
      <c r="AX56" s="615"/>
      <c r="AY56" s="615"/>
      <c r="AZ56" s="618"/>
      <c r="BA56" s="618"/>
      <c r="BB56" s="618"/>
      <c r="BC56" s="618"/>
      <c r="BD56" s="618"/>
      <c r="BE56" s="576"/>
      <c r="BF56" s="576"/>
      <c r="BG56" s="576"/>
      <c r="BH56" s="576"/>
      <c r="BI56" s="576"/>
      <c r="BJ56" s="73"/>
      <c r="BK56" s="73"/>
      <c r="BL56" s="73"/>
      <c r="BM56" s="73"/>
      <c r="BN56" s="73"/>
      <c r="BO56" s="87"/>
      <c r="BP56" s="87"/>
      <c r="BQ56" s="84">
        <v>50</v>
      </c>
      <c r="BR56" s="85"/>
      <c r="BS56" s="577"/>
      <c r="BT56" s="577"/>
      <c r="BU56" s="577"/>
      <c r="BV56" s="577"/>
      <c r="BW56" s="577"/>
      <c r="BX56" s="577"/>
      <c r="BY56" s="577"/>
      <c r="BZ56" s="577"/>
      <c r="CA56" s="577"/>
      <c r="CB56" s="577"/>
      <c r="CC56" s="577"/>
      <c r="CD56" s="577"/>
      <c r="CE56" s="577"/>
      <c r="CF56" s="577"/>
      <c r="CG56" s="577"/>
      <c r="CH56" s="578"/>
      <c r="CI56" s="578"/>
      <c r="CJ56" s="578"/>
      <c r="CK56" s="578"/>
      <c r="CL56" s="578"/>
      <c r="CM56" s="578"/>
      <c r="CN56" s="578"/>
      <c r="CO56" s="578"/>
      <c r="CP56" s="578"/>
      <c r="CQ56" s="578"/>
      <c r="CR56" s="578"/>
      <c r="CS56" s="578"/>
      <c r="CT56" s="578"/>
      <c r="CU56" s="578"/>
      <c r="CV56" s="578"/>
      <c r="CW56" s="578"/>
      <c r="CX56" s="578"/>
      <c r="CY56" s="578"/>
      <c r="CZ56" s="578"/>
      <c r="DA56" s="578"/>
      <c r="DB56" s="578"/>
      <c r="DC56" s="578"/>
      <c r="DD56" s="578"/>
      <c r="DE56" s="578"/>
      <c r="DF56" s="578"/>
      <c r="DG56" s="578"/>
      <c r="DH56" s="578"/>
      <c r="DI56" s="578"/>
      <c r="DJ56" s="578"/>
      <c r="DK56" s="578"/>
      <c r="DL56" s="578"/>
      <c r="DM56" s="578"/>
      <c r="DN56" s="578"/>
      <c r="DO56" s="578"/>
      <c r="DP56" s="578"/>
      <c r="DQ56" s="578"/>
      <c r="DR56" s="578"/>
      <c r="DS56" s="578"/>
      <c r="DT56" s="578"/>
      <c r="DU56" s="578"/>
      <c r="DV56" s="580"/>
      <c r="DW56" s="580"/>
      <c r="DX56" s="580"/>
      <c r="DY56" s="580"/>
      <c r="DZ56" s="580"/>
      <c r="EA56" s="67"/>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15">
      <c r="A57" s="83">
        <v>30</v>
      </c>
      <c r="B57" s="589"/>
      <c r="C57" s="589"/>
      <c r="D57" s="589"/>
      <c r="E57" s="589"/>
      <c r="F57" s="589"/>
      <c r="G57" s="589"/>
      <c r="H57" s="589"/>
      <c r="I57" s="589"/>
      <c r="J57" s="589"/>
      <c r="K57" s="589"/>
      <c r="L57" s="589"/>
      <c r="M57" s="589"/>
      <c r="N57" s="589"/>
      <c r="O57" s="589"/>
      <c r="P57" s="589"/>
      <c r="Q57" s="614"/>
      <c r="R57" s="614"/>
      <c r="S57" s="614"/>
      <c r="T57" s="614"/>
      <c r="U57" s="614"/>
      <c r="V57" s="615"/>
      <c r="W57" s="615"/>
      <c r="X57" s="615"/>
      <c r="Y57" s="615"/>
      <c r="Z57" s="615"/>
      <c r="AA57" s="616"/>
      <c r="AB57" s="616"/>
      <c r="AC57" s="616"/>
      <c r="AD57" s="616"/>
      <c r="AE57" s="616"/>
      <c r="AF57" s="574"/>
      <c r="AG57" s="574"/>
      <c r="AH57" s="574"/>
      <c r="AI57" s="574"/>
      <c r="AJ57" s="574"/>
      <c r="AK57" s="617"/>
      <c r="AL57" s="617"/>
      <c r="AM57" s="617"/>
      <c r="AN57" s="617"/>
      <c r="AO57" s="617"/>
      <c r="AP57" s="615"/>
      <c r="AQ57" s="615"/>
      <c r="AR57" s="615"/>
      <c r="AS57" s="615"/>
      <c r="AT57" s="615"/>
      <c r="AU57" s="615"/>
      <c r="AV57" s="615"/>
      <c r="AW57" s="615"/>
      <c r="AX57" s="615"/>
      <c r="AY57" s="615"/>
      <c r="AZ57" s="618"/>
      <c r="BA57" s="618"/>
      <c r="BB57" s="618"/>
      <c r="BC57" s="618"/>
      <c r="BD57" s="618"/>
      <c r="BE57" s="576"/>
      <c r="BF57" s="576"/>
      <c r="BG57" s="576"/>
      <c r="BH57" s="576"/>
      <c r="BI57" s="576"/>
      <c r="BJ57" s="73"/>
      <c r="BK57" s="73"/>
      <c r="BL57" s="73"/>
      <c r="BM57" s="73"/>
      <c r="BN57" s="73"/>
      <c r="BO57" s="87"/>
      <c r="BP57" s="87"/>
      <c r="BQ57" s="84">
        <v>51</v>
      </c>
      <c r="BR57" s="85"/>
      <c r="BS57" s="577"/>
      <c r="BT57" s="577"/>
      <c r="BU57" s="577"/>
      <c r="BV57" s="577"/>
      <c r="BW57" s="577"/>
      <c r="BX57" s="577"/>
      <c r="BY57" s="577"/>
      <c r="BZ57" s="577"/>
      <c r="CA57" s="577"/>
      <c r="CB57" s="577"/>
      <c r="CC57" s="577"/>
      <c r="CD57" s="577"/>
      <c r="CE57" s="577"/>
      <c r="CF57" s="577"/>
      <c r="CG57" s="577"/>
      <c r="CH57" s="578"/>
      <c r="CI57" s="578"/>
      <c r="CJ57" s="578"/>
      <c r="CK57" s="578"/>
      <c r="CL57" s="578"/>
      <c r="CM57" s="578"/>
      <c r="CN57" s="578"/>
      <c r="CO57" s="578"/>
      <c r="CP57" s="578"/>
      <c r="CQ57" s="578"/>
      <c r="CR57" s="578"/>
      <c r="CS57" s="578"/>
      <c r="CT57" s="578"/>
      <c r="CU57" s="578"/>
      <c r="CV57" s="578"/>
      <c r="CW57" s="578"/>
      <c r="CX57" s="578"/>
      <c r="CY57" s="578"/>
      <c r="CZ57" s="578"/>
      <c r="DA57" s="578"/>
      <c r="DB57" s="578"/>
      <c r="DC57" s="578"/>
      <c r="DD57" s="578"/>
      <c r="DE57" s="578"/>
      <c r="DF57" s="578"/>
      <c r="DG57" s="578"/>
      <c r="DH57" s="578"/>
      <c r="DI57" s="578"/>
      <c r="DJ57" s="578"/>
      <c r="DK57" s="578"/>
      <c r="DL57" s="578"/>
      <c r="DM57" s="578"/>
      <c r="DN57" s="578"/>
      <c r="DO57" s="578"/>
      <c r="DP57" s="578"/>
      <c r="DQ57" s="578"/>
      <c r="DR57" s="578"/>
      <c r="DS57" s="578"/>
      <c r="DT57" s="578"/>
      <c r="DU57" s="578"/>
      <c r="DV57" s="580"/>
      <c r="DW57" s="580"/>
      <c r="DX57" s="580"/>
      <c r="DY57" s="580"/>
      <c r="DZ57" s="580"/>
      <c r="EA57" s="6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15">
      <c r="A58" s="83">
        <v>31</v>
      </c>
      <c r="B58" s="589"/>
      <c r="C58" s="589"/>
      <c r="D58" s="589"/>
      <c r="E58" s="589"/>
      <c r="F58" s="589"/>
      <c r="G58" s="589"/>
      <c r="H58" s="589"/>
      <c r="I58" s="589"/>
      <c r="J58" s="589"/>
      <c r="K58" s="589"/>
      <c r="L58" s="589"/>
      <c r="M58" s="589"/>
      <c r="N58" s="589"/>
      <c r="O58" s="589"/>
      <c r="P58" s="589"/>
      <c r="Q58" s="614"/>
      <c r="R58" s="614"/>
      <c r="S58" s="614"/>
      <c r="T58" s="614"/>
      <c r="U58" s="614"/>
      <c r="V58" s="615"/>
      <c r="W58" s="615"/>
      <c r="X58" s="615"/>
      <c r="Y58" s="615"/>
      <c r="Z58" s="615"/>
      <c r="AA58" s="616"/>
      <c r="AB58" s="616"/>
      <c r="AC58" s="616"/>
      <c r="AD58" s="616"/>
      <c r="AE58" s="616"/>
      <c r="AF58" s="574"/>
      <c r="AG58" s="574"/>
      <c r="AH58" s="574"/>
      <c r="AI58" s="574"/>
      <c r="AJ58" s="574"/>
      <c r="AK58" s="617"/>
      <c r="AL58" s="617"/>
      <c r="AM58" s="617"/>
      <c r="AN58" s="617"/>
      <c r="AO58" s="617"/>
      <c r="AP58" s="615"/>
      <c r="AQ58" s="615"/>
      <c r="AR58" s="615"/>
      <c r="AS58" s="615"/>
      <c r="AT58" s="615"/>
      <c r="AU58" s="615"/>
      <c r="AV58" s="615"/>
      <c r="AW58" s="615"/>
      <c r="AX58" s="615"/>
      <c r="AY58" s="615"/>
      <c r="AZ58" s="618"/>
      <c r="BA58" s="618"/>
      <c r="BB58" s="618"/>
      <c r="BC58" s="618"/>
      <c r="BD58" s="618"/>
      <c r="BE58" s="576"/>
      <c r="BF58" s="576"/>
      <c r="BG58" s="576"/>
      <c r="BH58" s="576"/>
      <c r="BI58" s="576"/>
      <c r="BJ58" s="73"/>
      <c r="BK58" s="73"/>
      <c r="BL58" s="73"/>
      <c r="BM58" s="73"/>
      <c r="BN58" s="73"/>
      <c r="BO58" s="87"/>
      <c r="BP58" s="87"/>
      <c r="BQ58" s="84">
        <v>52</v>
      </c>
      <c r="BR58" s="85"/>
      <c r="BS58" s="577"/>
      <c r="BT58" s="577"/>
      <c r="BU58" s="577"/>
      <c r="BV58" s="577"/>
      <c r="BW58" s="577"/>
      <c r="BX58" s="577"/>
      <c r="BY58" s="577"/>
      <c r="BZ58" s="577"/>
      <c r="CA58" s="577"/>
      <c r="CB58" s="577"/>
      <c r="CC58" s="577"/>
      <c r="CD58" s="577"/>
      <c r="CE58" s="577"/>
      <c r="CF58" s="577"/>
      <c r="CG58" s="577"/>
      <c r="CH58" s="578"/>
      <c r="CI58" s="578"/>
      <c r="CJ58" s="578"/>
      <c r="CK58" s="578"/>
      <c r="CL58" s="578"/>
      <c r="CM58" s="578"/>
      <c r="CN58" s="578"/>
      <c r="CO58" s="578"/>
      <c r="CP58" s="578"/>
      <c r="CQ58" s="578"/>
      <c r="CR58" s="578"/>
      <c r="CS58" s="578"/>
      <c r="CT58" s="578"/>
      <c r="CU58" s="578"/>
      <c r="CV58" s="578"/>
      <c r="CW58" s="578"/>
      <c r="CX58" s="578"/>
      <c r="CY58" s="578"/>
      <c r="CZ58" s="578"/>
      <c r="DA58" s="578"/>
      <c r="DB58" s="578"/>
      <c r="DC58" s="578"/>
      <c r="DD58" s="578"/>
      <c r="DE58" s="578"/>
      <c r="DF58" s="578"/>
      <c r="DG58" s="578"/>
      <c r="DH58" s="578"/>
      <c r="DI58" s="578"/>
      <c r="DJ58" s="578"/>
      <c r="DK58" s="578"/>
      <c r="DL58" s="578"/>
      <c r="DM58" s="578"/>
      <c r="DN58" s="578"/>
      <c r="DO58" s="578"/>
      <c r="DP58" s="578"/>
      <c r="DQ58" s="578"/>
      <c r="DR58" s="578"/>
      <c r="DS58" s="578"/>
      <c r="DT58" s="578"/>
      <c r="DU58" s="578"/>
      <c r="DV58" s="580"/>
      <c r="DW58" s="580"/>
      <c r="DX58" s="580"/>
      <c r="DY58" s="580"/>
      <c r="DZ58" s="580"/>
      <c r="EA58" s="67"/>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15">
      <c r="A59" s="83">
        <v>32</v>
      </c>
      <c r="B59" s="589"/>
      <c r="C59" s="589"/>
      <c r="D59" s="589"/>
      <c r="E59" s="589"/>
      <c r="F59" s="589"/>
      <c r="G59" s="589"/>
      <c r="H59" s="589"/>
      <c r="I59" s="589"/>
      <c r="J59" s="589"/>
      <c r="K59" s="589"/>
      <c r="L59" s="589"/>
      <c r="M59" s="589"/>
      <c r="N59" s="589"/>
      <c r="O59" s="589"/>
      <c r="P59" s="589"/>
      <c r="Q59" s="614"/>
      <c r="R59" s="614"/>
      <c r="S59" s="614"/>
      <c r="T59" s="614"/>
      <c r="U59" s="614"/>
      <c r="V59" s="615"/>
      <c r="W59" s="615"/>
      <c r="X59" s="615"/>
      <c r="Y59" s="615"/>
      <c r="Z59" s="615"/>
      <c r="AA59" s="616"/>
      <c r="AB59" s="616"/>
      <c r="AC59" s="616"/>
      <c r="AD59" s="616"/>
      <c r="AE59" s="616"/>
      <c r="AF59" s="574"/>
      <c r="AG59" s="574"/>
      <c r="AH59" s="574"/>
      <c r="AI59" s="574"/>
      <c r="AJ59" s="574"/>
      <c r="AK59" s="617"/>
      <c r="AL59" s="617"/>
      <c r="AM59" s="617"/>
      <c r="AN59" s="617"/>
      <c r="AO59" s="617"/>
      <c r="AP59" s="615"/>
      <c r="AQ59" s="615"/>
      <c r="AR59" s="615"/>
      <c r="AS59" s="615"/>
      <c r="AT59" s="615"/>
      <c r="AU59" s="615"/>
      <c r="AV59" s="615"/>
      <c r="AW59" s="615"/>
      <c r="AX59" s="615"/>
      <c r="AY59" s="615"/>
      <c r="AZ59" s="618"/>
      <c r="BA59" s="618"/>
      <c r="BB59" s="618"/>
      <c r="BC59" s="618"/>
      <c r="BD59" s="618"/>
      <c r="BE59" s="576"/>
      <c r="BF59" s="576"/>
      <c r="BG59" s="576"/>
      <c r="BH59" s="576"/>
      <c r="BI59" s="576"/>
      <c r="BJ59" s="73"/>
      <c r="BK59" s="73"/>
      <c r="BL59" s="73"/>
      <c r="BM59" s="73"/>
      <c r="BN59" s="73"/>
      <c r="BO59" s="87"/>
      <c r="BP59" s="87"/>
      <c r="BQ59" s="84">
        <v>53</v>
      </c>
      <c r="BR59" s="85"/>
      <c r="BS59" s="577"/>
      <c r="BT59" s="577"/>
      <c r="BU59" s="577"/>
      <c r="BV59" s="577"/>
      <c r="BW59" s="577"/>
      <c r="BX59" s="577"/>
      <c r="BY59" s="577"/>
      <c r="BZ59" s="577"/>
      <c r="CA59" s="577"/>
      <c r="CB59" s="577"/>
      <c r="CC59" s="577"/>
      <c r="CD59" s="577"/>
      <c r="CE59" s="577"/>
      <c r="CF59" s="577"/>
      <c r="CG59" s="577"/>
      <c r="CH59" s="578"/>
      <c r="CI59" s="578"/>
      <c r="CJ59" s="578"/>
      <c r="CK59" s="578"/>
      <c r="CL59" s="578"/>
      <c r="CM59" s="578"/>
      <c r="CN59" s="578"/>
      <c r="CO59" s="578"/>
      <c r="CP59" s="578"/>
      <c r="CQ59" s="578"/>
      <c r="CR59" s="578"/>
      <c r="CS59" s="578"/>
      <c r="CT59" s="578"/>
      <c r="CU59" s="578"/>
      <c r="CV59" s="578"/>
      <c r="CW59" s="578"/>
      <c r="CX59" s="578"/>
      <c r="CY59" s="578"/>
      <c r="CZ59" s="578"/>
      <c r="DA59" s="578"/>
      <c r="DB59" s="578"/>
      <c r="DC59" s="578"/>
      <c r="DD59" s="578"/>
      <c r="DE59" s="578"/>
      <c r="DF59" s="578"/>
      <c r="DG59" s="578"/>
      <c r="DH59" s="578"/>
      <c r="DI59" s="578"/>
      <c r="DJ59" s="578"/>
      <c r="DK59" s="578"/>
      <c r="DL59" s="578"/>
      <c r="DM59" s="578"/>
      <c r="DN59" s="578"/>
      <c r="DO59" s="578"/>
      <c r="DP59" s="578"/>
      <c r="DQ59" s="578"/>
      <c r="DR59" s="578"/>
      <c r="DS59" s="578"/>
      <c r="DT59" s="578"/>
      <c r="DU59" s="578"/>
      <c r="DV59" s="580"/>
      <c r="DW59" s="580"/>
      <c r="DX59" s="580"/>
      <c r="DY59" s="580"/>
      <c r="DZ59" s="580"/>
      <c r="EA59" s="67"/>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15">
      <c r="A60" s="83">
        <v>33</v>
      </c>
      <c r="B60" s="589"/>
      <c r="C60" s="589"/>
      <c r="D60" s="589"/>
      <c r="E60" s="589"/>
      <c r="F60" s="589"/>
      <c r="G60" s="589"/>
      <c r="H60" s="589"/>
      <c r="I60" s="589"/>
      <c r="J60" s="589"/>
      <c r="K60" s="589"/>
      <c r="L60" s="589"/>
      <c r="M60" s="589"/>
      <c r="N60" s="589"/>
      <c r="O60" s="589"/>
      <c r="P60" s="589"/>
      <c r="Q60" s="614"/>
      <c r="R60" s="614"/>
      <c r="S60" s="614"/>
      <c r="T60" s="614"/>
      <c r="U60" s="614"/>
      <c r="V60" s="615"/>
      <c r="W60" s="615"/>
      <c r="X60" s="615"/>
      <c r="Y60" s="615"/>
      <c r="Z60" s="615"/>
      <c r="AA60" s="616"/>
      <c r="AB60" s="616"/>
      <c r="AC60" s="616"/>
      <c r="AD60" s="616"/>
      <c r="AE60" s="616"/>
      <c r="AF60" s="574"/>
      <c r="AG60" s="574"/>
      <c r="AH60" s="574"/>
      <c r="AI60" s="574"/>
      <c r="AJ60" s="574"/>
      <c r="AK60" s="617"/>
      <c r="AL60" s="617"/>
      <c r="AM60" s="617"/>
      <c r="AN60" s="617"/>
      <c r="AO60" s="617"/>
      <c r="AP60" s="615"/>
      <c r="AQ60" s="615"/>
      <c r="AR60" s="615"/>
      <c r="AS60" s="615"/>
      <c r="AT60" s="615"/>
      <c r="AU60" s="615"/>
      <c r="AV60" s="615"/>
      <c r="AW60" s="615"/>
      <c r="AX60" s="615"/>
      <c r="AY60" s="615"/>
      <c r="AZ60" s="618"/>
      <c r="BA60" s="618"/>
      <c r="BB60" s="618"/>
      <c r="BC60" s="618"/>
      <c r="BD60" s="618"/>
      <c r="BE60" s="576"/>
      <c r="BF60" s="576"/>
      <c r="BG60" s="576"/>
      <c r="BH60" s="576"/>
      <c r="BI60" s="576"/>
      <c r="BJ60" s="73"/>
      <c r="BK60" s="73"/>
      <c r="BL60" s="73"/>
      <c r="BM60" s="73"/>
      <c r="BN60" s="73"/>
      <c r="BO60" s="87"/>
      <c r="BP60" s="87"/>
      <c r="BQ60" s="84">
        <v>54</v>
      </c>
      <c r="BR60" s="85"/>
      <c r="BS60" s="577"/>
      <c r="BT60" s="577"/>
      <c r="BU60" s="577"/>
      <c r="BV60" s="577"/>
      <c r="BW60" s="577"/>
      <c r="BX60" s="577"/>
      <c r="BY60" s="577"/>
      <c r="BZ60" s="577"/>
      <c r="CA60" s="577"/>
      <c r="CB60" s="577"/>
      <c r="CC60" s="577"/>
      <c r="CD60" s="577"/>
      <c r="CE60" s="577"/>
      <c r="CF60" s="577"/>
      <c r="CG60" s="577"/>
      <c r="CH60" s="578"/>
      <c r="CI60" s="578"/>
      <c r="CJ60" s="578"/>
      <c r="CK60" s="578"/>
      <c r="CL60" s="578"/>
      <c r="CM60" s="578"/>
      <c r="CN60" s="578"/>
      <c r="CO60" s="578"/>
      <c r="CP60" s="578"/>
      <c r="CQ60" s="578"/>
      <c r="CR60" s="578"/>
      <c r="CS60" s="578"/>
      <c r="CT60" s="578"/>
      <c r="CU60" s="578"/>
      <c r="CV60" s="578"/>
      <c r="CW60" s="578"/>
      <c r="CX60" s="578"/>
      <c r="CY60" s="578"/>
      <c r="CZ60" s="578"/>
      <c r="DA60" s="578"/>
      <c r="DB60" s="578"/>
      <c r="DC60" s="578"/>
      <c r="DD60" s="578"/>
      <c r="DE60" s="578"/>
      <c r="DF60" s="578"/>
      <c r="DG60" s="578"/>
      <c r="DH60" s="578"/>
      <c r="DI60" s="578"/>
      <c r="DJ60" s="578"/>
      <c r="DK60" s="578"/>
      <c r="DL60" s="578"/>
      <c r="DM60" s="578"/>
      <c r="DN60" s="578"/>
      <c r="DO60" s="578"/>
      <c r="DP60" s="578"/>
      <c r="DQ60" s="578"/>
      <c r="DR60" s="578"/>
      <c r="DS60" s="578"/>
      <c r="DT60" s="578"/>
      <c r="DU60" s="578"/>
      <c r="DV60" s="580"/>
      <c r="DW60" s="580"/>
      <c r="DX60" s="580"/>
      <c r="DY60" s="580"/>
      <c r="DZ60" s="580"/>
      <c r="EA60" s="67"/>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15">
      <c r="A61" s="83">
        <v>34</v>
      </c>
      <c r="B61" s="589"/>
      <c r="C61" s="589"/>
      <c r="D61" s="589"/>
      <c r="E61" s="589"/>
      <c r="F61" s="589"/>
      <c r="G61" s="589"/>
      <c r="H61" s="589"/>
      <c r="I61" s="589"/>
      <c r="J61" s="589"/>
      <c r="K61" s="589"/>
      <c r="L61" s="589"/>
      <c r="M61" s="589"/>
      <c r="N61" s="589"/>
      <c r="O61" s="589"/>
      <c r="P61" s="589"/>
      <c r="Q61" s="614"/>
      <c r="R61" s="614"/>
      <c r="S61" s="614"/>
      <c r="T61" s="614"/>
      <c r="U61" s="614"/>
      <c r="V61" s="615"/>
      <c r="W61" s="615"/>
      <c r="X61" s="615"/>
      <c r="Y61" s="615"/>
      <c r="Z61" s="615"/>
      <c r="AA61" s="616"/>
      <c r="AB61" s="616"/>
      <c r="AC61" s="616"/>
      <c r="AD61" s="616"/>
      <c r="AE61" s="616"/>
      <c r="AF61" s="574"/>
      <c r="AG61" s="574"/>
      <c r="AH61" s="574"/>
      <c r="AI61" s="574"/>
      <c r="AJ61" s="574"/>
      <c r="AK61" s="617"/>
      <c r="AL61" s="617"/>
      <c r="AM61" s="617"/>
      <c r="AN61" s="617"/>
      <c r="AO61" s="617"/>
      <c r="AP61" s="615"/>
      <c r="AQ61" s="615"/>
      <c r="AR61" s="615"/>
      <c r="AS61" s="615"/>
      <c r="AT61" s="615"/>
      <c r="AU61" s="615"/>
      <c r="AV61" s="615"/>
      <c r="AW61" s="615"/>
      <c r="AX61" s="615"/>
      <c r="AY61" s="615"/>
      <c r="AZ61" s="618"/>
      <c r="BA61" s="618"/>
      <c r="BB61" s="618"/>
      <c r="BC61" s="618"/>
      <c r="BD61" s="618"/>
      <c r="BE61" s="576"/>
      <c r="BF61" s="576"/>
      <c r="BG61" s="576"/>
      <c r="BH61" s="576"/>
      <c r="BI61" s="576"/>
      <c r="BJ61" s="73"/>
      <c r="BK61" s="73"/>
      <c r="BL61" s="73"/>
      <c r="BM61" s="73"/>
      <c r="BN61" s="73"/>
      <c r="BO61" s="87"/>
      <c r="BP61" s="87"/>
      <c r="BQ61" s="84">
        <v>55</v>
      </c>
      <c r="BR61" s="85"/>
      <c r="BS61" s="577"/>
      <c r="BT61" s="577"/>
      <c r="BU61" s="577"/>
      <c r="BV61" s="577"/>
      <c r="BW61" s="577"/>
      <c r="BX61" s="577"/>
      <c r="BY61" s="577"/>
      <c r="BZ61" s="577"/>
      <c r="CA61" s="577"/>
      <c r="CB61" s="577"/>
      <c r="CC61" s="577"/>
      <c r="CD61" s="577"/>
      <c r="CE61" s="577"/>
      <c r="CF61" s="577"/>
      <c r="CG61" s="577"/>
      <c r="CH61" s="578"/>
      <c r="CI61" s="578"/>
      <c r="CJ61" s="578"/>
      <c r="CK61" s="578"/>
      <c r="CL61" s="578"/>
      <c r="CM61" s="578"/>
      <c r="CN61" s="578"/>
      <c r="CO61" s="578"/>
      <c r="CP61" s="578"/>
      <c r="CQ61" s="578"/>
      <c r="CR61" s="578"/>
      <c r="CS61" s="578"/>
      <c r="CT61" s="578"/>
      <c r="CU61" s="578"/>
      <c r="CV61" s="578"/>
      <c r="CW61" s="578"/>
      <c r="CX61" s="578"/>
      <c r="CY61" s="578"/>
      <c r="CZ61" s="578"/>
      <c r="DA61" s="578"/>
      <c r="DB61" s="578"/>
      <c r="DC61" s="578"/>
      <c r="DD61" s="578"/>
      <c r="DE61" s="578"/>
      <c r="DF61" s="578"/>
      <c r="DG61" s="578"/>
      <c r="DH61" s="578"/>
      <c r="DI61" s="578"/>
      <c r="DJ61" s="578"/>
      <c r="DK61" s="578"/>
      <c r="DL61" s="578"/>
      <c r="DM61" s="578"/>
      <c r="DN61" s="578"/>
      <c r="DO61" s="578"/>
      <c r="DP61" s="578"/>
      <c r="DQ61" s="578"/>
      <c r="DR61" s="578"/>
      <c r="DS61" s="578"/>
      <c r="DT61" s="578"/>
      <c r="DU61" s="578"/>
      <c r="DV61" s="580"/>
      <c r="DW61" s="580"/>
      <c r="DX61" s="580"/>
      <c r="DY61" s="580"/>
      <c r="DZ61" s="580"/>
      <c r="EA61" s="67"/>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15">
      <c r="A62" s="83">
        <v>35</v>
      </c>
      <c r="B62" s="589"/>
      <c r="C62" s="589"/>
      <c r="D62" s="589"/>
      <c r="E62" s="589"/>
      <c r="F62" s="589"/>
      <c r="G62" s="589"/>
      <c r="H62" s="589"/>
      <c r="I62" s="589"/>
      <c r="J62" s="589"/>
      <c r="K62" s="589"/>
      <c r="L62" s="589"/>
      <c r="M62" s="589"/>
      <c r="N62" s="589"/>
      <c r="O62" s="589"/>
      <c r="P62" s="589"/>
      <c r="Q62" s="614"/>
      <c r="R62" s="614"/>
      <c r="S62" s="614"/>
      <c r="T62" s="614"/>
      <c r="U62" s="614"/>
      <c r="V62" s="615"/>
      <c r="W62" s="615"/>
      <c r="X62" s="615"/>
      <c r="Y62" s="615"/>
      <c r="Z62" s="615"/>
      <c r="AA62" s="616"/>
      <c r="AB62" s="616"/>
      <c r="AC62" s="616"/>
      <c r="AD62" s="616"/>
      <c r="AE62" s="616"/>
      <c r="AF62" s="574"/>
      <c r="AG62" s="574"/>
      <c r="AH62" s="574"/>
      <c r="AI62" s="574"/>
      <c r="AJ62" s="574"/>
      <c r="AK62" s="617"/>
      <c r="AL62" s="617"/>
      <c r="AM62" s="617"/>
      <c r="AN62" s="617"/>
      <c r="AO62" s="617"/>
      <c r="AP62" s="615"/>
      <c r="AQ62" s="615"/>
      <c r="AR62" s="615"/>
      <c r="AS62" s="615"/>
      <c r="AT62" s="615"/>
      <c r="AU62" s="615"/>
      <c r="AV62" s="615"/>
      <c r="AW62" s="615"/>
      <c r="AX62" s="615"/>
      <c r="AY62" s="615"/>
      <c r="AZ62" s="618"/>
      <c r="BA62" s="618"/>
      <c r="BB62" s="618"/>
      <c r="BC62" s="618"/>
      <c r="BD62" s="618"/>
      <c r="BE62" s="576"/>
      <c r="BF62" s="576"/>
      <c r="BG62" s="576"/>
      <c r="BH62" s="576"/>
      <c r="BI62" s="576"/>
      <c r="BJ62" s="619" t="s">
        <v>309</v>
      </c>
      <c r="BK62" s="619"/>
      <c r="BL62" s="619"/>
      <c r="BM62" s="619"/>
      <c r="BN62" s="619"/>
      <c r="BO62" s="87"/>
      <c r="BP62" s="87"/>
      <c r="BQ62" s="84">
        <v>56</v>
      </c>
      <c r="BR62" s="85"/>
      <c r="BS62" s="577"/>
      <c r="BT62" s="577"/>
      <c r="BU62" s="577"/>
      <c r="BV62" s="577"/>
      <c r="BW62" s="577"/>
      <c r="BX62" s="577"/>
      <c r="BY62" s="577"/>
      <c r="BZ62" s="577"/>
      <c r="CA62" s="577"/>
      <c r="CB62" s="577"/>
      <c r="CC62" s="577"/>
      <c r="CD62" s="577"/>
      <c r="CE62" s="577"/>
      <c r="CF62" s="577"/>
      <c r="CG62" s="577"/>
      <c r="CH62" s="578"/>
      <c r="CI62" s="578"/>
      <c r="CJ62" s="578"/>
      <c r="CK62" s="578"/>
      <c r="CL62" s="578"/>
      <c r="CM62" s="578"/>
      <c r="CN62" s="578"/>
      <c r="CO62" s="578"/>
      <c r="CP62" s="578"/>
      <c r="CQ62" s="578"/>
      <c r="CR62" s="578"/>
      <c r="CS62" s="578"/>
      <c r="CT62" s="578"/>
      <c r="CU62" s="578"/>
      <c r="CV62" s="578"/>
      <c r="CW62" s="578"/>
      <c r="CX62" s="578"/>
      <c r="CY62" s="578"/>
      <c r="CZ62" s="578"/>
      <c r="DA62" s="578"/>
      <c r="DB62" s="578"/>
      <c r="DC62" s="578"/>
      <c r="DD62" s="578"/>
      <c r="DE62" s="578"/>
      <c r="DF62" s="578"/>
      <c r="DG62" s="578"/>
      <c r="DH62" s="578"/>
      <c r="DI62" s="578"/>
      <c r="DJ62" s="578"/>
      <c r="DK62" s="578"/>
      <c r="DL62" s="578"/>
      <c r="DM62" s="578"/>
      <c r="DN62" s="578"/>
      <c r="DO62" s="578"/>
      <c r="DP62" s="578"/>
      <c r="DQ62" s="578"/>
      <c r="DR62" s="578"/>
      <c r="DS62" s="578"/>
      <c r="DT62" s="578"/>
      <c r="DU62" s="578"/>
      <c r="DV62" s="580"/>
      <c r="DW62" s="580"/>
      <c r="DX62" s="580"/>
      <c r="DY62" s="580"/>
      <c r="DZ62" s="580"/>
      <c r="EA62" s="67"/>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15">
      <c r="A63" s="86" t="s">
        <v>291</v>
      </c>
      <c r="B63" s="598" t="s">
        <v>310</v>
      </c>
      <c r="C63" s="598"/>
      <c r="D63" s="598"/>
      <c r="E63" s="598"/>
      <c r="F63" s="598"/>
      <c r="G63" s="598"/>
      <c r="H63" s="598"/>
      <c r="I63" s="598"/>
      <c r="J63" s="598"/>
      <c r="K63" s="598"/>
      <c r="L63" s="598"/>
      <c r="M63" s="598"/>
      <c r="N63" s="598"/>
      <c r="O63" s="598"/>
      <c r="P63" s="598"/>
      <c r="Q63" s="620"/>
      <c r="R63" s="620"/>
      <c r="S63" s="620"/>
      <c r="T63" s="620"/>
      <c r="U63" s="620"/>
      <c r="V63" s="621"/>
      <c r="W63" s="621"/>
      <c r="X63" s="621"/>
      <c r="Y63" s="621"/>
      <c r="Z63" s="621"/>
      <c r="AA63" s="622"/>
      <c r="AB63" s="622"/>
      <c r="AC63" s="622"/>
      <c r="AD63" s="622"/>
      <c r="AE63" s="622"/>
      <c r="AF63" s="590">
        <v>151</v>
      </c>
      <c r="AG63" s="590"/>
      <c r="AH63" s="590"/>
      <c r="AI63" s="590"/>
      <c r="AJ63" s="590"/>
      <c r="AK63" s="602"/>
      <c r="AL63" s="602"/>
      <c r="AM63" s="602"/>
      <c r="AN63" s="602"/>
      <c r="AO63" s="602"/>
      <c r="AP63" s="600">
        <v>2230</v>
      </c>
      <c r="AQ63" s="600"/>
      <c r="AR63" s="600"/>
      <c r="AS63" s="600"/>
      <c r="AT63" s="600"/>
      <c r="AU63" s="600">
        <v>1300</v>
      </c>
      <c r="AV63" s="600"/>
      <c r="AW63" s="600"/>
      <c r="AX63" s="600"/>
      <c r="AY63" s="600"/>
      <c r="AZ63" s="623"/>
      <c r="BA63" s="623"/>
      <c r="BB63" s="623"/>
      <c r="BC63" s="623"/>
      <c r="BD63" s="623"/>
      <c r="BE63" s="603"/>
      <c r="BF63" s="603"/>
      <c r="BG63" s="603"/>
      <c r="BH63" s="603"/>
      <c r="BI63" s="603"/>
      <c r="BJ63" s="590" t="s">
        <v>47</v>
      </c>
      <c r="BK63" s="590"/>
      <c r="BL63" s="590"/>
      <c r="BM63" s="590"/>
      <c r="BN63" s="590"/>
      <c r="BO63" s="87"/>
      <c r="BP63" s="87"/>
      <c r="BQ63" s="84">
        <v>57</v>
      </c>
      <c r="BR63" s="85"/>
      <c r="BS63" s="577"/>
      <c r="BT63" s="577"/>
      <c r="BU63" s="577"/>
      <c r="BV63" s="577"/>
      <c r="BW63" s="577"/>
      <c r="BX63" s="577"/>
      <c r="BY63" s="577"/>
      <c r="BZ63" s="577"/>
      <c r="CA63" s="577"/>
      <c r="CB63" s="577"/>
      <c r="CC63" s="577"/>
      <c r="CD63" s="577"/>
      <c r="CE63" s="577"/>
      <c r="CF63" s="577"/>
      <c r="CG63" s="577"/>
      <c r="CH63" s="578"/>
      <c r="CI63" s="578"/>
      <c r="CJ63" s="578"/>
      <c r="CK63" s="578"/>
      <c r="CL63" s="578"/>
      <c r="CM63" s="578"/>
      <c r="CN63" s="578"/>
      <c r="CO63" s="578"/>
      <c r="CP63" s="578"/>
      <c r="CQ63" s="578"/>
      <c r="CR63" s="578"/>
      <c r="CS63" s="578"/>
      <c r="CT63" s="578"/>
      <c r="CU63" s="578"/>
      <c r="CV63" s="578"/>
      <c r="CW63" s="578"/>
      <c r="CX63" s="578"/>
      <c r="CY63" s="578"/>
      <c r="CZ63" s="578"/>
      <c r="DA63" s="578"/>
      <c r="DB63" s="578"/>
      <c r="DC63" s="578"/>
      <c r="DD63" s="578"/>
      <c r="DE63" s="578"/>
      <c r="DF63" s="578"/>
      <c r="DG63" s="578"/>
      <c r="DH63" s="578"/>
      <c r="DI63" s="578"/>
      <c r="DJ63" s="578"/>
      <c r="DK63" s="578"/>
      <c r="DL63" s="578"/>
      <c r="DM63" s="578"/>
      <c r="DN63" s="578"/>
      <c r="DO63" s="578"/>
      <c r="DP63" s="578"/>
      <c r="DQ63" s="578"/>
      <c r="DR63" s="578"/>
      <c r="DS63" s="578"/>
      <c r="DT63" s="578"/>
      <c r="DU63" s="578"/>
      <c r="DV63" s="580"/>
      <c r="DW63" s="580"/>
      <c r="DX63" s="580"/>
      <c r="DY63" s="580"/>
      <c r="DZ63" s="580"/>
      <c r="EA63" s="67"/>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15">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4">
        <v>58</v>
      </c>
      <c r="BR64" s="85"/>
      <c r="BS64" s="577"/>
      <c r="BT64" s="577"/>
      <c r="BU64" s="577"/>
      <c r="BV64" s="577"/>
      <c r="BW64" s="577"/>
      <c r="BX64" s="577"/>
      <c r="BY64" s="577"/>
      <c r="BZ64" s="577"/>
      <c r="CA64" s="577"/>
      <c r="CB64" s="577"/>
      <c r="CC64" s="577"/>
      <c r="CD64" s="577"/>
      <c r="CE64" s="577"/>
      <c r="CF64" s="577"/>
      <c r="CG64" s="577"/>
      <c r="CH64" s="578"/>
      <c r="CI64" s="578"/>
      <c r="CJ64" s="578"/>
      <c r="CK64" s="578"/>
      <c r="CL64" s="578"/>
      <c r="CM64" s="578"/>
      <c r="CN64" s="578"/>
      <c r="CO64" s="578"/>
      <c r="CP64" s="578"/>
      <c r="CQ64" s="578"/>
      <c r="CR64" s="578"/>
      <c r="CS64" s="578"/>
      <c r="CT64" s="578"/>
      <c r="CU64" s="578"/>
      <c r="CV64" s="578"/>
      <c r="CW64" s="578"/>
      <c r="CX64" s="578"/>
      <c r="CY64" s="578"/>
      <c r="CZ64" s="578"/>
      <c r="DA64" s="578"/>
      <c r="DB64" s="578"/>
      <c r="DC64" s="578"/>
      <c r="DD64" s="578"/>
      <c r="DE64" s="578"/>
      <c r="DF64" s="578"/>
      <c r="DG64" s="578"/>
      <c r="DH64" s="578"/>
      <c r="DI64" s="578"/>
      <c r="DJ64" s="578"/>
      <c r="DK64" s="578"/>
      <c r="DL64" s="578"/>
      <c r="DM64" s="578"/>
      <c r="DN64" s="578"/>
      <c r="DO64" s="578"/>
      <c r="DP64" s="578"/>
      <c r="DQ64" s="578"/>
      <c r="DR64" s="578"/>
      <c r="DS64" s="578"/>
      <c r="DT64" s="578"/>
      <c r="DU64" s="578"/>
      <c r="DV64" s="580"/>
      <c r="DW64" s="580"/>
      <c r="DX64" s="580"/>
      <c r="DY64" s="580"/>
      <c r="DZ64" s="580"/>
      <c r="EA64" s="67"/>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15">
      <c r="A65" s="75" t="s">
        <v>311</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87"/>
      <c r="BF65" s="87"/>
      <c r="BG65" s="87"/>
      <c r="BH65" s="87"/>
      <c r="BI65" s="87"/>
      <c r="BJ65" s="87"/>
      <c r="BK65" s="87"/>
      <c r="BL65" s="87"/>
      <c r="BM65" s="87"/>
      <c r="BN65" s="87"/>
      <c r="BO65" s="87"/>
      <c r="BP65" s="87"/>
      <c r="BQ65" s="84">
        <v>59</v>
      </c>
      <c r="BR65" s="85"/>
      <c r="BS65" s="577"/>
      <c r="BT65" s="577"/>
      <c r="BU65" s="577"/>
      <c r="BV65" s="577"/>
      <c r="BW65" s="577"/>
      <c r="BX65" s="577"/>
      <c r="BY65" s="577"/>
      <c r="BZ65" s="577"/>
      <c r="CA65" s="577"/>
      <c r="CB65" s="577"/>
      <c r="CC65" s="577"/>
      <c r="CD65" s="577"/>
      <c r="CE65" s="577"/>
      <c r="CF65" s="577"/>
      <c r="CG65" s="577"/>
      <c r="CH65" s="578"/>
      <c r="CI65" s="578"/>
      <c r="CJ65" s="578"/>
      <c r="CK65" s="578"/>
      <c r="CL65" s="578"/>
      <c r="CM65" s="578"/>
      <c r="CN65" s="578"/>
      <c r="CO65" s="578"/>
      <c r="CP65" s="578"/>
      <c r="CQ65" s="578"/>
      <c r="CR65" s="578"/>
      <c r="CS65" s="578"/>
      <c r="CT65" s="578"/>
      <c r="CU65" s="578"/>
      <c r="CV65" s="578"/>
      <c r="CW65" s="578"/>
      <c r="CX65" s="578"/>
      <c r="CY65" s="578"/>
      <c r="CZ65" s="578"/>
      <c r="DA65" s="578"/>
      <c r="DB65" s="578"/>
      <c r="DC65" s="578"/>
      <c r="DD65" s="578"/>
      <c r="DE65" s="578"/>
      <c r="DF65" s="578"/>
      <c r="DG65" s="578"/>
      <c r="DH65" s="578"/>
      <c r="DI65" s="578"/>
      <c r="DJ65" s="578"/>
      <c r="DK65" s="578"/>
      <c r="DL65" s="578"/>
      <c r="DM65" s="578"/>
      <c r="DN65" s="578"/>
      <c r="DO65" s="578"/>
      <c r="DP65" s="578"/>
      <c r="DQ65" s="578"/>
      <c r="DR65" s="578"/>
      <c r="DS65" s="578"/>
      <c r="DT65" s="578"/>
      <c r="DU65" s="578"/>
      <c r="DV65" s="580"/>
      <c r="DW65" s="580"/>
      <c r="DX65" s="580"/>
      <c r="DY65" s="580"/>
      <c r="DZ65" s="580"/>
      <c r="EA65" s="67"/>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15">
      <c r="A66" s="564" t="s">
        <v>312</v>
      </c>
      <c r="B66" s="564"/>
      <c r="C66" s="564"/>
      <c r="D66" s="564"/>
      <c r="E66" s="564"/>
      <c r="F66" s="564"/>
      <c r="G66" s="564"/>
      <c r="H66" s="564"/>
      <c r="I66" s="564"/>
      <c r="J66" s="564"/>
      <c r="K66" s="564"/>
      <c r="L66" s="564"/>
      <c r="M66" s="564"/>
      <c r="N66" s="564"/>
      <c r="O66" s="564"/>
      <c r="P66" s="564"/>
      <c r="Q66" s="565" t="s">
        <v>295</v>
      </c>
      <c r="R66" s="565"/>
      <c r="S66" s="565"/>
      <c r="T66" s="565"/>
      <c r="U66" s="565"/>
      <c r="V66" s="565" t="s">
        <v>296</v>
      </c>
      <c r="W66" s="565"/>
      <c r="X66" s="565"/>
      <c r="Y66" s="565"/>
      <c r="Z66" s="565"/>
      <c r="AA66" s="565" t="s">
        <v>297</v>
      </c>
      <c r="AB66" s="565"/>
      <c r="AC66" s="565"/>
      <c r="AD66" s="565"/>
      <c r="AE66" s="565"/>
      <c r="AF66" s="625" t="s">
        <v>298</v>
      </c>
      <c r="AG66" s="625"/>
      <c r="AH66" s="625"/>
      <c r="AI66" s="625"/>
      <c r="AJ66" s="625"/>
      <c r="AK66" s="565" t="s">
        <v>276</v>
      </c>
      <c r="AL66" s="565"/>
      <c r="AM66" s="565"/>
      <c r="AN66" s="565"/>
      <c r="AO66" s="565"/>
      <c r="AP66" s="565" t="s">
        <v>299</v>
      </c>
      <c r="AQ66" s="565"/>
      <c r="AR66" s="565"/>
      <c r="AS66" s="565"/>
      <c r="AT66" s="565"/>
      <c r="AU66" s="565" t="s">
        <v>313</v>
      </c>
      <c r="AV66" s="565"/>
      <c r="AW66" s="565"/>
      <c r="AX66" s="565"/>
      <c r="AY66" s="565"/>
      <c r="AZ66" s="569" t="s">
        <v>278</v>
      </c>
      <c r="BA66" s="569"/>
      <c r="BB66" s="569"/>
      <c r="BC66" s="569"/>
      <c r="BD66" s="569"/>
      <c r="BE66" s="87"/>
      <c r="BF66" s="87"/>
      <c r="BG66" s="87"/>
      <c r="BH66" s="87"/>
      <c r="BI66" s="87"/>
      <c r="BJ66" s="87"/>
      <c r="BK66" s="87"/>
      <c r="BL66" s="87"/>
      <c r="BM66" s="87"/>
      <c r="BN66" s="87"/>
      <c r="BO66" s="87"/>
      <c r="BP66" s="87"/>
      <c r="BQ66" s="84">
        <v>60</v>
      </c>
      <c r="BR66" s="89"/>
      <c r="BS66" s="626"/>
      <c r="BT66" s="626"/>
      <c r="BU66" s="626"/>
      <c r="BV66" s="626"/>
      <c r="BW66" s="626"/>
      <c r="BX66" s="626"/>
      <c r="BY66" s="626"/>
      <c r="BZ66" s="626"/>
      <c r="CA66" s="626"/>
      <c r="CB66" s="626"/>
      <c r="CC66" s="626"/>
      <c r="CD66" s="626"/>
      <c r="CE66" s="626"/>
      <c r="CF66" s="626"/>
      <c r="CG66" s="626"/>
      <c r="CH66" s="624"/>
      <c r="CI66" s="624"/>
      <c r="CJ66" s="624"/>
      <c r="CK66" s="624"/>
      <c r="CL66" s="624"/>
      <c r="CM66" s="624"/>
      <c r="CN66" s="624"/>
      <c r="CO66" s="624"/>
      <c r="CP66" s="624"/>
      <c r="CQ66" s="624"/>
      <c r="CR66" s="624"/>
      <c r="CS66" s="624"/>
      <c r="CT66" s="624"/>
      <c r="CU66" s="624"/>
      <c r="CV66" s="624"/>
      <c r="CW66" s="624"/>
      <c r="CX66" s="624"/>
      <c r="CY66" s="624"/>
      <c r="CZ66" s="624"/>
      <c r="DA66" s="624"/>
      <c r="DB66" s="624"/>
      <c r="DC66" s="624"/>
      <c r="DD66" s="624"/>
      <c r="DE66" s="624"/>
      <c r="DF66" s="624"/>
      <c r="DG66" s="624"/>
      <c r="DH66" s="624"/>
      <c r="DI66" s="624"/>
      <c r="DJ66" s="624"/>
      <c r="DK66" s="624"/>
      <c r="DL66" s="624"/>
      <c r="DM66" s="624"/>
      <c r="DN66" s="624"/>
      <c r="DO66" s="624"/>
      <c r="DP66" s="624"/>
      <c r="DQ66" s="624"/>
      <c r="DR66" s="624"/>
      <c r="DS66" s="624"/>
      <c r="DT66" s="624"/>
      <c r="DU66" s="624"/>
      <c r="DV66" s="627"/>
      <c r="DW66" s="627"/>
      <c r="DX66" s="627"/>
      <c r="DY66" s="627"/>
      <c r="DZ66" s="627"/>
      <c r="EA66" s="67"/>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15">
      <c r="A67" s="564"/>
      <c r="B67" s="564"/>
      <c r="C67" s="564"/>
      <c r="D67" s="564"/>
      <c r="E67" s="564"/>
      <c r="F67" s="564"/>
      <c r="G67" s="564"/>
      <c r="H67" s="564"/>
      <c r="I67" s="564"/>
      <c r="J67" s="564"/>
      <c r="K67" s="564"/>
      <c r="L67" s="564"/>
      <c r="M67" s="564"/>
      <c r="N67" s="564"/>
      <c r="O67" s="564"/>
      <c r="P67" s="564"/>
      <c r="Q67" s="565"/>
      <c r="R67" s="565"/>
      <c r="S67" s="565"/>
      <c r="T67" s="565"/>
      <c r="U67" s="565"/>
      <c r="V67" s="565"/>
      <c r="W67" s="565"/>
      <c r="X67" s="565"/>
      <c r="Y67" s="565"/>
      <c r="Z67" s="565"/>
      <c r="AA67" s="565"/>
      <c r="AB67" s="565"/>
      <c r="AC67" s="565"/>
      <c r="AD67" s="565"/>
      <c r="AE67" s="565"/>
      <c r="AF67" s="625"/>
      <c r="AG67" s="625"/>
      <c r="AH67" s="625"/>
      <c r="AI67" s="625"/>
      <c r="AJ67" s="625"/>
      <c r="AK67" s="565"/>
      <c r="AL67" s="565"/>
      <c r="AM67" s="565"/>
      <c r="AN67" s="565"/>
      <c r="AO67" s="565"/>
      <c r="AP67" s="565"/>
      <c r="AQ67" s="565"/>
      <c r="AR67" s="565"/>
      <c r="AS67" s="565"/>
      <c r="AT67" s="565"/>
      <c r="AU67" s="565"/>
      <c r="AV67" s="565"/>
      <c r="AW67" s="565"/>
      <c r="AX67" s="565"/>
      <c r="AY67" s="565"/>
      <c r="AZ67" s="569"/>
      <c r="BA67" s="569"/>
      <c r="BB67" s="569"/>
      <c r="BC67" s="569"/>
      <c r="BD67" s="569"/>
      <c r="BE67" s="87"/>
      <c r="BF67" s="87"/>
      <c r="BG67" s="87"/>
      <c r="BH67" s="87"/>
      <c r="BI67" s="87"/>
      <c r="BJ67" s="87"/>
      <c r="BK67" s="87"/>
      <c r="BL67" s="87"/>
      <c r="BM67" s="87"/>
      <c r="BN67" s="87"/>
      <c r="BO67" s="87"/>
      <c r="BP67" s="87"/>
      <c r="BQ67" s="84">
        <v>61</v>
      </c>
      <c r="BR67" s="89"/>
      <c r="BS67" s="626"/>
      <c r="BT67" s="626"/>
      <c r="BU67" s="626"/>
      <c r="BV67" s="626"/>
      <c r="BW67" s="626"/>
      <c r="BX67" s="626"/>
      <c r="BY67" s="626"/>
      <c r="BZ67" s="626"/>
      <c r="CA67" s="626"/>
      <c r="CB67" s="626"/>
      <c r="CC67" s="626"/>
      <c r="CD67" s="626"/>
      <c r="CE67" s="626"/>
      <c r="CF67" s="626"/>
      <c r="CG67" s="626"/>
      <c r="CH67" s="624"/>
      <c r="CI67" s="624"/>
      <c r="CJ67" s="624"/>
      <c r="CK67" s="624"/>
      <c r="CL67" s="624"/>
      <c r="CM67" s="624"/>
      <c r="CN67" s="624"/>
      <c r="CO67" s="624"/>
      <c r="CP67" s="624"/>
      <c r="CQ67" s="624"/>
      <c r="CR67" s="624"/>
      <c r="CS67" s="624"/>
      <c r="CT67" s="624"/>
      <c r="CU67" s="624"/>
      <c r="CV67" s="624"/>
      <c r="CW67" s="624"/>
      <c r="CX67" s="624"/>
      <c r="CY67" s="624"/>
      <c r="CZ67" s="624"/>
      <c r="DA67" s="624"/>
      <c r="DB67" s="624"/>
      <c r="DC67" s="624"/>
      <c r="DD67" s="624"/>
      <c r="DE67" s="624"/>
      <c r="DF67" s="624"/>
      <c r="DG67" s="624"/>
      <c r="DH67" s="624"/>
      <c r="DI67" s="624"/>
      <c r="DJ67" s="624"/>
      <c r="DK67" s="624"/>
      <c r="DL67" s="624"/>
      <c r="DM67" s="624"/>
      <c r="DN67" s="624"/>
      <c r="DO67" s="624"/>
      <c r="DP67" s="624"/>
      <c r="DQ67" s="624"/>
      <c r="DR67" s="624"/>
      <c r="DS67" s="624"/>
      <c r="DT67" s="624"/>
      <c r="DU67" s="624"/>
      <c r="DV67" s="627"/>
      <c r="DW67" s="627"/>
      <c r="DX67" s="627"/>
      <c r="DY67" s="627"/>
      <c r="DZ67" s="627"/>
      <c r="EA67" s="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15">
      <c r="A68" s="80">
        <v>1</v>
      </c>
      <c r="B68" s="581" t="s">
        <v>314</v>
      </c>
      <c r="C68" s="581"/>
      <c r="D68" s="581"/>
      <c r="E68" s="581"/>
      <c r="F68" s="581"/>
      <c r="G68" s="581"/>
      <c r="H68" s="581"/>
      <c r="I68" s="581"/>
      <c r="J68" s="581"/>
      <c r="K68" s="581"/>
      <c r="L68" s="581"/>
      <c r="M68" s="581"/>
      <c r="N68" s="581"/>
      <c r="O68" s="581"/>
      <c r="P68" s="581"/>
      <c r="Q68" s="582">
        <v>12990</v>
      </c>
      <c r="R68" s="582"/>
      <c r="S68" s="582"/>
      <c r="T68" s="582"/>
      <c r="U68" s="582"/>
      <c r="V68" s="583">
        <v>12426</v>
      </c>
      <c r="W68" s="583"/>
      <c r="X68" s="583"/>
      <c r="Y68" s="583"/>
      <c r="Z68" s="583"/>
      <c r="AA68" s="583">
        <v>564</v>
      </c>
      <c r="AB68" s="583"/>
      <c r="AC68" s="583"/>
      <c r="AD68" s="583"/>
      <c r="AE68" s="583"/>
      <c r="AF68" s="583">
        <v>564</v>
      </c>
      <c r="AG68" s="583"/>
      <c r="AH68" s="583"/>
      <c r="AI68" s="583"/>
      <c r="AJ68" s="583"/>
      <c r="AK68" s="583">
        <v>408</v>
      </c>
      <c r="AL68" s="583"/>
      <c r="AM68" s="583"/>
      <c r="AN68" s="583"/>
      <c r="AO68" s="583"/>
      <c r="AP68" s="583" t="s">
        <v>47</v>
      </c>
      <c r="AQ68" s="583"/>
      <c r="AR68" s="583"/>
      <c r="AS68" s="583"/>
      <c r="AT68" s="583"/>
      <c r="AU68" s="583" t="s">
        <v>47</v>
      </c>
      <c r="AV68" s="583"/>
      <c r="AW68" s="583"/>
      <c r="AX68" s="583"/>
      <c r="AY68" s="583"/>
      <c r="AZ68" s="587"/>
      <c r="BA68" s="587"/>
      <c r="BB68" s="587"/>
      <c r="BC68" s="587"/>
      <c r="BD68" s="587"/>
      <c r="BE68" s="87"/>
      <c r="BF68" s="87"/>
      <c r="BG68" s="87"/>
      <c r="BH68" s="87"/>
      <c r="BI68" s="87"/>
      <c r="BJ68" s="87"/>
      <c r="BK68" s="87"/>
      <c r="BL68" s="87"/>
      <c r="BM68" s="87"/>
      <c r="BN68" s="87"/>
      <c r="BO68" s="87"/>
      <c r="BP68" s="87"/>
      <c r="BQ68" s="84">
        <v>62</v>
      </c>
      <c r="BR68" s="89"/>
      <c r="BS68" s="626"/>
      <c r="BT68" s="626"/>
      <c r="BU68" s="626"/>
      <c r="BV68" s="626"/>
      <c r="BW68" s="626"/>
      <c r="BX68" s="626"/>
      <c r="BY68" s="626"/>
      <c r="BZ68" s="626"/>
      <c r="CA68" s="626"/>
      <c r="CB68" s="626"/>
      <c r="CC68" s="626"/>
      <c r="CD68" s="626"/>
      <c r="CE68" s="626"/>
      <c r="CF68" s="626"/>
      <c r="CG68" s="626"/>
      <c r="CH68" s="624"/>
      <c r="CI68" s="624"/>
      <c r="CJ68" s="624"/>
      <c r="CK68" s="624"/>
      <c r="CL68" s="624"/>
      <c r="CM68" s="624"/>
      <c r="CN68" s="624"/>
      <c r="CO68" s="624"/>
      <c r="CP68" s="624"/>
      <c r="CQ68" s="624"/>
      <c r="CR68" s="624"/>
      <c r="CS68" s="624"/>
      <c r="CT68" s="624"/>
      <c r="CU68" s="624"/>
      <c r="CV68" s="624"/>
      <c r="CW68" s="624"/>
      <c r="CX68" s="624"/>
      <c r="CY68" s="624"/>
      <c r="CZ68" s="624"/>
      <c r="DA68" s="624"/>
      <c r="DB68" s="624"/>
      <c r="DC68" s="624"/>
      <c r="DD68" s="624"/>
      <c r="DE68" s="624"/>
      <c r="DF68" s="624"/>
      <c r="DG68" s="624"/>
      <c r="DH68" s="624"/>
      <c r="DI68" s="624"/>
      <c r="DJ68" s="624"/>
      <c r="DK68" s="624"/>
      <c r="DL68" s="624"/>
      <c r="DM68" s="624"/>
      <c r="DN68" s="624"/>
      <c r="DO68" s="624"/>
      <c r="DP68" s="624"/>
      <c r="DQ68" s="624"/>
      <c r="DR68" s="624"/>
      <c r="DS68" s="624"/>
      <c r="DT68" s="624"/>
      <c r="DU68" s="624"/>
      <c r="DV68" s="627"/>
      <c r="DW68" s="627"/>
      <c r="DX68" s="627"/>
      <c r="DY68" s="627"/>
      <c r="DZ68" s="627"/>
      <c r="EA68" s="67"/>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15">
      <c r="A69" s="83">
        <v>2</v>
      </c>
      <c r="B69" s="589" t="s">
        <v>315</v>
      </c>
      <c r="C69" s="589"/>
      <c r="D69" s="589"/>
      <c r="E69" s="589"/>
      <c r="F69" s="589"/>
      <c r="G69" s="589"/>
      <c r="H69" s="589"/>
      <c r="I69" s="589"/>
      <c r="J69" s="589"/>
      <c r="K69" s="589"/>
      <c r="L69" s="589"/>
      <c r="M69" s="589"/>
      <c r="N69" s="589"/>
      <c r="O69" s="589"/>
      <c r="P69" s="589"/>
      <c r="Q69" s="571">
        <v>802</v>
      </c>
      <c r="R69" s="571"/>
      <c r="S69" s="571"/>
      <c r="T69" s="571"/>
      <c r="U69" s="571"/>
      <c r="V69" s="572">
        <v>755</v>
      </c>
      <c r="W69" s="572"/>
      <c r="X69" s="572"/>
      <c r="Y69" s="572"/>
      <c r="Z69" s="572"/>
      <c r="AA69" s="572">
        <v>47</v>
      </c>
      <c r="AB69" s="572"/>
      <c r="AC69" s="572"/>
      <c r="AD69" s="572"/>
      <c r="AE69" s="572"/>
      <c r="AF69" s="572">
        <v>47</v>
      </c>
      <c r="AG69" s="572"/>
      <c r="AH69" s="572"/>
      <c r="AI69" s="572"/>
      <c r="AJ69" s="572"/>
      <c r="AK69" s="572" t="s">
        <v>47</v>
      </c>
      <c r="AL69" s="572"/>
      <c r="AM69" s="572"/>
      <c r="AN69" s="572"/>
      <c r="AO69" s="572"/>
      <c r="AP69" s="572">
        <v>140</v>
      </c>
      <c r="AQ69" s="572"/>
      <c r="AR69" s="572"/>
      <c r="AS69" s="572"/>
      <c r="AT69" s="572"/>
      <c r="AU69" s="572">
        <v>43</v>
      </c>
      <c r="AV69" s="572"/>
      <c r="AW69" s="572"/>
      <c r="AX69" s="572"/>
      <c r="AY69" s="572"/>
      <c r="AZ69" s="576"/>
      <c r="BA69" s="576"/>
      <c r="BB69" s="576"/>
      <c r="BC69" s="576"/>
      <c r="BD69" s="576"/>
      <c r="BE69" s="87"/>
      <c r="BF69" s="87"/>
      <c r="BG69" s="87"/>
      <c r="BH69" s="87"/>
      <c r="BI69" s="87"/>
      <c r="BJ69" s="87"/>
      <c r="BK69" s="87"/>
      <c r="BL69" s="87"/>
      <c r="BM69" s="87"/>
      <c r="BN69" s="87"/>
      <c r="BO69" s="87"/>
      <c r="BP69" s="87"/>
      <c r="BQ69" s="84">
        <v>63</v>
      </c>
      <c r="BR69" s="89"/>
      <c r="BS69" s="626"/>
      <c r="BT69" s="626"/>
      <c r="BU69" s="626"/>
      <c r="BV69" s="626"/>
      <c r="BW69" s="626"/>
      <c r="BX69" s="626"/>
      <c r="BY69" s="626"/>
      <c r="BZ69" s="626"/>
      <c r="CA69" s="626"/>
      <c r="CB69" s="626"/>
      <c r="CC69" s="626"/>
      <c r="CD69" s="626"/>
      <c r="CE69" s="626"/>
      <c r="CF69" s="626"/>
      <c r="CG69" s="626"/>
      <c r="CH69" s="624"/>
      <c r="CI69" s="624"/>
      <c r="CJ69" s="624"/>
      <c r="CK69" s="624"/>
      <c r="CL69" s="624"/>
      <c r="CM69" s="624"/>
      <c r="CN69" s="624"/>
      <c r="CO69" s="624"/>
      <c r="CP69" s="624"/>
      <c r="CQ69" s="624"/>
      <c r="CR69" s="624"/>
      <c r="CS69" s="624"/>
      <c r="CT69" s="624"/>
      <c r="CU69" s="624"/>
      <c r="CV69" s="624"/>
      <c r="CW69" s="624"/>
      <c r="CX69" s="624"/>
      <c r="CY69" s="624"/>
      <c r="CZ69" s="624"/>
      <c r="DA69" s="624"/>
      <c r="DB69" s="624"/>
      <c r="DC69" s="624"/>
      <c r="DD69" s="624"/>
      <c r="DE69" s="624"/>
      <c r="DF69" s="624"/>
      <c r="DG69" s="624"/>
      <c r="DH69" s="624"/>
      <c r="DI69" s="624"/>
      <c r="DJ69" s="624"/>
      <c r="DK69" s="624"/>
      <c r="DL69" s="624"/>
      <c r="DM69" s="624"/>
      <c r="DN69" s="624"/>
      <c r="DO69" s="624"/>
      <c r="DP69" s="624"/>
      <c r="DQ69" s="624"/>
      <c r="DR69" s="624"/>
      <c r="DS69" s="624"/>
      <c r="DT69" s="624"/>
      <c r="DU69" s="624"/>
      <c r="DV69" s="627"/>
      <c r="DW69" s="627"/>
      <c r="DX69" s="627"/>
      <c r="DY69" s="627"/>
      <c r="DZ69" s="627"/>
      <c r="EA69" s="67"/>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15">
      <c r="A70" s="83">
        <v>3</v>
      </c>
      <c r="B70" s="589" t="s">
        <v>316</v>
      </c>
      <c r="C70" s="589"/>
      <c r="D70" s="589"/>
      <c r="E70" s="589"/>
      <c r="F70" s="589"/>
      <c r="G70" s="589"/>
      <c r="H70" s="589"/>
      <c r="I70" s="589"/>
      <c r="J70" s="589"/>
      <c r="K70" s="589"/>
      <c r="L70" s="589"/>
      <c r="M70" s="589"/>
      <c r="N70" s="589"/>
      <c r="O70" s="589"/>
      <c r="P70" s="589"/>
      <c r="Q70" s="571">
        <v>1363</v>
      </c>
      <c r="R70" s="571"/>
      <c r="S70" s="571"/>
      <c r="T70" s="571"/>
      <c r="U70" s="571"/>
      <c r="V70" s="572">
        <v>1344</v>
      </c>
      <c r="W70" s="572"/>
      <c r="X70" s="572"/>
      <c r="Y70" s="572"/>
      <c r="Z70" s="572"/>
      <c r="AA70" s="572">
        <v>19</v>
      </c>
      <c r="AB70" s="572"/>
      <c r="AC70" s="572"/>
      <c r="AD70" s="572"/>
      <c r="AE70" s="572"/>
      <c r="AF70" s="572">
        <v>19</v>
      </c>
      <c r="AG70" s="572"/>
      <c r="AH70" s="572"/>
      <c r="AI70" s="572"/>
      <c r="AJ70" s="572"/>
      <c r="AK70" s="572">
        <v>3</v>
      </c>
      <c r="AL70" s="572"/>
      <c r="AM70" s="572"/>
      <c r="AN70" s="572"/>
      <c r="AO70" s="572"/>
      <c r="AP70" s="572" t="s">
        <v>47</v>
      </c>
      <c r="AQ70" s="572"/>
      <c r="AR70" s="572"/>
      <c r="AS70" s="572"/>
      <c r="AT70" s="572"/>
      <c r="AU70" s="572" t="s">
        <v>47</v>
      </c>
      <c r="AV70" s="572"/>
      <c r="AW70" s="572"/>
      <c r="AX70" s="572"/>
      <c r="AY70" s="572"/>
      <c r="AZ70" s="576"/>
      <c r="BA70" s="576"/>
      <c r="BB70" s="576"/>
      <c r="BC70" s="576"/>
      <c r="BD70" s="576"/>
      <c r="BE70" s="87"/>
      <c r="BF70" s="87"/>
      <c r="BG70" s="87"/>
      <c r="BH70" s="87"/>
      <c r="BI70" s="87"/>
      <c r="BJ70" s="87"/>
      <c r="BK70" s="87"/>
      <c r="BL70" s="87"/>
      <c r="BM70" s="87"/>
      <c r="BN70" s="87"/>
      <c r="BO70" s="87"/>
      <c r="BP70" s="87"/>
      <c r="BQ70" s="84">
        <v>64</v>
      </c>
      <c r="BR70" s="89"/>
      <c r="BS70" s="626"/>
      <c r="BT70" s="626"/>
      <c r="BU70" s="626"/>
      <c r="BV70" s="626"/>
      <c r="BW70" s="626"/>
      <c r="BX70" s="626"/>
      <c r="BY70" s="626"/>
      <c r="BZ70" s="626"/>
      <c r="CA70" s="626"/>
      <c r="CB70" s="626"/>
      <c r="CC70" s="626"/>
      <c r="CD70" s="626"/>
      <c r="CE70" s="626"/>
      <c r="CF70" s="626"/>
      <c r="CG70" s="626"/>
      <c r="CH70" s="624"/>
      <c r="CI70" s="624"/>
      <c r="CJ70" s="624"/>
      <c r="CK70" s="624"/>
      <c r="CL70" s="624"/>
      <c r="CM70" s="624"/>
      <c r="CN70" s="624"/>
      <c r="CO70" s="624"/>
      <c r="CP70" s="624"/>
      <c r="CQ70" s="624"/>
      <c r="CR70" s="624"/>
      <c r="CS70" s="624"/>
      <c r="CT70" s="624"/>
      <c r="CU70" s="624"/>
      <c r="CV70" s="624"/>
      <c r="CW70" s="624"/>
      <c r="CX70" s="624"/>
      <c r="CY70" s="624"/>
      <c r="CZ70" s="624"/>
      <c r="DA70" s="624"/>
      <c r="DB70" s="624"/>
      <c r="DC70" s="624"/>
      <c r="DD70" s="624"/>
      <c r="DE70" s="624"/>
      <c r="DF70" s="624"/>
      <c r="DG70" s="624"/>
      <c r="DH70" s="624"/>
      <c r="DI70" s="624"/>
      <c r="DJ70" s="624"/>
      <c r="DK70" s="624"/>
      <c r="DL70" s="624"/>
      <c r="DM70" s="624"/>
      <c r="DN70" s="624"/>
      <c r="DO70" s="624"/>
      <c r="DP70" s="624"/>
      <c r="DQ70" s="624"/>
      <c r="DR70" s="624"/>
      <c r="DS70" s="624"/>
      <c r="DT70" s="624"/>
      <c r="DU70" s="624"/>
      <c r="DV70" s="627"/>
      <c r="DW70" s="627"/>
      <c r="DX70" s="627"/>
      <c r="DY70" s="627"/>
      <c r="DZ70" s="627"/>
      <c r="EA70" s="67"/>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15">
      <c r="A71" s="83">
        <v>4</v>
      </c>
      <c r="B71" s="589" t="s">
        <v>317</v>
      </c>
      <c r="C71" s="589"/>
      <c r="D71" s="589"/>
      <c r="E71" s="589"/>
      <c r="F71" s="589"/>
      <c r="G71" s="589"/>
      <c r="H71" s="589"/>
      <c r="I71" s="589"/>
      <c r="J71" s="589"/>
      <c r="K71" s="589"/>
      <c r="L71" s="589"/>
      <c r="M71" s="589"/>
      <c r="N71" s="589"/>
      <c r="O71" s="589"/>
      <c r="P71" s="589"/>
      <c r="Q71" s="571">
        <v>479</v>
      </c>
      <c r="R71" s="571"/>
      <c r="S71" s="571"/>
      <c r="T71" s="571"/>
      <c r="U71" s="571"/>
      <c r="V71" s="572">
        <v>448</v>
      </c>
      <c r="W71" s="572"/>
      <c r="X71" s="572"/>
      <c r="Y71" s="572"/>
      <c r="Z71" s="572"/>
      <c r="AA71" s="572">
        <v>31</v>
      </c>
      <c r="AB71" s="572"/>
      <c r="AC71" s="572"/>
      <c r="AD71" s="572"/>
      <c r="AE71" s="572"/>
      <c r="AF71" s="572">
        <v>31</v>
      </c>
      <c r="AG71" s="572"/>
      <c r="AH71" s="572"/>
      <c r="AI71" s="572"/>
      <c r="AJ71" s="572"/>
      <c r="AK71" s="572">
        <v>13</v>
      </c>
      <c r="AL71" s="572"/>
      <c r="AM71" s="572"/>
      <c r="AN71" s="572"/>
      <c r="AO71" s="572"/>
      <c r="AP71" s="572" t="s">
        <v>47</v>
      </c>
      <c r="AQ71" s="572"/>
      <c r="AR71" s="572"/>
      <c r="AS71" s="572"/>
      <c r="AT71" s="572"/>
      <c r="AU71" s="572" t="s">
        <v>47</v>
      </c>
      <c r="AV71" s="572"/>
      <c r="AW71" s="572"/>
      <c r="AX71" s="572"/>
      <c r="AY71" s="572"/>
      <c r="AZ71" s="576"/>
      <c r="BA71" s="576"/>
      <c r="BB71" s="576"/>
      <c r="BC71" s="576"/>
      <c r="BD71" s="576"/>
      <c r="BE71" s="87"/>
      <c r="BF71" s="87"/>
      <c r="BG71" s="87"/>
      <c r="BH71" s="87"/>
      <c r="BI71" s="87"/>
      <c r="BJ71" s="87"/>
      <c r="BK71" s="87"/>
      <c r="BL71" s="87"/>
      <c r="BM71" s="87"/>
      <c r="BN71" s="87"/>
      <c r="BO71" s="87"/>
      <c r="BP71" s="87"/>
      <c r="BQ71" s="84">
        <v>65</v>
      </c>
      <c r="BR71" s="89"/>
      <c r="BS71" s="626"/>
      <c r="BT71" s="626"/>
      <c r="BU71" s="626"/>
      <c r="BV71" s="626"/>
      <c r="BW71" s="626"/>
      <c r="BX71" s="626"/>
      <c r="BY71" s="626"/>
      <c r="BZ71" s="626"/>
      <c r="CA71" s="626"/>
      <c r="CB71" s="626"/>
      <c r="CC71" s="626"/>
      <c r="CD71" s="626"/>
      <c r="CE71" s="626"/>
      <c r="CF71" s="626"/>
      <c r="CG71" s="626"/>
      <c r="CH71" s="624"/>
      <c r="CI71" s="624"/>
      <c r="CJ71" s="624"/>
      <c r="CK71" s="624"/>
      <c r="CL71" s="624"/>
      <c r="CM71" s="624"/>
      <c r="CN71" s="624"/>
      <c r="CO71" s="624"/>
      <c r="CP71" s="624"/>
      <c r="CQ71" s="624"/>
      <c r="CR71" s="624"/>
      <c r="CS71" s="624"/>
      <c r="CT71" s="624"/>
      <c r="CU71" s="624"/>
      <c r="CV71" s="624"/>
      <c r="CW71" s="624"/>
      <c r="CX71" s="624"/>
      <c r="CY71" s="624"/>
      <c r="CZ71" s="624"/>
      <c r="DA71" s="624"/>
      <c r="DB71" s="624"/>
      <c r="DC71" s="624"/>
      <c r="DD71" s="624"/>
      <c r="DE71" s="624"/>
      <c r="DF71" s="624"/>
      <c r="DG71" s="624"/>
      <c r="DH71" s="624"/>
      <c r="DI71" s="624"/>
      <c r="DJ71" s="624"/>
      <c r="DK71" s="624"/>
      <c r="DL71" s="624"/>
      <c r="DM71" s="624"/>
      <c r="DN71" s="624"/>
      <c r="DO71" s="624"/>
      <c r="DP71" s="624"/>
      <c r="DQ71" s="624"/>
      <c r="DR71" s="624"/>
      <c r="DS71" s="624"/>
      <c r="DT71" s="624"/>
      <c r="DU71" s="624"/>
      <c r="DV71" s="627"/>
      <c r="DW71" s="627"/>
      <c r="DX71" s="627"/>
      <c r="DY71" s="627"/>
      <c r="DZ71" s="627"/>
      <c r="EA71" s="67"/>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15">
      <c r="A72" s="83">
        <v>5</v>
      </c>
      <c r="B72" s="589" t="s">
        <v>318</v>
      </c>
      <c r="C72" s="589"/>
      <c r="D72" s="589"/>
      <c r="E72" s="589"/>
      <c r="F72" s="589"/>
      <c r="G72" s="589"/>
      <c r="H72" s="589"/>
      <c r="I72" s="589"/>
      <c r="J72" s="589"/>
      <c r="K72" s="589"/>
      <c r="L72" s="589"/>
      <c r="M72" s="589"/>
      <c r="N72" s="589"/>
      <c r="O72" s="589"/>
      <c r="P72" s="589"/>
      <c r="Q72" s="571">
        <v>230</v>
      </c>
      <c r="R72" s="571"/>
      <c r="S72" s="571"/>
      <c r="T72" s="571"/>
      <c r="U72" s="571"/>
      <c r="V72" s="572">
        <v>226</v>
      </c>
      <c r="W72" s="572"/>
      <c r="X72" s="572"/>
      <c r="Y72" s="572"/>
      <c r="Z72" s="572"/>
      <c r="AA72" s="572">
        <v>4</v>
      </c>
      <c r="AB72" s="572"/>
      <c r="AC72" s="572"/>
      <c r="AD72" s="572"/>
      <c r="AE72" s="572"/>
      <c r="AF72" s="572">
        <v>-21</v>
      </c>
      <c r="AG72" s="572"/>
      <c r="AH72" s="572"/>
      <c r="AI72" s="572"/>
      <c r="AJ72" s="572"/>
      <c r="AK72" s="572">
        <v>32</v>
      </c>
      <c r="AL72" s="572"/>
      <c r="AM72" s="572"/>
      <c r="AN72" s="572"/>
      <c r="AO72" s="572"/>
      <c r="AP72" s="572" t="s">
        <v>47</v>
      </c>
      <c r="AQ72" s="572"/>
      <c r="AR72" s="572"/>
      <c r="AS72" s="572"/>
      <c r="AT72" s="572"/>
      <c r="AU72" s="572" t="s">
        <v>47</v>
      </c>
      <c r="AV72" s="572"/>
      <c r="AW72" s="572"/>
      <c r="AX72" s="572"/>
      <c r="AY72" s="572"/>
      <c r="AZ72" s="576"/>
      <c r="BA72" s="576"/>
      <c r="BB72" s="576"/>
      <c r="BC72" s="576"/>
      <c r="BD72" s="576"/>
      <c r="BE72" s="87"/>
      <c r="BF72" s="87"/>
      <c r="BG72" s="87"/>
      <c r="BH72" s="87"/>
      <c r="BI72" s="87"/>
      <c r="BJ72" s="87"/>
      <c r="BK72" s="87"/>
      <c r="BL72" s="87"/>
      <c r="BM72" s="87"/>
      <c r="BN72" s="87"/>
      <c r="BO72" s="87"/>
      <c r="BP72" s="87"/>
      <c r="BQ72" s="84">
        <v>66</v>
      </c>
      <c r="BR72" s="89"/>
      <c r="BS72" s="626"/>
      <c r="BT72" s="626"/>
      <c r="BU72" s="626"/>
      <c r="BV72" s="626"/>
      <c r="BW72" s="626"/>
      <c r="BX72" s="626"/>
      <c r="BY72" s="626"/>
      <c r="BZ72" s="626"/>
      <c r="CA72" s="626"/>
      <c r="CB72" s="626"/>
      <c r="CC72" s="626"/>
      <c r="CD72" s="626"/>
      <c r="CE72" s="626"/>
      <c r="CF72" s="626"/>
      <c r="CG72" s="626"/>
      <c r="CH72" s="624"/>
      <c r="CI72" s="624"/>
      <c r="CJ72" s="624"/>
      <c r="CK72" s="624"/>
      <c r="CL72" s="624"/>
      <c r="CM72" s="624"/>
      <c r="CN72" s="624"/>
      <c r="CO72" s="624"/>
      <c r="CP72" s="624"/>
      <c r="CQ72" s="624"/>
      <c r="CR72" s="624"/>
      <c r="CS72" s="624"/>
      <c r="CT72" s="624"/>
      <c r="CU72" s="624"/>
      <c r="CV72" s="624"/>
      <c r="CW72" s="624"/>
      <c r="CX72" s="624"/>
      <c r="CY72" s="624"/>
      <c r="CZ72" s="624"/>
      <c r="DA72" s="624"/>
      <c r="DB72" s="624"/>
      <c r="DC72" s="624"/>
      <c r="DD72" s="624"/>
      <c r="DE72" s="624"/>
      <c r="DF72" s="624"/>
      <c r="DG72" s="624"/>
      <c r="DH72" s="624"/>
      <c r="DI72" s="624"/>
      <c r="DJ72" s="624"/>
      <c r="DK72" s="624"/>
      <c r="DL72" s="624"/>
      <c r="DM72" s="624"/>
      <c r="DN72" s="624"/>
      <c r="DO72" s="624"/>
      <c r="DP72" s="624"/>
      <c r="DQ72" s="624"/>
      <c r="DR72" s="624"/>
      <c r="DS72" s="624"/>
      <c r="DT72" s="624"/>
      <c r="DU72" s="624"/>
      <c r="DV72" s="627"/>
      <c r="DW72" s="627"/>
      <c r="DX72" s="627"/>
      <c r="DY72" s="627"/>
      <c r="DZ72" s="627"/>
      <c r="EA72" s="67"/>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15">
      <c r="A73" s="83">
        <v>6</v>
      </c>
      <c r="B73" s="589" t="s">
        <v>319</v>
      </c>
      <c r="C73" s="589"/>
      <c r="D73" s="589"/>
      <c r="E73" s="589"/>
      <c r="F73" s="589"/>
      <c r="G73" s="589"/>
      <c r="H73" s="589"/>
      <c r="I73" s="589"/>
      <c r="J73" s="589"/>
      <c r="K73" s="589"/>
      <c r="L73" s="589"/>
      <c r="M73" s="589"/>
      <c r="N73" s="589"/>
      <c r="O73" s="589"/>
      <c r="P73" s="589"/>
      <c r="Q73" s="571">
        <v>55</v>
      </c>
      <c r="R73" s="571"/>
      <c r="S73" s="571"/>
      <c r="T73" s="571"/>
      <c r="U73" s="571"/>
      <c r="V73" s="572">
        <v>51</v>
      </c>
      <c r="W73" s="572"/>
      <c r="X73" s="572"/>
      <c r="Y73" s="572"/>
      <c r="Z73" s="572"/>
      <c r="AA73" s="572">
        <v>4</v>
      </c>
      <c r="AB73" s="572"/>
      <c r="AC73" s="572"/>
      <c r="AD73" s="572"/>
      <c r="AE73" s="572"/>
      <c r="AF73" s="572">
        <v>4</v>
      </c>
      <c r="AG73" s="572"/>
      <c r="AH73" s="572"/>
      <c r="AI73" s="572"/>
      <c r="AJ73" s="572"/>
      <c r="AK73" s="572">
        <v>1</v>
      </c>
      <c r="AL73" s="572"/>
      <c r="AM73" s="572"/>
      <c r="AN73" s="572"/>
      <c r="AO73" s="572"/>
      <c r="AP73" s="572" t="s">
        <v>47</v>
      </c>
      <c r="AQ73" s="572"/>
      <c r="AR73" s="572"/>
      <c r="AS73" s="572"/>
      <c r="AT73" s="572"/>
      <c r="AU73" s="572" t="s">
        <v>47</v>
      </c>
      <c r="AV73" s="572"/>
      <c r="AW73" s="572"/>
      <c r="AX73" s="572"/>
      <c r="AY73" s="572"/>
      <c r="AZ73" s="576"/>
      <c r="BA73" s="576"/>
      <c r="BB73" s="576"/>
      <c r="BC73" s="576"/>
      <c r="BD73" s="576"/>
      <c r="BE73" s="87"/>
      <c r="BF73" s="87"/>
      <c r="BG73" s="87"/>
      <c r="BH73" s="87"/>
      <c r="BI73" s="87"/>
      <c r="BJ73" s="87"/>
      <c r="BK73" s="87"/>
      <c r="BL73" s="87"/>
      <c r="BM73" s="87"/>
      <c r="BN73" s="87"/>
      <c r="BO73" s="87"/>
      <c r="BP73" s="87"/>
      <c r="BQ73" s="84">
        <v>67</v>
      </c>
      <c r="BR73" s="89"/>
      <c r="BS73" s="626"/>
      <c r="BT73" s="626"/>
      <c r="BU73" s="626"/>
      <c r="BV73" s="626"/>
      <c r="BW73" s="626"/>
      <c r="BX73" s="626"/>
      <c r="BY73" s="626"/>
      <c r="BZ73" s="626"/>
      <c r="CA73" s="626"/>
      <c r="CB73" s="626"/>
      <c r="CC73" s="626"/>
      <c r="CD73" s="626"/>
      <c r="CE73" s="626"/>
      <c r="CF73" s="626"/>
      <c r="CG73" s="626"/>
      <c r="CH73" s="624"/>
      <c r="CI73" s="624"/>
      <c r="CJ73" s="624"/>
      <c r="CK73" s="624"/>
      <c r="CL73" s="624"/>
      <c r="CM73" s="624"/>
      <c r="CN73" s="624"/>
      <c r="CO73" s="624"/>
      <c r="CP73" s="624"/>
      <c r="CQ73" s="624"/>
      <c r="CR73" s="624"/>
      <c r="CS73" s="624"/>
      <c r="CT73" s="624"/>
      <c r="CU73" s="624"/>
      <c r="CV73" s="624"/>
      <c r="CW73" s="624"/>
      <c r="CX73" s="624"/>
      <c r="CY73" s="624"/>
      <c r="CZ73" s="624"/>
      <c r="DA73" s="624"/>
      <c r="DB73" s="624"/>
      <c r="DC73" s="624"/>
      <c r="DD73" s="624"/>
      <c r="DE73" s="624"/>
      <c r="DF73" s="624"/>
      <c r="DG73" s="624"/>
      <c r="DH73" s="624"/>
      <c r="DI73" s="624"/>
      <c r="DJ73" s="624"/>
      <c r="DK73" s="624"/>
      <c r="DL73" s="624"/>
      <c r="DM73" s="624"/>
      <c r="DN73" s="624"/>
      <c r="DO73" s="624"/>
      <c r="DP73" s="624"/>
      <c r="DQ73" s="624"/>
      <c r="DR73" s="624"/>
      <c r="DS73" s="624"/>
      <c r="DT73" s="624"/>
      <c r="DU73" s="624"/>
      <c r="DV73" s="627"/>
      <c r="DW73" s="627"/>
      <c r="DX73" s="627"/>
      <c r="DY73" s="627"/>
      <c r="DZ73" s="627"/>
      <c r="EA73" s="67"/>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15">
      <c r="A74" s="83">
        <v>7</v>
      </c>
      <c r="B74" s="589" t="s">
        <v>320</v>
      </c>
      <c r="C74" s="589"/>
      <c r="D74" s="589"/>
      <c r="E74" s="589"/>
      <c r="F74" s="589"/>
      <c r="G74" s="589"/>
      <c r="H74" s="589"/>
      <c r="I74" s="589"/>
      <c r="J74" s="589"/>
      <c r="K74" s="589"/>
      <c r="L74" s="589"/>
      <c r="M74" s="589"/>
      <c r="N74" s="589"/>
      <c r="O74" s="589"/>
      <c r="P74" s="589"/>
      <c r="Q74" s="571">
        <v>430</v>
      </c>
      <c r="R74" s="571"/>
      <c r="S74" s="571"/>
      <c r="T74" s="571"/>
      <c r="U74" s="571"/>
      <c r="V74" s="572">
        <v>425</v>
      </c>
      <c r="W74" s="572"/>
      <c r="X74" s="572"/>
      <c r="Y74" s="572"/>
      <c r="Z74" s="572"/>
      <c r="AA74" s="572">
        <v>5</v>
      </c>
      <c r="AB74" s="572"/>
      <c r="AC74" s="572"/>
      <c r="AD74" s="572"/>
      <c r="AE74" s="572"/>
      <c r="AF74" s="572">
        <v>5</v>
      </c>
      <c r="AG74" s="572"/>
      <c r="AH74" s="572"/>
      <c r="AI74" s="572"/>
      <c r="AJ74" s="572"/>
      <c r="AK74" s="572" t="s">
        <v>47</v>
      </c>
      <c r="AL74" s="572"/>
      <c r="AM74" s="572"/>
      <c r="AN74" s="572"/>
      <c r="AO74" s="572"/>
      <c r="AP74" s="572" t="s">
        <v>47</v>
      </c>
      <c r="AQ74" s="572"/>
      <c r="AR74" s="572"/>
      <c r="AS74" s="572"/>
      <c r="AT74" s="572"/>
      <c r="AU74" s="572" t="s">
        <v>47</v>
      </c>
      <c r="AV74" s="572"/>
      <c r="AW74" s="572"/>
      <c r="AX74" s="572"/>
      <c r="AY74" s="572"/>
      <c r="AZ74" s="576"/>
      <c r="BA74" s="576"/>
      <c r="BB74" s="576"/>
      <c r="BC74" s="576"/>
      <c r="BD74" s="576"/>
      <c r="BE74" s="87"/>
      <c r="BF74" s="87"/>
      <c r="BG74" s="87"/>
      <c r="BH74" s="87"/>
      <c r="BI74" s="87"/>
      <c r="BJ74" s="87"/>
      <c r="BK74" s="87"/>
      <c r="BL74" s="87"/>
      <c r="BM74" s="87"/>
      <c r="BN74" s="87"/>
      <c r="BO74" s="87"/>
      <c r="BP74" s="87"/>
      <c r="BQ74" s="84">
        <v>68</v>
      </c>
      <c r="BR74" s="89"/>
      <c r="BS74" s="626"/>
      <c r="BT74" s="626"/>
      <c r="BU74" s="626"/>
      <c r="BV74" s="626"/>
      <c r="BW74" s="626"/>
      <c r="BX74" s="626"/>
      <c r="BY74" s="626"/>
      <c r="BZ74" s="626"/>
      <c r="CA74" s="626"/>
      <c r="CB74" s="626"/>
      <c r="CC74" s="626"/>
      <c r="CD74" s="626"/>
      <c r="CE74" s="626"/>
      <c r="CF74" s="626"/>
      <c r="CG74" s="626"/>
      <c r="CH74" s="624"/>
      <c r="CI74" s="624"/>
      <c r="CJ74" s="624"/>
      <c r="CK74" s="624"/>
      <c r="CL74" s="624"/>
      <c r="CM74" s="624"/>
      <c r="CN74" s="624"/>
      <c r="CO74" s="624"/>
      <c r="CP74" s="624"/>
      <c r="CQ74" s="624"/>
      <c r="CR74" s="624"/>
      <c r="CS74" s="624"/>
      <c r="CT74" s="624"/>
      <c r="CU74" s="624"/>
      <c r="CV74" s="624"/>
      <c r="CW74" s="624"/>
      <c r="CX74" s="624"/>
      <c r="CY74" s="624"/>
      <c r="CZ74" s="624"/>
      <c r="DA74" s="624"/>
      <c r="DB74" s="624"/>
      <c r="DC74" s="624"/>
      <c r="DD74" s="624"/>
      <c r="DE74" s="624"/>
      <c r="DF74" s="624"/>
      <c r="DG74" s="624"/>
      <c r="DH74" s="624"/>
      <c r="DI74" s="624"/>
      <c r="DJ74" s="624"/>
      <c r="DK74" s="624"/>
      <c r="DL74" s="624"/>
      <c r="DM74" s="624"/>
      <c r="DN74" s="624"/>
      <c r="DO74" s="624"/>
      <c r="DP74" s="624"/>
      <c r="DQ74" s="624"/>
      <c r="DR74" s="624"/>
      <c r="DS74" s="624"/>
      <c r="DT74" s="624"/>
      <c r="DU74" s="624"/>
      <c r="DV74" s="627"/>
      <c r="DW74" s="627"/>
      <c r="DX74" s="627"/>
      <c r="DY74" s="627"/>
      <c r="DZ74" s="627"/>
      <c r="EA74" s="67"/>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15">
      <c r="A75" s="83">
        <v>8</v>
      </c>
      <c r="B75" s="589" t="s">
        <v>321</v>
      </c>
      <c r="C75" s="589"/>
      <c r="D75" s="589"/>
      <c r="E75" s="589"/>
      <c r="F75" s="589"/>
      <c r="G75" s="589"/>
      <c r="H75" s="589"/>
      <c r="I75" s="589"/>
      <c r="J75" s="589"/>
      <c r="K75" s="589"/>
      <c r="L75" s="589"/>
      <c r="M75" s="589"/>
      <c r="N75" s="589"/>
      <c r="O75" s="589"/>
      <c r="P75" s="589"/>
      <c r="Q75" s="571">
        <v>285091</v>
      </c>
      <c r="R75" s="571"/>
      <c r="S75" s="571"/>
      <c r="T75" s="571"/>
      <c r="U75" s="571"/>
      <c r="V75" s="572">
        <v>273242</v>
      </c>
      <c r="W75" s="572"/>
      <c r="X75" s="572"/>
      <c r="Y75" s="572"/>
      <c r="Z75" s="572"/>
      <c r="AA75" s="572">
        <v>11849</v>
      </c>
      <c r="AB75" s="572"/>
      <c r="AC75" s="572"/>
      <c r="AD75" s="572"/>
      <c r="AE75" s="572"/>
      <c r="AF75" s="572">
        <v>11849</v>
      </c>
      <c r="AG75" s="572"/>
      <c r="AH75" s="572"/>
      <c r="AI75" s="572"/>
      <c r="AJ75" s="572"/>
      <c r="AK75" s="572">
        <v>343</v>
      </c>
      <c r="AL75" s="572"/>
      <c r="AM75" s="572"/>
      <c r="AN75" s="572"/>
      <c r="AO75" s="572"/>
      <c r="AP75" s="572" t="s">
        <v>47</v>
      </c>
      <c r="AQ75" s="572"/>
      <c r="AR75" s="572"/>
      <c r="AS75" s="572"/>
      <c r="AT75" s="572"/>
      <c r="AU75" s="572" t="s">
        <v>47</v>
      </c>
      <c r="AV75" s="572"/>
      <c r="AW75" s="572"/>
      <c r="AX75" s="572"/>
      <c r="AY75" s="572"/>
      <c r="AZ75" s="576"/>
      <c r="BA75" s="576"/>
      <c r="BB75" s="576"/>
      <c r="BC75" s="576"/>
      <c r="BD75" s="576"/>
      <c r="BE75" s="87"/>
      <c r="BF75" s="87"/>
      <c r="BG75" s="87"/>
      <c r="BH75" s="87"/>
      <c r="BI75" s="87"/>
      <c r="BJ75" s="87"/>
      <c r="BK75" s="87"/>
      <c r="BL75" s="87"/>
      <c r="BM75" s="87"/>
      <c r="BN75" s="87"/>
      <c r="BO75" s="87"/>
      <c r="BP75" s="87"/>
      <c r="BQ75" s="84">
        <v>69</v>
      </c>
      <c r="BR75" s="89"/>
      <c r="BS75" s="626"/>
      <c r="BT75" s="626"/>
      <c r="BU75" s="626"/>
      <c r="BV75" s="626"/>
      <c r="BW75" s="626"/>
      <c r="BX75" s="626"/>
      <c r="BY75" s="626"/>
      <c r="BZ75" s="626"/>
      <c r="CA75" s="626"/>
      <c r="CB75" s="626"/>
      <c r="CC75" s="626"/>
      <c r="CD75" s="626"/>
      <c r="CE75" s="626"/>
      <c r="CF75" s="626"/>
      <c r="CG75" s="626"/>
      <c r="CH75" s="624"/>
      <c r="CI75" s="624"/>
      <c r="CJ75" s="624"/>
      <c r="CK75" s="624"/>
      <c r="CL75" s="624"/>
      <c r="CM75" s="624"/>
      <c r="CN75" s="624"/>
      <c r="CO75" s="624"/>
      <c r="CP75" s="624"/>
      <c r="CQ75" s="624"/>
      <c r="CR75" s="624"/>
      <c r="CS75" s="624"/>
      <c r="CT75" s="624"/>
      <c r="CU75" s="624"/>
      <c r="CV75" s="624"/>
      <c r="CW75" s="624"/>
      <c r="CX75" s="624"/>
      <c r="CY75" s="624"/>
      <c r="CZ75" s="624"/>
      <c r="DA75" s="624"/>
      <c r="DB75" s="624"/>
      <c r="DC75" s="624"/>
      <c r="DD75" s="624"/>
      <c r="DE75" s="624"/>
      <c r="DF75" s="624"/>
      <c r="DG75" s="624"/>
      <c r="DH75" s="624"/>
      <c r="DI75" s="624"/>
      <c r="DJ75" s="624"/>
      <c r="DK75" s="624"/>
      <c r="DL75" s="624"/>
      <c r="DM75" s="624"/>
      <c r="DN75" s="624"/>
      <c r="DO75" s="624"/>
      <c r="DP75" s="624"/>
      <c r="DQ75" s="624"/>
      <c r="DR75" s="624"/>
      <c r="DS75" s="624"/>
      <c r="DT75" s="624"/>
      <c r="DU75" s="624"/>
      <c r="DV75" s="627"/>
      <c r="DW75" s="627"/>
      <c r="DX75" s="627"/>
      <c r="DY75" s="627"/>
      <c r="DZ75" s="627"/>
      <c r="EA75" s="67"/>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15">
      <c r="A76" s="83">
        <v>9</v>
      </c>
      <c r="B76" s="589"/>
      <c r="C76" s="589"/>
      <c r="D76" s="589"/>
      <c r="E76" s="589"/>
      <c r="F76" s="589"/>
      <c r="G76" s="589"/>
      <c r="H76" s="589"/>
      <c r="I76" s="589"/>
      <c r="J76" s="589"/>
      <c r="K76" s="589"/>
      <c r="L76" s="589"/>
      <c r="M76" s="589"/>
      <c r="N76" s="589"/>
      <c r="O76" s="589"/>
      <c r="P76" s="589"/>
      <c r="Q76" s="571"/>
      <c r="R76" s="571"/>
      <c r="S76" s="571"/>
      <c r="T76" s="571"/>
      <c r="U76" s="571"/>
      <c r="V76" s="572"/>
      <c r="W76" s="572"/>
      <c r="X76" s="572"/>
      <c r="Y76" s="572"/>
      <c r="Z76" s="572"/>
      <c r="AA76" s="572"/>
      <c r="AB76" s="572"/>
      <c r="AC76" s="572"/>
      <c r="AD76" s="572"/>
      <c r="AE76" s="572"/>
      <c r="AF76" s="572"/>
      <c r="AG76" s="572"/>
      <c r="AH76" s="572"/>
      <c r="AI76" s="572"/>
      <c r="AJ76" s="572"/>
      <c r="AK76" s="572"/>
      <c r="AL76" s="572"/>
      <c r="AM76" s="572"/>
      <c r="AN76" s="572"/>
      <c r="AO76" s="572"/>
      <c r="AP76" s="572"/>
      <c r="AQ76" s="572"/>
      <c r="AR76" s="572"/>
      <c r="AS76" s="572"/>
      <c r="AT76" s="572"/>
      <c r="AU76" s="572"/>
      <c r="AV76" s="572"/>
      <c r="AW76" s="572"/>
      <c r="AX76" s="572"/>
      <c r="AY76" s="572"/>
      <c r="AZ76" s="576"/>
      <c r="BA76" s="576"/>
      <c r="BB76" s="576"/>
      <c r="BC76" s="576"/>
      <c r="BD76" s="576"/>
      <c r="BE76" s="87"/>
      <c r="BF76" s="87"/>
      <c r="BG76" s="87"/>
      <c r="BH76" s="87"/>
      <c r="BI76" s="87"/>
      <c r="BJ76" s="87"/>
      <c r="BK76" s="87"/>
      <c r="BL76" s="87"/>
      <c r="BM76" s="87"/>
      <c r="BN76" s="87"/>
      <c r="BO76" s="87"/>
      <c r="BP76" s="87"/>
      <c r="BQ76" s="84">
        <v>70</v>
      </c>
      <c r="BR76" s="89"/>
      <c r="BS76" s="626"/>
      <c r="BT76" s="626"/>
      <c r="BU76" s="626"/>
      <c r="BV76" s="626"/>
      <c r="BW76" s="626"/>
      <c r="BX76" s="626"/>
      <c r="BY76" s="626"/>
      <c r="BZ76" s="626"/>
      <c r="CA76" s="626"/>
      <c r="CB76" s="626"/>
      <c r="CC76" s="626"/>
      <c r="CD76" s="626"/>
      <c r="CE76" s="626"/>
      <c r="CF76" s="626"/>
      <c r="CG76" s="626"/>
      <c r="CH76" s="624"/>
      <c r="CI76" s="624"/>
      <c r="CJ76" s="624"/>
      <c r="CK76" s="624"/>
      <c r="CL76" s="624"/>
      <c r="CM76" s="624"/>
      <c r="CN76" s="624"/>
      <c r="CO76" s="624"/>
      <c r="CP76" s="624"/>
      <c r="CQ76" s="624"/>
      <c r="CR76" s="624"/>
      <c r="CS76" s="624"/>
      <c r="CT76" s="624"/>
      <c r="CU76" s="624"/>
      <c r="CV76" s="624"/>
      <c r="CW76" s="624"/>
      <c r="CX76" s="624"/>
      <c r="CY76" s="624"/>
      <c r="CZ76" s="624"/>
      <c r="DA76" s="624"/>
      <c r="DB76" s="624"/>
      <c r="DC76" s="624"/>
      <c r="DD76" s="624"/>
      <c r="DE76" s="624"/>
      <c r="DF76" s="624"/>
      <c r="DG76" s="624"/>
      <c r="DH76" s="624"/>
      <c r="DI76" s="624"/>
      <c r="DJ76" s="624"/>
      <c r="DK76" s="624"/>
      <c r="DL76" s="624"/>
      <c r="DM76" s="624"/>
      <c r="DN76" s="624"/>
      <c r="DO76" s="624"/>
      <c r="DP76" s="624"/>
      <c r="DQ76" s="624"/>
      <c r="DR76" s="624"/>
      <c r="DS76" s="624"/>
      <c r="DT76" s="624"/>
      <c r="DU76" s="624"/>
      <c r="DV76" s="627"/>
      <c r="DW76" s="627"/>
      <c r="DX76" s="627"/>
      <c r="DY76" s="627"/>
      <c r="DZ76" s="627"/>
      <c r="EA76" s="67"/>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15">
      <c r="A77" s="83">
        <v>10</v>
      </c>
      <c r="B77" s="589"/>
      <c r="C77" s="589"/>
      <c r="D77" s="589"/>
      <c r="E77" s="589"/>
      <c r="F77" s="589"/>
      <c r="G77" s="589"/>
      <c r="H77" s="589"/>
      <c r="I77" s="589"/>
      <c r="J77" s="589"/>
      <c r="K77" s="589"/>
      <c r="L77" s="589"/>
      <c r="M77" s="589"/>
      <c r="N77" s="589"/>
      <c r="O77" s="589"/>
      <c r="P77" s="589"/>
      <c r="Q77" s="571"/>
      <c r="R77" s="571"/>
      <c r="S77" s="571"/>
      <c r="T77" s="571"/>
      <c r="U77" s="571"/>
      <c r="V77" s="572"/>
      <c r="W77" s="572"/>
      <c r="X77" s="572"/>
      <c r="Y77" s="572"/>
      <c r="Z77" s="572"/>
      <c r="AA77" s="572"/>
      <c r="AB77" s="572"/>
      <c r="AC77" s="572"/>
      <c r="AD77" s="572"/>
      <c r="AE77" s="572"/>
      <c r="AF77" s="572"/>
      <c r="AG77" s="572"/>
      <c r="AH77" s="572"/>
      <c r="AI77" s="572"/>
      <c r="AJ77" s="572"/>
      <c r="AK77" s="572"/>
      <c r="AL77" s="572"/>
      <c r="AM77" s="572"/>
      <c r="AN77" s="572"/>
      <c r="AO77" s="572"/>
      <c r="AP77" s="572"/>
      <c r="AQ77" s="572"/>
      <c r="AR77" s="572"/>
      <c r="AS77" s="572"/>
      <c r="AT77" s="572"/>
      <c r="AU77" s="572"/>
      <c r="AV77" s="572"/>
      <c r="AW77" s="572"/>
      <c r="AX77" s="572"/>
      <c r="AY77" s="572"/>
      <c r="AZ77" s="576"/>
      <c r="BA77" s="576"/>
      <c r="BB77" s="576"/>
      <c r="BC77" s="576"/>
      <c r="BD77" s="576"/>
      <c r="BE77" s="87"/>
      <c r="BF77" s="87"/>
      <c r="BG77" s="87"/>
      <c r="BH77" s="87"/>
      <c r="BI77" s="87"/>
      <c r="BJ77" s="87"/>
      <c r="BK77" s="87"/>
      <c r="BL77" s="87"/>
      <c r="BM77" s="87"/>
      <c r="BN77" s="87"/>
      <c r="BO77" s="87"/>
      <c r="BP77" s="87"/>
      <c r="BQ77" s="84">
        <v>71</v>
      </c>
      <c r="BR77" s="89"/>
      <c r="BS77" s="626"/>
      <c r="BT77" s="626"/>
      <c r="BU77" s="626"/>
      <c r="BV77" s="626"/>
      <c r="BW77" s="626"/>
      <c r="BX77" s="626"/>
      <c r="BY77" s="626"/>
      <c r="BZ77" s="626"/>
      <c r="CA77" s="626"/>
      <c r="CB77" s="626"/>
      <c r="CC77" s="626"/>
      <c r="CD77" s="626"/>
      <c r="CE77" s="626"/>
      <c r="CF77" s="626"/>
      <c r="CG77" s="626"/>
      <c r="CH77" s="624"/>
      <c r="CI77" s="624"/>
      <c r="CJ77" s="624"/>
      <c r="CK77" s="624"/>
      <c r="CL77" s="624"/>
      <c r="CM77" s="624"/>
      <c r="CN77" s="624"/>
      <c r="CO77" s="624"/>
      <c r="CP77" s="624"/>
      <c r="CQ77" s="624"/>
      <c r="CR77" s="624"/>
      <c r="CS77" s="624"/>
      <c r="CT77" s="624"/>
      <c r="CU77" s="624"/>
      <c r="CV77" s="624"/>
      <c r="CW77" s="624"/>
      <c r="CX77" s="624"/>
      <c r="CY77" s="624"/>
      <c r="CZ77" s="624"/>
      <c r="DA77" s="624"/>
      <c r="DB77" s="624"/>
      <c r="DC77" s="624"/>
      <c r="DD77" s="624"/>
      <c r="DE77" s="624"/>
      <c r="DF77" s="624"/>
      <c r="DG77" s="624"/>
      <c r="DH77" s="624"/>
      <c r="DI77" s="624"/>
      <c r="DJ77" s="624"/>
      <c r="DK77" s="624"/>
      <c r="DL77" s="624"/>
      <c r="DM77" s="624"/>
      <c r="DN77" s="624"/>
      <c r="DO77" s="624"/>
      <c r="DP77" s="624"/>
      <c r="DQ77" s="624"/>
      <c r="DR77" s="624"/>
      <c r="DS77" s="624"/>
      <c r="DT77" s="624"/>
      <c r="DU77" s="624"/>
      <c r="DV77" s="627"/>
      <c r="DW77" s="627"/>
      <c r="DX77" s="627"/>
      <c r="DY77" s="627"/>
      <c r="DZ77" s="627"/>
      <c r="EA77" s="6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15">
      <c r="A78" s="83">
        <v>11</v>
      </c>
      <c r="B78" s="589"/>
      <c r="C78" s="589"/>
      <c r="D78" s="589"/>
      <c r="E78" s="589"/>
      <c r="F78" s="589"/>
      <c r="G78" s="589"/>
      <c r="H78" s="589"/>
      <c r="I78" s="589"/>
      <c r="J78" s="589"/>
      <c r="K78" s="589"/>
      <c r="L78" s="589"/>
      <c r="M78" s="589"/>
      <c r="N78" s="589"/>
      <c r="O78" s="589"/>
      <c r="P78" s="589"/>
      <c r="Q78" s="571"/>
      <c r="R78" s="571"/>
      <c r="S78" s="571"/>
      <c r="T78" s="571"/>
      <c r="U78" s="571"/>
      <c r="V78" s="572"/>
      <c r="W78" s="572"/>
      <c r="X78" s="572"/>
      <c r="Y78" s="572"/>
      <c r="Z78" s="572"/>
      <c r="AA78" s="572"/>
      <c r="AB78" s="572"/>
      <c r="AC78" s="572"/>
      <c r="AD78" s="572"/>
      <c r="AE78" s="572"/>
      <c r="AF78" s="572"/>
      <c r="AG78" s="572"/>
      <c r="AH78" s="572"/>
      <c r="AI78" s="572"/>
      <c r="AJ78" s="572"/>
      <c r="AK78" s="572"/>
      <c r="AL78" s="572"/>
      <c r="AM78" s="572"/>
      <c r="AN78" s="572"/>
      <c r="AO78" s="572"/>
      <c r="AP78" s="572"/>
      <c r="AQ78" s="572"/>
      <c r="AR78" s="572"/>
      <c r="AS78" s="572"/>
      <c r="AT78" s="572"/>
      <c r="AU78" s="572"/>
      <c r="AV78" s="572"/>
      <c r="AW78" s="572"/>
      <c r="AX78" s="572"/>
      <c r="AY78" s="572"/>
      <c r="AZ78" s="576"/>
      <c r="BA78" s="576"/>
      <c r="BB78" s="576"/>
      <c r="BC78" s="576"/>
      <c r="BD78" s="576"/>
      <c r="BE78" s="87"/>
      <c r="BF78" s="87"/>
      <c r="BG78" s="87"/>
      <c r="BH78" s="87"/>
      <c r="BI78" s="87"/>
      <c r="BJ78" s="90"/>
      <c r="BK78" s="90"/>
      <c r="BL78" s="90"/>
      <c r="BM78" s="90"/>
      <c r="BN78" s="90"/>
      <c r="BO78" s="87"/>
      <c r="BP78" s="87"/>
      <c r="BQ78" s="84">
        <v>72</v>
      </c>
      <c r="BR78" s="89"/>
      <c r="BS78" s="626"/>
      <c r="BT78" s="626"/>
      <c r="BU78" s="626"/>
      <c r="BV78" s="626"/>
      <c r="BW78" s="626"/>
      <c r="BX78" s="626"/>
      <c r="BY78" s="626"/>
      <c r="BZ78" s="626"/>
      <c r="CA78" s="626"/>
      <c r="CB78" s="626"/>
      <c r="CC78" s="626"/>
      <c r="CD78" s="626"/>
      <c r="CE78" s="626"/>
      <c r="CF78" s="626"/>
      <c r="CG78" s="626"/>
      <c r="CH78" s="624"/>
      <c r="CI78" s="624"/>
      <c r="CJ78" s="624"/>
      <c r="CK78" s="624"/>
      <c r="CL78" s="624"/>
      <c r="CM78" s="624"/>
      <c r="CN78" s="624"/>
      <c r="CO78" s="624"/>
      <c r="CP78" s="624"/>
      <c r="CQ78" s="624"/>
      <c r="CR78" s="624"/>
      <c r="CS78" s="624"/>
      <c r="CT78" s="624"/>
      <c r="CU78" s="624"/>
      <c r="CV78" s="624"/>
      <c r="CW78" s="624"/>
      <c r="CX78" s="624"/>
      <c r="CY78" s="624"/>
      <c r="CZ78" s="624"/>
      <c r="DA78" s="624"/>
      <c r="DB78" s="624"/>
      <c r="DC78" s="624"/>
      <c r="DD78" s="624"/>
      <c r="DE78" s="624"/>
      <c r="DF78" s="624"/>
      <c r="DG78" s="624"/>
      <c r="DH78" s="624"/>
      <c r="DI78" s="624"/>
      <c r="DJ78" s="624"/>
      <c r="DK78" s="624"/>
      <c r="DL78" s="624"/>
      <c r="DM78" s="624"/>
      <c r="DN78" s="624"/>
      <c r="DO78" s="624"/>
      <c r="DP78" s="624"/>
      <c r="DQ78" s="624"/>
      <c r="DR78" s="624"/>
      <c r="DS78" s="624"/>
      <c r="DT78" s="624"/>
      <c r="DU78" s="624"/>
      <c r="DV78" s="627"/>
      <c r="DW78" s="627"/>
      <c r="DX78" s="627"/>
      <c r="DY78" s="627"/>
      <c r="DZ78" s="627"/>
      <c r="EA78" s="67"/>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15">
      <c r="A79" s="83">
        <v>12</v>
      </c>
      <c r="B79" s="589"/>
      <c r="C79" s="589"/>
      <c r="D79" s="589"/>
      <c r="E79" s="589"/>
      <c r="F79" s="589"/>
      <c r="G79" s="589"/>
      <c r="H79" s="589"/>
      <c r="I79" s="589"/>
      <c r="J79" s="589"/>
      <c r="K79" s="589"/>
      <c r="L79" s="589"/>
      <c r="M79" s="589"/>
      <c r="N79" s="589"/>
      <c r="O79" s="589"/>
      <c r="P79" s="589"/>
      <c r="Q79" s="571"/>
      <c r="R79" s="571"/>
      <c r="S79" s="571"/>
      <c r="T79" s="571"/>
      <c r="U79" s="571"/>
      <c r="V79" s="572"/>
      <c r="W79" s="572"/>
      <c r="X79" s="572"/>
      <c r="Y79" s="572"/>
      <c r="Z79" s="572"/>
      <c r="AA79" s="572"/>
      <c r="AB79" s="572"/>
      <c r="AC79" s="572"/>
      <c r="AD79" s="572"/>
      <c r="AE79" s="572"/>
      <c r="AF79" s="572"/>
      <c r="AG79" s="572"/>
      <c r="AH79" s="572"/>
      <c r="AI79" s="572"/>
      <c r="AJ79" s="572"/>
      <c r="AK79" s="572"/>
      <c r="AL79" s="572"/>
      <c r="AM79" s="572"/>
      <c r="AN79" s="572"/>
      <c r="AO79" s="572"/>
      <c r="AP79" s="572"/>
      <c r="AQ79" s="572"/>
      <c r="AR79" s="572"/>
      <c r="AS79" s="572"/>
      <c r="AT79" s="572"/>
      <c r="AU79" s="572"/>
      <c r="AV79" s="572"/>
      <c r="AW79" s="572"/>
      <c r="AX79" s="572"/>
      <c r="AY79" s="572"/>
      <c r="AZ79" s="576"/>
      <c r="BA79" s="576"/>
      <c r="BB79" s="576"/>
      <c r="BC79" s="576"/>
      <c r="BD79" s="576"/>
      <c r="BE79" s="87"/>
      <c r="BF79" s="87"/>
      <c r="BG79" s="87"/>
      <c r="BH79" s="87"/>
      <c r="BI79" s="87"/>
      <c r="BJ79" s="90"/>
      <c r="BK79" s="90"/>
      <c r="BL79" s="90"/>
      <c r="BM79" s="90"/>
      <c r="BN79" s="90"/>
      <c r="BO79" s="87"/>
      <c r="BP79" s="87"/>
      <c r="BQ79" s="84">
        <v>73</v>
      </c>
      <c r="BR79" s="89"/>
      <c r="BS79" s="626"/>
      <c r="BT79" s="626"/>
      <c r="BU79" s="626"/>
      <c r="BV79" s="626"/>
      <c r="BW79" s="626"/>
      <c r="BX79" s="626"/>
      <c r="BY79" s="626"/>
      <c r="BZ79" s="626"/>
      <c r="CA79" s="626"/>
      <c r="CB79" s="626"/>
      <c r="CC79" s="626"/>
      <c r="CD79" s="626"/>
      <c r="CE79" s="626"/>
      <c r="CF79" s="626"/>
      <c r="CG79" s="626"/>
      <c r="CH79" s="624"/>
      <c r="CI79" s="624"/>
      <c r="CJ79" s="624"/>
      <c r="CK79" s="624"/>
      <c r="CL79" s="624"/>
      <c r="CM79" s="624"/>
      <c r="CN79" s="624"/>
      <c r="CO79" s="624"/>
      <c r="CP79" s="624"/>
      <c r="CQ79" s="624"/>
      <c r="CR79" s="624"/>
      <c r="CS79" s="624"/>
      <c r="CT79" s="624"/>
      <c r="CU79" s="624"/>
      <c r="CV79" s="624"/>
      <c r="CW79" s="624"/>
      <c r="CX79" s="624"/>
      <c r="CY79" s="624"/>
      <c r="CZ79" s="624"/>
      <c r="DA79" s="624"/>
      <c r="DB79" s="624"/>
      <c r="DC79" s="624"/>
      <c r="DD79" s="624"/>
      <c r="DE79" s="624"/>
      <c r="DF79" s="624"/>
      <c r="DG79" s="624"/>
      <c r="DH79" s="624"/>
      <c r="DI79" s="624"/>
      <c r="DJ79" s="624"/>
      <c r="DK79" s="624"/>
      <c r="DL79" s="624"/>
      <c r="DM79" s="624"/>
      <c r="DN79" s="624"/>
      <c r="DO79" s="624"/>
      <c r="DP79" s="624"/>
      <c r="DQ79" s="624"/>
      <c r="DR79" s="624"/>
      <c r="DS79" s="624"/>
      <c r="DT79" s="624"/>
      <c r="DU79" s="624"/>
      <c r="DV79" s="627"/>
      <c r="DW79" s="627"/>
      <c r="DX79" s="627"/>
      <c r="DY79" s="627"/>
      <c r="DZ79" s="627"/>
      <c r="EA79" s="67"/>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15">
      <c r="A80" s="83">
        <v>13</v>
      </c>
      <c r="B80" s="589"/>
      <c r="C80" s="589"/>
      <c r="D80" s="589"/>
      <c r="E80" s="589"/>
      <c r="F80" s="589"/>
      <c r="G80" s="589"/>
      <c r="H80" s="589"/>
      <c r="I80" s="589"/>
      <c r="J80" s="589"/>
      <c r="K80" s="589"/>
      <c r="L80" s="589"/>
      <c r="M80" s="589"/>
      <c r="N80" s="589"/>
      <c r="O80" s="589"/>
      <c r="P80" s="589"/>
      <c r="Q80" s="571"/>
      <c r="R80" s="571"/>
      <c r="S80" s="571"/>
      <c r="T80" s="571"/>
      <c r="U80" s="571"/>
      <c r="V80" s="572"/>
      <c r="W80" s="572"/>
      <c r="X80" s="572"/>
      <c r="Y80" s="572"/>
      <c r="Z80" s="572"/>
      <c r="AA80" s="572"/>
      <c r="AB80" s="572"/>
      <c r="AC80" s="572"/>
      <c r="AD80" s="572"/>
      <c r="AE80" s="572"/>
      <c r="AF80" s="572"/>
      <c r="AG80" s="572"/>
      <c r="AH80" s="572"/>
      <c r="AI80" s="572"/>
      <c r="AJ80" s="572"/>
      <c r="AK80" s="572"/>
      <c r="AL80" s="572"/>
      <c r="AM80" s="572"/>
      <c r="AN80" s="572"/>
      <c r="AO80" s="572"/>
      <c r="AP80" s="572"/>
      <c r="AQ80" s="572"/>
      <c r="AR80" s="572"/>
      <c r="AS80" s="572"/>
      <c r="AT80" s="572"/>
      <c r="AU80" s="572"/>
      <c r="AV80" s="572"/>
      <c r="AW80" s="572"/>
      <c r="AX80" s="572"/>
      <c r="AY80" s="572"/>
      <c r="AZ80" s="576"/>
      <c r="BA80" s="576"/>
      <c r="BB80" s="576"/>
      <c r="BC80" s="576"/>
      <c r="BD80" s="576"/>
      <c r="BE80" s="87"/>
      <c r="BF80" s="87"/>
      <c r="BG80" s="87"/>
      <c r="BH80" s="87"/>
      <c r="BI80" s="87"/>
      <c r="BJ80" s="87"/>
      <c r="BK80" s="87"/>
      <c r="BL80" s="87"/>
      <c r="BM80" s="87"/>
      <c r="BN80" s="87"/>
      <c r="BO80" s="87"/>
      <c r="BP80" s="87"/>
      <c r="BQ80" s="84">
        <v>74</v>
      </c>
      <c r="BR80" s="89"/>
      <c r="BS80" s="626"/>
      <c r="BT80" s="626"/>
      <c r="BU80" s="626"/>
      <c r="BV80" s="626"/>
      <c r="BW80" s="626"/>
      <c r="BX80" s="626"/>
      <c r="BY80" s="626"/>
      <c r="BZ80" s="626"/>
      <c r="CA80" s="626"/>
      <c r="CB80" s="626"/>
      <c r="CC80" s="626"/>
      <c r="CD80" s="626"/>
      <c r="CE80" s="626"/>
      <c r="CF80" s="626"/>
      <c r="CG80" s="626"/>
      <c r="CH80" s="624"/>
      <c r="CI80" s="624"/>
      <c r="CJ80" s="624"/>
      <c r="CK80" s="624"/>
      <c r="CL80" s="624"/>
      <c r="CM80" s="624"/>
      <c r="CN80" s="624"/>
      <c r="CO80" s="624"/>
      <c r="CP80" s="624"/>
      <c r="CQ80" s="624"/>
      <c r="CR80" s="624"/>
      <c r="CS80" s="624"/>
      <c r="CT80" s="624"/>
      <c r="CU80" s="624"/>
      <c r="CV80" s="624"/>
      <c r="CW80" s="624"/>
      <c r="CX80" s="624"/>
      <c r="CY80" s="624"/>
      <c r="CZ80" s="624"/>
      <c r="DA80" s="624"/>
      <c r="DB80" s="624"/>
      <c r="DC80" s="624"/>
      <c r="DD80" s="624"/>
      <c r="DE80" s="624"/>
      <c r="DF80" s="624"/>
      <c r="DG80" s="624"/>
      <c r="DH80" s="624"/>
      <c r="DI80" s="624"/>
      <c r="DJ80" s="624"/>
      <c r="DK80" s="624"/>
      <c r="DL80" s="624"/>
      <c r="DM80" s="624"/>
      <c r="DN80" s="624"/>
      <c r="DO80" s="624"/>
      <c r="DP80" s="624"/>
      <c r="DQ80" s="624"/>
      <c r="DR80" s="624"/>
      <c r="DS80" s="624"/>
      <c r="DT80" s="624"/>
      <c r="DU80" s="624"/>
      <c r="DV80" s="627"/>
      <c r="DW80" s="627"/>
      <c r="DX80" s="627"/>
      <c r="DY80" s="627"/>
      <c r="DZ80" s="627"/>
      <c r="EA80" s="67"/>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15">
      <c r="A81" s="83">
        <v>14</v>
      </c>
      <c r="B81" s="589"/>
      <c r="C81" s="589"/>
      <c r="D81" s="589"/>
      <c r="E81" s="589"/>
      <c r="F81" s="589"/>
      <c r="G81" s="589"/>
      <c r="H81" s="589"/>
      <c r="I81" s="589"/>
      <c r="J81" s="589"/>
      <c r="K81" s="589"/>
      <c r="L81" s="589"/>
      <c r="M81" s="589"/>
      <c r="N81" s="589"/>
      <c r="O81" s="589"/>
      <c r="P81" s="589"/>
      <c r="Q81" s="571"/>
      <c r="R81" s="571"/>
      <c r="S81" s="571"/>
      <c r="T81" s="571"/>
      <c r="U81" s="571"/>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6"/>
      <c r="BA81" s="576"/>
      <c r="BB81" s="576"/>
      <c r="BC81" s="576"/>
      <c r="BD81" s="576"/>
      <c r="BE81" s="87"/>
      <c r="BF81" s="87"/>
      <c r="BG81" s="87"/>
      <c r="BH81" s="87"/>
      <c r="BI81" s="87"/>
      <c r="BJ81" s="87"/>
      <c r="BK81" s="87"/>
      <c r="BL81" s="87"/>
      <c r="BM81" s="87"/>
      <c r="BN81" s="87"/>
      <c r="BO81" s="87"/>
      <c r="BP81" s="87"/>
      <c r="BQ81" s="84">
        <v>75</v>
      </c>
      <c r="BR81" s="89"/>
      <c r="BS81" s="626"/>
      <c r="BT81" s="626"/>
      <c r="BU81" s="626"/>
      <c r="BV81" s="626"/>
      <c r="BW81" s="626"/>
      <c r="BX81" s="626"/>
      <c r="BY81" s="626"/>
      <c r="BZ81" s="626"/>
      <c r="CA81" s="626"/>
      <c r="CB81" s="626"/>
      <c r="CC81" s="626"/>
      <c r="CD81" s="626"/>
      <c r="CE81" s="626"/>
      <c r="CF81" s="626"/>
      <c r="CG81" s="626"/>
      <c r="CH81" s="624"/>
      <c r="CI81" s="624"/>
      <c r="CJ81" s="624"/>
      <c r="CK81" s="624"/>
      <c r="CL81" s="624"/>
      <c r="CM81" s="624"/>
      <c r="CN81" s="624"/>
      <c r="CO81" s="624"/>
      <c r="CP81" s="624"/>
      <c r="CQ81" s="624"/>
      <c r="CR81" s="624"/>
      <c r="CS81" s="624"/>
      <c r="CT81" s="624"/>
      <c r="CU81" s="624"/>
      <c r="CV81" s="624"/>
      <c r="CW81" s="624"/>
      <c r="CX81" s="624"/>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624"/>
      <c r="DU81" s="624"/>
      <c r="DV81" s="627"/>
      <c r="DW81" s="627"/>
      <c r="DX81" s="627"/>
      <c r="DY81" s="627"/>
      <c r="DZ81" s="627"/>
      <c r="EA81" s="67"/>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15">
      <c r="A82" s="83">
        <v>15</v>
      </c>
      <c r="B82" s="589"/>
      <c r="C82" s="589"/>
      <c r="D82" s="589"/>
      <c r="E82" s="589"/>
      <c r="F82" s="589"/>
      <c r="G82" s="589"/>
      <c r="H82" s="589"/>
      <c r="I82" s="589"/>
      <c r="J82" s="589"/>
      <c r="K82" s="589"/>
      <c r="L82" s="589"/>
      <c r="M82" s="589"/>
      <c r="N82" s="589"/>
      <c r="O82" s="589"/>
      <c r="P82" s="589"/>
      <c r="Q82" s="571"/>
      <c r="R82" s="571"/>
      <c r="S82" s="571"/>
      <c r="T82" s="571"/>
      <c r="U82" s="571"/>
      <c r="V82" s="572"/>
      <c r="W82" s="572"/>
      <c r="X82" s="572"/>
      <c r="Y82" s="572"/>
      <c r="Z82" s="572"/>
      <c r="AA82" s="572"/>
      <c r="AB82" s="572"/>
      <c r="AC82" s="572"/>
      <c r="AD82" s="572"/>
      <c r="AE82" s="572"/>
      <c r="AF82" s="572"/>
      <c r="AG82" s="572"/>
      <c r="AH82" s="572"/>
      <c r="AI82" s="572"/>
      <c r="AJ82" s="572"/>
      <c r="AK82" s="572"/>
      <c r="AL82" s="572"/>
      <c r="AM82" s="572"/>
      <c r="AN82" s="572"/>
      <c r="AO82" s="572"/>
      <c r="AP82" s="572"/>
      <c r="AQ82" s="572"/>
      <c r="AR82" s="572"/>
      <c r="AS82" s="572"/>
      <c r="AT82" s="572"/>
      <c r="AU82" s="572"/>
      <c r="AV82" s="572"/>
      <c r="AW82" s="572"/>
      <c r="AX82" s="572"/>
      <c r="AY82" s="572"/>
      <c r="AZ82" s="576"/>
      <c r="BA82" s="576"/>
      <c r="BB82" s="576"/>
      <c r="BC82" s="576"/>
      <c r="BD82" s="576"/>
      <c r="BE82" s="87"/>
      <c r="BF82" s="87"/>
      <c r="BG82" s="87"/>
      <c r="BH82" s="87"/>
      <c r="BI82" s="87"/>
      <c r="BJ82" s="87"/>
      <c r="BK82" s="87"/>
      <c r="BL82" s="87"/>
      <c r="BM82" s="87"/>
      <c r="BN82" s="87"/>
      <c r="BO82" s="87"/>
      <c r="BP82" s="87"/>
      <c r="BQ82" s="84">
        <v>76</v>
      </c>
      <c r="BR82" s="89"/>
      <c r="BS82" s="626"/>
      <c r="BT82" s="626"/>
      <c r="BU82" s="626"/>
      <c r="BV82" s="626"/>
      <c r="BW82" s="626"/>
      <c r="BX82" s="626"/>
      <c r="BY82" s="626"/>
      <c r="BZ82" s="626"/>
      <c r="CA82" s="626"/>
      <c r="CB82" s="626"/>
      <c r="CC82" s="626"/>
      <c r="CD82" s="626"/>
      <c r="CE82" s="626"/>
      <c r="CF82" s="626"/>
      <c r="CG82" s="626"/>
      <c r="CH82" s="624"/>
      <c r="CI82" s="624"/>
      <c r="CJ82" s="624"/>
      <c r="CK82" s="624"/>
      <c r="CL82" s="624"/>
      <c r="CM82" s="624"/>
      <c r="CN82" s="624"/>
      <c r="CO82" s="624"/>
      <c r="CP82" s="624"/>
      <c r="CQ82" s="624"/>
      <c r="CR82" s="624"/>
      <c r="CS82" s="624"/>
      <c r="CT82" s="624"/>
      <c r="CU82" s="624"/>
      <c r="CV82" s="624"/>
      <c r="CW82" s="624"/>
      <c r="CX82" s="624"/>
      <c r="CY82" s="624"/>
      <c r="CZ82" s="624"/>
      <c r="DA82" s="624"/>
      <c r="DB82" s="624"/>
      <c r="DC82" s="624"/>
      <c r="DD82" s="624"/>
      <c r="DE82" s="624"/>
      <c r="DF82" s="624"/>
      <c r="DG82" s="624"/>
      <c r="DH82" s="624"/>
      <c r="DI82" s="624"/>
      <c r="DJ82" s="624"/>
      <c r="DK82" s="624"/>
      <c r="DL82" s="624"/>
      <c r="DM82" s="624"/>
      <c r="DN82" s="624"/>
      <c r="DO82" s="624"/>
      <c r="DP82" s="624"/>
      <c r="DQ82" s="624"/>
      <c r="DR82" s="624"/>
      <c r="DS82" s="624"/>
      <c r="DT82" s="624"/>
      <c r="DU82" s="624"/>
      <c r="DV82" s="627"/>
      <c r="DW82" s="627"/>
      <c r="DX82" s="627"/>
      <c r="DY82" s="627"/>
      <c r="DZ82" s="627"/>
      <c r="EA82" s="67"/>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15">
      <c r="A83" s="83">
        <v>16</v>
      </c>
      <c r="B83" s="589"/>
      <c r="C83" s="589"/>
      <c r="D83" s="589"/>
      <c r="E83" s="589"/>
      <c r="F83" s="589"/>
      <c r="G83" s="589"/>
      <c r="H83" s="589"/>
      <c r="I83" s="589"/>
      <c r="J83" s="589"/>
      <c r="K83" s="589"/>
      <c r="L83" s="589"/>
      <c r="M83" s="589"/>
      <c r="N83" s="589"/>
      <c r="O83" s="589"/>
      <c r="P83" s="589"/>
      <c r="Q83" s="571"/>
      <c r="R83" s="571"/>
      <c r="S83" s="571"/>
      <c r="T83" s="571"/>
      <c r="U83" s="571"/>
      <c r="V83" s="572"/>
      <c r="W83" s="572"/>
      <c r="X83" s="572"/>
      <c r="Y83" s="572"/>
      <c r="Z83" s="572"/>
      <c r="AA83" s="572"/>
      <c r="AB83" s="572"/>
      <c r="AC83" s="572"/>
      <c r="AD83" s="572"/>
      <c r="AE83" s="572"/>
      <c r="AF83" s="572"/>
      <c r="AG83" s="572"/>
      <c r="AH83" s="572"/>
      <c r="AI83" s="572"/>
      <c r="AJ83" s="572"/>
      <c r="AK83" s="572"/>
      <c r="AL83" s="572"/>
      <c r="AM83" s="572"/>
      <c r="AN83" s="572"/>
      <c r="AO83" s="572"/>
      <c r="AP83" s="572"/>
      <c r="AQ83" s="572"/>
      <c r="AR83" s="572"/>
      <c r="AS83" s="572"/>
      <c r="AT83" s="572"/>
      <c r="AU83" s="572"/>
      <c r="AV83" s="572"/>
      <c r="AW83" s="572"/>
      <c r="AX83" s="572"/>
      <c r="AY83" s="572"/>
      <c r="AZ83" s="576"/>
      <c r="BA83" s="576"/>
      <c r="BB83" s="576"/>
      <c r="BC83" s="576"/>
      <c r="BD83" s="576"/>
      <c r="BE83" s="87"/>
      <c r="BF83" s="87"/>
      <c r="BG83" s="87"/>
      <c r="BH83" s="87"/>
      <c r="BI83" s="87"/>
      <c r="BJ83" s="87"/>
      <c r="BK83" s="87"/>
      <c r="BL83" s="87"/>
      <c r="BM83" s="87"/>
      <c r="BN83" s="87"/>
      <c r="BO83" s="87"/>
      <c r="BP83" s="87"/>
      <c r="BQ83" s="84">
        <v>77</v>
      </c>
      <c r="BR83" s="89"/>
      <c r="BS83" s="626"/>
      <c r="BT83" s="626"/>
      <c r="BU83" s="626"/>
      <c r="BV83" s="626"/>
      <c r="BW83" s="626"/>
      <c r="BX83" s="626"/>
      <c r="BY83" s="626"/>
      <c r="BZ83" s="626"/>
      <c r="CA83" s="626"/>
      <c r="CB83" s="626"/>
      <c r="CC83" s="626"/>
      <c r="CD83" s="626"/>
      <c r="CE83" s="626"/>
      <c r="CF83" s="626"/>
      <c r="CG83" s="626"/>
      <c r="CH83" s="624"/>
      <c r="CI83" s="624"/>
      <c r="CJ83" s="624"/>
      <c r="CK83" s="624"/>
      <c r="CL83" s="624"/>
      <c r="CM83" s="624"/>
      <c r="CN83" s="624"/>
      <c r="CO83" s="624"/>
      <c r="CP83" s="624"/>
      <c r="CQ83" s="624"/>
      <c r="CR83" s="624"/>
      <c r="CS83" s="624"/>
      <c r="CT83" s="624"/>
      <c r="CU83" s="624"/>
      <c r="CV83" s="624"/>
      <c r="CW83" s="624"/>
      <c r="CX83" s="624"/>
      <c r="CY83" s="624"/>
      <c r="CZ83" s="624"/>
      <c r="DA83" s="624"/>
      <c r="DB83" s="624"/>
      <c r="DC83" s="624"/>
      <c r="DD83" s="624"/>
      <c r="DE83" s="624"/>
      <c r="DF83" s="624"/>
      <c r="DG83" s="624"/>
      <c r="DH83" s="624"/>
      <c r="DI83" s="624"/>
      <c r="DJ83" s="624"/>
      <c r="DK83" s="624"/>
      <c r="DL83" s="624"/>
      <c r="DM83" s="624"/>
      <c r="DN83" s="624"/>
      <c r="DO83" s="624"/>
      <c r="DP83" s="624"/>
      <c r="DQ83" s="624"/>
      <c r="DR83" s="624"/>
      <c r="DS83" s="624"/>
      <c r="DT83" s="624"/>
      <c r="DU83" s="624"/>
      <c r="DV83" s="627"/>
      <c r="DW83" s="627"/>
      <c r="DX83" s="627"/>
      <c r="DY83" s="627"/>
      <c r="DZ83" s="627"/>
      <c r="EA83" s="67"/>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15">
      <c r="A84" s="83">
        <v>17</v>
      </c>
      <c r="B84" s="589"/>
      <c r="C84" s="589"/>
      <c r="D84" s="589"/>
      <c r="E84" s="589"/>
      <c r="F84" s="589"/>
      <c r="G84" s="589"/>
      <c r="H84" s="589"/>
      <c r="I84" s="589"/>
      <c r="J84" s="589"/>
      <c r="K84" s="589"/>
      <c r="L84" s="589"/>
      <c r="M84" s="589"/>
      <c r="N84" s="589"/>
      <c r="O84" s="589"/>
      <c r="P84" s="589"/>
      <c r="Q84" s="571"/>
      <c r="R84" s="571"/>
      <c r="S84" s="571"/>
      <c r="T84" s="571"/>
      <c r="U84" s="571"/>
      <c r="V84" s="572"/>
      <c r="W84" s="572"/>
      <c r="X84" s="572"/>
      <c r="Y84" s="572"/>
      <c r="Z84" s="572"/>
      <c r="AA84" s="572"/>
      <c r="AB84" s="572"/>
      <c r="AC84" s="572"/>
      <c r="AD84" s="572"/>
      <c r="AE84" s="572"/>
      <c r="AF84" s="572"/>
      <c r="AG84" s="572"/>
      <c r="AH84" s="572"/>
      <c r="AI84" s="572"/>
      <c r="AJ84" s="572"/>
      <c r="AK84" s="572"/>
      <c r="AL84" s="572"/>
      <c r="AM84" s="572"/>
      <c r="AN84" s="572"/>
      <c r="AO84" s="572"/>
      <c r="AP84" s="572"/>
      <c r="AQ84" s="572"/>
      <c r="AR84" s="572"/>
      <c r="AS84" s="572"/>
      <c r="AT84" s="572"/>
      <c r="AU84" s="572"/>
      <c r="AV84" s="572"/>
      <c r="AW84" s="572"/>
      <c r="AX84" s="572"/>
      <c r="AY84" s="572"/>
      <c r="AZ84" s="576"/>
      <c r="BA84" s="576"/>
      <c r="BB84" s="576"/>
      <c r="BC84" s="576"/>
      <c r="BD84" s="576"/>
      <c r="BE84" s="87"/>
      <c r="BF84" s="87"/>
      <c r="BG84" s="87"/>
      <c r="BH84" s="87"/>
      <c r="BI84" s="87"/>
      <c r="BJ84" s="87"/>
      <c r="BK84" s="87"/>
      <c r="BL84" s="87"/>
      <c r="BM84" s="87"/>
      <c r="BN84" s="87"/>
      <c r="BO84" s="87"/>
      <c r="BP84" s="87"/>
      <c r="BQ84" s="84">
        <v>78</v>
      </c>
      <c r="BR84" s="89"/>
      <c r="BS84" s="626"/>
      <c r="BT84" s="626"/>
      <c r="BU84" s="626"/>
      <c r="BV84" s="626"/>
      <c r="BW84" s="626"/>
      <c r="BX84" s="626"/>
      <c r="BY84" s="626"/>
      <c r="BZ84" s="626"/>
      <c r="CA84" s="626"/>
      <c r="CB84" s="626"/>
      <c r="CC84" s="626"/>
      <c r="CD84" s="626"/>
      <c r="CE84" s="626"/>
      <c r="CF84" s="626"/>
      <c r="CG84" s="626"/>
      <c r="CH84" s="624"/>
      <c r="CI84" s="624"/>
      <c r="CJ84" s="624"/>
      <c r="CK84" s="624"/>
      <c r="CL84" s="624"/>
      <c r="CM84" s="624"/>
      <c r="CN84" s="624"/>
      <c r="CO84" s="624"/>
      <c r="CP84" s="624"/>
      <c r="CQ84" s="624"/>
      <c r="CR84" s="624"/>
      <c r="CS84" s="624"/>
      <c r="CT84" s="624"/>
      <c r="CU84" s="624"/>
      <c r="CV84" s="624"/>
      <c r="CW84" s="624"/>
      <c r="CX84" s="624"/>
      <c r="CY84" s="624"/>
      <c r="CZ84" s="624"/>
      <c r="DA84" s="624"/>
      <c r="DB84" s="624"/>
      <c r="DC84" s="624"/>
      <c r="DD84" s="624"/>
      <c r="DE84" s="624"/>
      <c r="DF84" s="624"/>
      <c r="DG84" s="624"/>
      <c r="DH84" s="624"/>
      <c r="DI84" s="624"/>
      <c r="DJ84" s="624"/>
      <c r="DK84" s="624"/>
      <c r="DL84" s="624"/>
      <c r="DM84" s="624"/>
      <c r="DN84" s="624"/>
      <c r="DO84" s="624"/>
      <c r="DP84" s="624"/>
      <c r="DQ84" s="624"/>
      <c r="DR84" s="624"/>
      <c r="DS84" s="624"/>
      <c r="DT84" s="624"/>
      <c r="DU84" s="624"/>
      <c r="DV84" s="627"/>
      <c r="DW84" s="627"/>
      <c r="DX84" s="627"/>
      <c r="DY84" s="627"/>
      <c r="DZ84" s="627"/>
      <c r="EA84" s="67"/>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15">
      <c r="A85" s="83">
        <v>18</v>
      </c>
      <c r="B85" s="589"/>
      <c r="C85" s="589"/>
      <c r="D85" s="589"/>
      <c r="E85" s="589"/>
      <c r="F85" s="589"/>
      <c r="G85" s="589"/>
      <c r="H85" s="589"/>
      <c r="I85" s="589"/>
      <c r="J85" s="589"/>
      <c r="K85" s="589"/>
      <c r="L85" s="589"/>
      <c r="M85" s="589"/>
      <c r="N85" s="589"/>
      <c r="O85" s="589"/>
      <c r="P85" s="589"/>
      <c r="Q85" s="571"/>
      <c r="R85" s="571"/>
      <c r="S85" s="571"/>
      <c r="T85" s="571"/>
      <c r="U85" s="571"/>
      <c r="V85" s="572"/>
      <c r="W85" s="572"/>
      <c r="X85" s="572"/>
      <c r="Y85" s="572"/>
      <c r="Z85" s="572"/>
      <c r="AA85" s="572"/>
      <c r="AB85" s="572"/>
      <c r="AC85" s="572"/>
      <c r="AD85" s="572"/>
      <c r="AE85" s="572"/>
      <c r="AF85" s="572"/>
      <c r="AG85" s="572"/>
      <c r="AH85" s="572"/>
      <c r="AI85" s="572"/>
      <c r="AJ85" s="572"/>
      <c r="AK85" s="572"/>
      <c r="AL85" s="572"/>
      <c r="AM85" s="572"/>
      <c r="AN85" s="572"/>
      <c r="AO85" s="572"/>
      <c r="AP85" s="572"/>
      <c r="AQ85" s="572"/>
      <c r="AR85" s="572"/>
      <c r="AS85" s="572"/>
      <c r="AT85" s="572"/>
      <c r="AU85" s="572"/>
      <c r="AV85" s="572"/>
      <c r="AW85" s="572"/>
      <c r="AX85" s="572"/>
      <c r="AY85" s="572"/>
      <c r="AZ85" s="576"/>
      <c r="BA85" s="576"/>
      <c r="BB85" s="576"/>
      <c r="BC85" s="576"/>
      <c r="BD85" s="576"/>
      <c r="BE85" s="87"/>
      <c r="BF85" s="87"/>
      <c r="BG85" s="87"/>
      <c r="BH85" s="87"/>
      <c r="BI85" s="87"/>
      <c r="BJ85" s="87"/>
      <c r="BK85" s="87"/>
      <c r="BL85" s="87"/>
      <c r="BM85" s="87"/>
      <c r="BN85" s="87"/>
      <c r="BO85" s="87"/>
      <c r="BP85" s="87"/>
      <c r="BQ85" s="84">
        <v>79</v>
      </c>
      <c r="BR85" s="89"/>
      <c r="BS85" s="626"/>
      <c r="BT85" s="626"/>
      <c r="BU85" s="626"/>
      <c r="BV85" s="626"/>
      <c r="BW85" s="626"/>
      <c r="BX85" s="626"/>
      <c r="BY85" s="626"/>
      <c r="BZ85" s="626"/>
      <c r="CA85" s="626"/>
      <c r="CB85" s="626"/>
      <c r="CC85" s="626"/>
      <c r="CD85" s="626"/>
      <c r="CE85" s="626"/>
      <c r="CF85" s="626"/>
      <c r="CG85" s="626"/>
      <c r="CH85" s="624"/>
      <c r="CI85" s="624"/>
      <c r="CJ85" s="624"/>
      <c r="CK85" s="624"/>
      <c r="CL85" s="624"/>
      <c r="CM85" s="624"/>
      <c r="CN85" s="624"/>
      <c r="CO85" s="624"/>
      <c r="CP85" s="624"/>
      <c r="CQ85" s="624"/>
      <c r="CR85" s="624"/>
      <c r="CS85" s="624"/>
      <c r="CT85" s="624"/>
      <c r="CU85" s="624"/>
      <c r="CV85" s="624"/>
      <c r="CW85" s="624"/>
      <c r="CX85" s="624"/>
      <c r="CY85" s="624"/>
      <c r="CZ85" s="624"/>
      <c r="DA85" s="624"/>
      <c r="DB85" s="624"/>
      <c r="DC85" s="624"/>
      <c r="DD85" s="624"/>
      <c r="DE85" s="624"/>
      <c r="DF85" s="624"/>
      <c r="DG85" s="624"/>
      <c r="DH85" s="624"/>
      <c r="DI85" s="624"/>
      <c r="DJ85" s="624"/>
      <c r="DK85" s="624"/>
      <c r="DL85" s="624"/>
      <c r="DM85" s="624"/>
      <c r="DN85" s="624"/>
      <c r="DO85" s="624"/>
      <c r="DP85" s="624"/>
      <c r="DQ85" s="624"/>
      <c r="DR85" s="624"/>
      <c r="DS85" s="624"/>
      <c r="DT85" s="624"/>
      <c r="DU85" s="624"/>
      <c r="DV85" s="627"/>
      <c r="DW85" s="627"/>
      <c r="DX85" s="627"/>
      <c r="DY85" s="627"/>
      <c r="DZ85" s="627"/>
      <c r="EA85" s="67"/>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15">
      <c r="A86" s="83">
        <v>19</v>
      </c>
      <c r="B86" s="589"/>
      <c r="C86" s="589"/>
      <c r="D86" s="589"/>
      <c r="E86" s="589"/>
      <c r="F86" s="589"/>
      <c r="G86" s="589"/>
      <c r="H86" s="589"/>
      <c r="I86" s="589"/>
      <c r="J86" s="589"/>
      <c r="K86" s="589"/>
      <c r="L86" s="589"/>
      <c r="M86" s="589"/>
      <c r="N86" s="589"/>
      <c r="O86" s="589"/>
      <c r="P86" s="589"/>
      <c r="Q86" s="571"/>
      <c r="R86" s="571"/>
      <c r="S86" s="571"/>
      <c r="T86" s="571"/>
      <c r="U86" s="571"/>
      <c r="V86" s="572"/>
      <c r="W86" s="572"/>
      <c r="X86" s="572"/>
      <c r="Y86" s="572"/>
      <c r="Z86" s="572"/>
      <c r="AA86" s="572"/>
      <c r="AB86" s="572"/>
      <c r="AC86" s="572"/>
      <c r="AD86" s="572"/>
      <c r="AE86" s="572"/>
      <c r="AF86" s="572"/>
      <c r="AG86" s="572"/>
      <c r="AH86" s="572"/>
      <c r="AI86" s="572"/>
      <c r="AJ86" s="572"/>
      <c r="AK86" s="572"/>
      <c r="AL86" s="572"/>
      <c r="AM86" s="572"/>
      <c r="AN86" s="572"/>
      <c r="AO86" s="572"/>
      <c r="AP86" s="572"/>
      <c r="AQ86" s="572"/>
      <c r="AR86" s="572"/>
      <c r="AS86" s="572"/>
      <c r="AT86" s="572"/>
      <c r="AU86" s="572"/>
      <c r="AV86" s="572"/>
      <c r="AW86" s="572"/>
      <c r="AX86" s="572"/>
      <c r="AY86" s="572"/>
      <c r="AZ86" s="576"/>
      <c r="BA86" s="576"/>
      <c r="BB86" s="576"/>
      <c r="BC86" s="576"/>
      <c r="BD86" s="576"/>
      <c r="BE86" s="87"/>
      <c r="BF86" s="87"/>
      <c r="BG86" s="87"/>
      <c r="BH86" s="87"/>
      <c r="BI86" s="87"/>
      <c r="BJ86" s="87"/>
      <c r="BK86" s="87"/>
      <c r="BL86" s="87"/>
      <c r="BM86" s="87"/>
      <c r="BN86" s="87"/>
      <c r="BO86" s="87"/>
      <c r="BP86" s="87"/>
      <c r="BQ86" s="84">
        <v>80</v>
      </c>
      <c r="BR86" s="89"/>
      <c r="BS86" s="626"/>
      <c r="BT86" s="626"/>
      <c r="BU86" s="626"/>
      <c r="BV86" s="626"/>
      <c r="BW86" s="626"/>
      <c r="BX86" s="626"/>
      <c r="BY86" s="626"/>
      <c r="BZ86" s="626"/>
      <c r="CA86" s="626"/>
      <c r="CB86" s="626"/>
      <c r="CC86" s="626"/>
      <c r="CD86" s="626"/>
      <c r="CE86" s="626"/>
      <c r="CF86" s="626"/>
      <c r="CG86" s="626"/>
      <c r="CH86" s="624"/>
      <c r="CI86" s="624"/>
      <c r="CJ86" s="624"/>
      <c r="CK86" s="624"/>
      <c r="CL86" s="624"/>
      <c r="CM86" s="624"/>
      <c r="CN86" s="624"/>
      <c r="CO86" s="624"/>
      <c r="CP86" s="624"/>
      <c r="CQ86" s="624"/>
      <c r="CR86" s="624"/>
      <c r="CS86" s="624"/>
      <c r="CT86" s="624"/>
      <c r="CU86" s="624"/>
      <c r="CV86" s="624"/>
      <c r="CW86" s="624"/>
      <c r="CX86" s="624"/>
      <c r="CY86" s="624"/>
      <c r="CZ86" s="624"/>
      <c r="DA86" s="624"/>
      <c r="DB86" s="624"/>
      <c r="DC86" s="624"/>
      <c r="DD86" s="624"/>
      <c r="DE86" s="624"/>
      <c r="DF86" s="624"/>
      <c r="DG86" s="624"/>
      <c r="DH86" s="624"/>
      <c r="DI86" s="624"/>
      <c r="DJ86" s="624"/>
      <c r="DK86" s="624"/>
      <c r="DL86" s="624"/>
      <c r="DM86" s="624"/>
      <c r="DN86" s="624"/>
      <c r="DO86" s="624"/>
      <c r="DP86" s="624"/>
      <c r="DQ86" s="624"/>
      <c r="DR86" s="624"/>
      <c r="DS86" s="624"/>
      <c r="DT86" s="624"/>
      <c r="DU86" s="624"/>
      <c r="DV86" s="627"/>
      <c r="DW86" s="627"/>
      <c r="DX86" s="627"/>
      <c r="DY86" s="627"/>
      <c r="DZ86" s="627"/>
      <c r="EA86" s="67"/>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15">
      <c r="A87" s="91">
        <v>20</v>
      </c>
      <c r="B87" s="628"/>
      <c r="C87" s="628"/>
      <c r="D87" s="628"/>
      <c r="E87" s="628"/>
      <c r="F87" s="628"/>
      <c r="G87" s="628"/>
      <c r="H87" s="628"/>
      <c r="I87" s="628"/>
      <c r="J87" s="628"/>
      <c r="K87" s="628"/>
      <c r="L87" s="628"/>
      <c r="M87" s="628"/>
      <c r="N87" s="628"/>
      <c r="O87" s="628"/>
      <c r="P87" s="628"/>
      <c r="Q87" s="629"/>
      <c r="R87" s="629"/>
      <c r="S87" s="629"/>
      <c r="T87" s="629"/>
      <c r="U87" s="629"/>
      <c r="V87" s="630"/>
      <c r="W87" s="630"/>
      <c r="X87" s="630"/>
      <c r="Y87" s="630"/>
      <c r="Z87" s="630"/>
      <c r="AA87" s="630"/>
      <c r="AB87" s="630"/>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1"/>
      <c r="BA87" s="631"/>
      <c r="BB87" s="631"/>
      <c r="BC87" s="631"/>
      <c r="BD87" s="631"/>
      <c r="BE87" s="87"/>
      <c r="BF87" s="87"/>
      <c r="BG87" s="87"/>
      <c r="BH87" s="87"/>
      <c r="BI87" s="87"/>
      <c r="BJ87" s="87"/>
      <c r="BK87" s="87"/>
      <c r="BL87" s="87"/>
      <c r="BM87" s="87"/>
      <c r="BN87" s="87"/>
      <c r="BO87" s="87"/>
      <c r="BP87" s="87"/>
      <c r="BQ87" s="84">
        <v>81</v>
      </c>
      <c r="BR87" s="89"/>
      <c r="BS87" s="626"/>
      <c r="BT87" s="626"/>
      <c r="BU87" s="626"/>
      <c r="BV87" s="626"/>
      <c r="BW87" s="626"/>
      <c r="BX87" s="626"/>
      <c r="BY87" s="626"/>
      <c r="BZ87" s="626"/>
      <c r="CA87" s="626"/>
      <c r="CB87" s="626"/>
      <c r="CC87" s="626"/>
      <c r="CD87" s="626"/>
      <c r="CE87" s="626"/>
      <c r="CF87" s="626"/>
      <c r="CG87" s="626"/>
      <c r="CH87" s="624"/>
      <c r="CI87" s="624"/>
      <c r="CJ87" s="624"/>
      <c r="CK87" s="624"/>
      <c r="CL87" s="624"/>
      <c r="CM87" s="624"/>
      <c r="CN87" s="624"/>
      <c r="CO87" s="624"/>
      <c r="CP87" s="624"/>
      <c r="CQ87" s="624"/>
      <c r="CR87" s="624"/>
      <c r="CS87" s="624"/>
      <c r="CT87" s="624"/>
      <c r="CU87" s="624"/>
      <c r="CV87" s="624"/>
      <c r="CW87" s="624"/>
      <c r="CX87" s="624"/>
      <c r="CY87" s="624"/>
      <c r="CZ87" s="624"/>
      <c r="DA87" s="624"/>
      <c r="DB87" s="624"/>
      <c r="DC87" s="624"/>
      <c r="DD87" s="624"/>
      <c r="DE87" s="624"/>
      <c r="DF87" s="624"/>
      <c r="DG87" s="624"/>
      <c r="DH87" s="624"/>
      <c r="DI87" s="624"/>
      <c r="DJ87" s="624"/>
      <c r="DK87" s="624"/>
      <c r="DL87" s="624"/>
      <c r="DM87" s="624"/>
      <c r="DN87" s="624"/>
      <c r="DO87" s="624"/>
      <c r="DP87" s="624"/>
      <c r="DQ87" s="624"/>
      <c r="DR87" s="624"/>
      <c r="DS87" s="624"/>
      <c r="DT87" s="624"/>
      <c r="DU87" s="624"/>
      <c r="DV87" s="627"/>
      <c r="DW87" s="627"/>
      <c r="DX87" s="627"/>
      <c r="DY87" s="627"/>
      <c r="DZ87" s="627"/>
      <c r="EA87" s="6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15">
      <c r="A88" s="86" t="s">
        <v>291</v>
      </c>
      <c r="B88" s="598" t="s">
        <v>322</v>
      </c>
      <c r="C88" s="598"/>
      <c r="D88" s="598"/>
      <c r="E88" s="598"/>
      <c r="F88" s="598"/>
      <c r="G88" s="598"/>
      <c r="H88" s="598"/>
      <c r="I88" s="598"/>
      <c r="J88" s="598"/>
      <c r="K88" s="598"/>
      <c r="L88" s="598"/>
      <c r="M88" s="598"/>
      <c r="N88" s="598"/>
      <c r="O88" s="598"/>
      <c r="P88" s="598"/>
      <c r="Q88" s="620"/>
      <c r="R88" s="620"/>
      <c r="S88" s="620"/>
      <c r="T88" s="620"/>
      <c r="U88" s="620"/>
      <c r="V88" s="621"/>
      <c r="W88" s="621"/>
      <c r="X88" s="621"/>
      <c r="Y88" s="621"/>
      <c r="Z88" s="621"/>
      <c r="AA88" s="621"/>
      <c r="AB88" s="621"/>
      <c r="AC88" s="621"/>
      <c r="AD88" s="621"/>
      <c r="AE88" s="621"/>
      <c r="AF88" s="600">
        <v>12498</v>
      </c>
      <c r="AG88" s="600"/>
      <c r="AH88" s="600"/>
      <c r="AI88" s="600"/>
      <c r="AJ88" s="600"/>
      <c r="AK88" s="621"/>
      <c r="AL88" s="621"/>
      <c r="AM88" s="621"/>
      <c r="AN88" s="621"/>
      <c r="AO88" s="621"/>
      <c r="AP88" s="600">
        <v>140</v>
      </c>
      <c r="AQ88" s="600"/>
      <c r="AR88" s="600"/>
      <c r="AS88" s="600"/>
      <c r="AT88" s="600"/>
      <c r="AU88" s="600">
        <v>43</v>
      </c>
      <c r="AV88" s="600"/>
      <c r="AW88" s="600"/>
      <c r="AX88" s="600"/>
      <c r="AY88" s="600"/>
      <c r="AZ88" s="603"/>
      <c r="BA88" s="603"/>
      <c r="BB88" s="603"/>
      <c r="BC88" s="603"/>
      <c r="BD88" s="603"/>
      <c r="BE88" s="87"/>
      <c r="BF88" s="87"/>
      <c r="BG88" s="87"/>
      <c r="BH88" s="87"/>
      <c r="BI88" s="87"/>
      <c r="BJ88" s="87"/>
      <c r="BK88" s="87"/>
      <c r="BL88" s="87"/>
      <c r="BM88" s="87"/>
      <c r="BN88" s="87"/>
      <c r="BO88" s="87"/>
      <c r="BP88" s="87"/>
      <c r="BQ88" s="84">
        <v>82</v>
      </c>
      <c r="BR88" s="89"/>
      <c r="BS88" s="626"/>
      <c r="BT88" s="626"/>
      <c r="BU88" s="626"/>
      <c r="BV88" s="626"/>
      <c r="BW88" s="626"/>
      <c r="BX88" s="626"/>
      <c r="BY88" s="626"/>
      <c r="BZ88" s="626"/>
      <c r="CA88" s="626"/>
      <c r="CB88" s="626"/>
      <c r="CC88" s="626"/>
      <c r="CD88" s="626"/>
      <c r="CE88" s="626"/>
      <c r="CF88" s="626"/>
      <c r="CG88" s="626"/>
      <c r="CH88" s="624"/>
      <c r="CI88" s="624"/>
      <c r="CJ88" s="624"/>
      <c r="CK88" s="624"/>
      <c r="CL88" s="624"/>
      <c r="CM88" s="624"/>
      <c r="CN88" s="624"/>
      <c r="CO88" s="624"/>
      <c r="CP88" s="624"/>
      <c r="CQ88" s="624"/>
      <c r="CR88" s="624"/>
      <c r="CS88" s="624"/>
      <c r="CT88" s="624"/>
      <c r="CU88" s="624"/>
      <c r="CV88" s="624"/>
      <c r="CW88" s="624"/>
      <c r="CX88" s="624"/>
      <c r="CY88" s="624"/>
      <c r="CZ88" s="624"/>
      <c r="DA88" s="624"/>
      <c r="DB88" s="624"/>
      <c r="DC88" s="624"/>
      <c r="DD88" s="624"/>
      <c r="DE88" s="624"/>
      <c r="DF88" s="624"/>
      <c r="DG88" s="624"/>
      <c r="DH88" s="624"/>
      <c r="DI88" s="624"/>
      <c r="DJ88" s="624"/>
      <c r="DK88" s="624"/>
      <c r="DL88" s="624"/>
      <c r="DM88" s="624"/>
      <c r="DN88" s="624"/>
      <c r="DO88" s="624"/>
      <c r="DP88" s="624"/>
      <c r="DQ88" s="624"/>
      <c r="DR88" s="624"/>
      <c r="DS88" s="624"/>
      <c r="DT88" s="624"/>
      <c r="DU88" s="624"/>
      <c r="DV88" s="627"/>
      <c r="DW88" s="627"/>
      <c r="DX88" s="627"/>
      <c r="DY88" s="627"/>
      <c r="DZ88" s="627"/>
      <c r="EA88" s="67"/>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15">
      <c r="A89" s="92"/>
      <c r="B89" s="93"/>
      <c r="C89" s="93"/>
      <c r="D89" s="93"/>
      <c r="E89" s="93"/>
      <c r="F89" s="93"/>
      <c r="G89" s="93"/>
      <c r="H89" s="93"/>
      <c r="I89" s="93"/>
      <c r="J89" s="93"/>
      <c r="K89" s="93"/>
      <c r="L89" s="93"/>
      <c r="M89" s="93"/>
      <c r="N89" s="93"/>
      <c r="O89" s="93"/>
      <c r="P89" s="93"/>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5"/>
      <c r="BA89" s="95"/>
      <c r="BB89" s="95"/>
      <c r="BC89" s="95"/>
      <c r="BD89" s="95"/>
      <c r="BE89" s="87"/>
      <c r="BF89" s="87"/>
      <c r="BG89" s="87"/>
      <c r="BH89" s="87"/>
      <c r="BI89" s="87"/>
      <c r="BJ89" s="87"/>
      <c r="BK89" s="87"/>
      <c r="BL89" s="87"/>
      <c r="BM89" s="87"/>
      <c r="BN89" s="87"/>
      <c r="BO89" s="87"/>
      <c r="BP89" s="87"/>
      <c r="BQ89" s="84">
        <v>83</v>
      </c>
      <c r="BR89" s="89"/>
      <c r="BS89" s="626"/>
      <c r="BT89" s="626"/>
      <c r="BU89" s="626"/>
      <c r="BV89" s="626"/>
      <c r="BW89" s="626"/>
      <c r="BX89" s="626"/>
      <c r="BY89" s="626"/>
      <c r="BZ89" s="626"/>
      <c r="CA89" s="626"/>
      <c r="CB89" s="626"/>
      <c r="CC89" s="626"/>
      <c r="CD89" s="626"/>
      <c r="CE89" s="626"/>
      <c r="CF89" s="626"/>
      <c r="CG89" s="626"/>
      <c r="CH89" s="624"/>
      <c r="CI89" s="624"/>
      <c r="CJ89" s="624"/>
      <c r="CK89" s="624"/>
      <c r="CL89" s="624"/>
      <c r="CM89" s="624"/>
      <c r="CN89" s="624"/>
      <c r="CO89" s="624"/>
      <c r="CP89" s="624"/>
      <c r="CQ89" s="624"/>
      <c r="CR89" s="624"/>
      <c r="CS89" s="624"/>
      <c r="CT89" s="624"/>
      <c r="CU89" s="624"/>
      <c r="CV89" s="624"/>
      <c r="CW89" s="624"/>
      <c r="CX89" s="624"/>
      <c r="CY89" s="624"/>
      <c r="CZ89" s="624"/>
      <c r="DA89" s="624"/>
      <c r="DB89" s="624"/>
      <c r="DC89" s="624"/>
      <c r="DD89" s="624"/>
      <c r="DE89" s="624"/>
      <c r="DF89" s="624"/>
      <c r="DG89" s="624"/>
      <c r="DH89" s="624"/>
      <c r="DI89" s="624"/>
      <c r="DJ89" s="624"/>
      <c r="DK89" s="624"/>
      <c r="DL89" s="624"/>
      <c r="DM89" s="624"/>
      <c r="DN89" s="624"/>
      <c r="DO89" s="624"/>
      <c r="DP89" s="624"/>
      <c r="DQ89" s="624"/>
      <c r="DR89" s="624"/>
      <c r="DS89" s="624"/>
      <c r="DT89" s="624"/>
      <c r="DU89" s="624"/>
      <c r="DV89" s="627"/>
      <c r="DW89" s="627"/>
      <c r="DX89" s="627"/>
      <c r="DY89" s="627"/>
      <c r="DZ89" s="627"/>
      <c r="EA89" s="67"/>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15">
      <c r="A90" s="92"/>
      <c r="B90" s="93"/>
      <c r="C90" s="93"/>
      <c r="D90" s="93"/>
      <c r="E90" s="93"/>
      <c r="F90" s="93"/>
      <c r="G90" s="93"/>
      <c r="H90" s="93"/>
      <c r="I90" s="93"/>
      <c r="J90" s="93"/>
      <c r="K90" s="93"/>
      <c r="L90" s="93"/>
      <c r="M90" s="93"/>
      <c r="N90" s="93"/>
      <c r="O90" s="93"/>
      <c r="P90" s="93"/>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5"/>
      <c r="BA90" s="95"/>
      <c r="BB90" s="95"/>
      <c r="BC90" s="95"/>
      <c r="BD90" s="95"/>
      <c r="BE90" s="87"/>
      <c r="BF90" s="87"/>
      <c r="BG90" s="87"/>
      <c r="BH90" s="87"/>
      <c r="BI90" s="87"/>
      <c r="BJ90" s="87"/>
      <c r="BK90" s="87"/>
      <c r="BL90" s="87"/>
      <c r="BM90" s="87"/>
      <c r="BN90" s="87"/>
      <c r="BO90" s="87"/>
      <c r="BP90" s="87"/>
      <c r="BQ90" s="84">
        <v>84</v>
      </c>
      <c r="BR90" s="89"/>
      <c r="BS90" s="626"/>
      <c r="BT90" s="626"/>
      <c r="BU90" s="626"/>
      <c r="BV90" s="626"/>
      <c r="BW90" s="626"/>
      <c r="BX90" s="626"/>
      <c r="BY90" s="626"/>
      <c r="BZ90" s="626"/>
      <c r="CA90" s="626"/>
      <c r="CB90" s="626"/>
      <c r="CC90" s="626"/>
      <c r="CD90" s="626"/>
      <c r="CE90" s="626"/>
      <c r="CF90" s="626"/>
      <c r="CG90" s="626"/>
      <c r="CH90" s="624"/>
      <c r="CI90" s="624"/>
      <c r="CJ90" s="624"/>
      <c r="CK90" s="624"/>
      <c r="CL90" s="624"/>
      <c r="CM90" s="624"/>
      <c r="CN90" s="624"/>
      <c r="CO90" s="624"/>
      <c r="CP90" s="624"/>
      <c r="CQ90" s="624"/>
      <c r="CR90" s="624"/>
      <c r="CS90" s="624"/>
      <c r="CT90" s="624"/>
      <c r="CU90" s="624"/>
      <c r="CV90" s="624"/>
      <c r="CW90" s="624"/>
      <c r="CX90" s="624"/>
      <c r="CY90" s="624"/>
      <c r="CZ90" s="624"/>
      <c r="DA90" s="624"/>
      <c r="DB90" s="624"/>
      <c r="DC90" s="624"/>
      <c r="DD90" s="624"/>
      <c r="DE90" s="624"/>
      <c r="DF90" s="624"/>
      <c r="DG90" s="624"/>
      <c r="DH90" s="624"/>
      <c r="DI90" s="624"/>
      <c r="DJ90" s="624"/>
      <c r="DK90" s="624"/>
      <c r="DL90" s="624"/>
      <c r="DM90" s="624"/>
      <c r="DN90" s="624"/>
      <c r="DO90" s="624"/>
      <c r="DP90" s="624"/>
      <c r="DQ90" s="624"/>
      <c r="DR90" s="624"/>
      <c r="DS90" s="624"/>
      <c r="DT90" s="624"/>
      <c r="DU90" s="624"/>
      <c r="DV90" s="627"/>
      <c r="DW90" s="627"/>
      <c r="DX90" s="627"/>
      <c r="DY90" s="627"/>
      <c r="DZ90" s="627"/>
      <c r="EA90" s="67"/>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15">
      <c r="A91" s="92"/>
      <c r="B91" s="93"/>
      <c r="C91" s="93"/>
      <c r="D91" s="93"/>
      <c r="E91" s="93"/>
      <c r="F91" s="93"/>
      <c r="G91" s="93"/>
      <c r="H91" s="93"/>
      <c r="I91" s="93"/>
      <c r="J91" s="93"/>
      <c r="K91" s="93"/>
      <c r="L91" s="93"/>
      <c r="M91" s="93"/>
      <c r="N91" s="93"/>
      <c r="O91" s="93"/>
      <c r="P91" s="93"/>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5"/>
      <c r="BA91" s="95"/>
      <c r="BB91" s="95"/>
      <c r="BC91" s="95"/>
      <c r="BD91" s="95"/>
      <c r="BE91" s="87"/>
      <c r="BF91" s="87"/>
      <c r="BG91" s="87"/>
      <c r="BH91" s="87"/>
      <c r="BI91" s="87"/>
      <c r="BJ91" s="87"/>
      <c r="BK91" s="87"/>
      <c r="BL91" s="87"/>
      <c r="BM91" s="87"/>
      <c r="BN91" s="87"/>
      <c r="BO91" s="87"/>
      <c r="BP91" s="87"/>
      <c r="BQ91" s="84">
        <v>85</v>
      </c>
      <c r="BR91" s="89"/>
      <c r="BS91" s="626"/>
      <c r="BT91" s="626"/>
      <c r="BU91" s="626"/>
      <c r="BV91" s="626"/>
      <c r="BW91" s="626"/>
      <c r="BX91" s="626"/>
      <c r="BY91" s="626"/>
      <c r="BZ91" s="626"/>
      <c r="CA91" s="626"/>
      <c r="CB91" s="626"/>
      <c r="CC91" s="626"/>
      <c r="CD91" s="626"/>
      <c r="CE91" s="626"/>
      <c r="CF91" s="626"/>
      <c r="CG91" s="626"/>
      <c r="CH91" s="624"/>
      <c r="CI91" s="624"/>
      <c r="CJ91" s="624"/>
      <c r="CK91" s="624"/>
      <c r="CL91" s="624"/>
      <c r="CM91" s="624"/>
      <c r="CN91" s="624"/>
      <c r="CO91" s="624"/>
      <c r="CP91" s="624"/>
      <c r="CQ91" s="624"/>
      <c r="CR91" s="624"/>
      <c r="CS91" s="624"/>
      <c r="CT91" s="624"/>
      <c r="CU91" s="624"/>
      <c r="CV91" s="624"/>
      <c r="CW91" s="624"/>
      <c r="CX91" s="624"/>
      <c r="CY91" s="624"/>
      <c r="CZ91" s="624"/>
      <c r="DA91" s="624"/>
      <c r="DB91" s="624"/>
      <c r="DC91" s="624"/>
      <c r="DD91" s="624"/>
      <c r="DE91" s="624"/>
      <c r="DF91" s="624"/>
      <c r="DG91" s="624"/>
      <c r="DH91" s="624"/>
      <c r="DI91" s="624"/>
      <c r="DJ91" s="624"/>
      <c r="DK91" s="624"/>
      <c r="DL91" s="624"/>
      <c r="DM91" s="624"/>
      <c r="DN91" s="624"/>
      <c r="DO91" s="624"/>
      <c r="DP91" s="624"/>
      <c r="DQ91" s="624"/>
      <c r="DR91" s="624"/>
      <c r="DS91" s="624"/>
      <c r="DT91" s="624"/>
      <c r="DU91" s="624"/>
      <c r="DV91" s="627"/>
      <c r="DW91" s="627"/>
      <c r="DX91" s="627"/>
      <c r="DY91" s="627"/>
      <c r="DZ91" s="627"/>
      <c r="EA91" s="67"/>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15">
      <c r="A92" s="92"/>
      <c r="B92" s="93"/>
      <c r="C92" s="93"/>
      <c r="D92" s="93"/>
      <c r="E92" s="93"/>
      <c r="F92" s="93"/>
      <c r="G92" s="93"/>
      <c r="H92" s="93"/>
      <c r="I92" s="93"/>
      <c r="J92" s="93"/>
      <c r="K92" s="93"/>
      <c r="L92" s="93"/>
      <c r="M92" s="93"/>
      <c r="N92" s="93"/>
      <c r="O92" s="93"/>
      <c r="P92" s="93"/>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5"/>
      <c r="BA92" s="95"/>
      <c r="BB92" s="95"/>
      <c r="BC92" s="95"/>
      <c r="BD92" s="95"/>
      <c r="BE92" s="87"/>
      <c r="BF92" s="87"/>
      <c r="BG92" s="87"/>
      <c r="BH92" s="87"/>
      <c r="BI92" s="87"/>
      <c r="BJ92" s="87"/>
      <c r="BK92" s="87"/>
      <c r="BL92" s="87"/>
      <c r="BM92" s="87"/>
      <c r="BN92" s="87"/>
      <c r="BO92" s="87"/>
      <c r="BP92" s="87"/>
      <c r="BQ92" s="84">
        <v>86</v>
      </c>
      <c r="BR92" s="89"/>
      <c r="BS92" s="626"/>
      <c r="BT92" s="626"/>
      <c r="BU92" s="626"/>
      <c r="BV92" s="626"/>
      <c r="BW92" s="626"/>
      <c r="BX92" s="626"/>
      <c r="BY92" s="626"/>
      <c r="BZ92" s="626"/>
      <c r="CA92" s="626"/>
      <c r="CB92" s="626"/>
      <c r="CC92" s="626"/>
      <c r="CD92" s="626"/>
      <c r="CE92" s="626"/>
      <c r="CF92" s="626"/>
      <c r="CG92" s="626"/>
      <c r="CH92" s="624"/>
      <c r="CI92" s="624"/>
      <c r="CJ92" s="624"/>
      <c r="CK92" s="624"/>
      <c r="CL92" s="624"/>
      <c r="CM92" s="624"/>
      <c r="CN92" s="624"/>
      <c r="CO92" s="624"/>
      <c r="CP92" s="624"/>
      <c r="CQ92" s="624"/>
      <c r="CR92" s="624"/>
      <c r="CS92" s="624"/>
      <c r="CT92" s="624"/>
      <c r="CU92" s="624"/>
      <c r="CV92" s="624"/>
      <c r="CW92" s="624"/>
      <c r="CX92" s="624"/>
      <c r="CY92" s="624"/>
      <c r="CZ92" s="624"/>
      <c r="DA92" s="624"/>
      <c r="DB92" s="624"/>
      <c r="DC92" s="624"/>
      <c r="DD92" s="624"/>
      <c r="DE92" s="624"/>
      <c r="DF92" s="624"/>
      <c r="DG92" s="624"/>
      <c r="DH92" s="624"/>
      <c r="DI92" s="624"/>
      <c r="DJ92" s="624"/>
      <c r="DK92" s="624"/>
      <c r="DL92" s="624"/>
      <c r="DM92" s="624"/>
      <c r="DN92" s="624"/>
      <c r="DO92" s="624"/>
      <c r="DP92" s="624"/>
      <c r="DQ92" s="624"/>
      <c r="DR92" s="624"/>
      <c r="DS92" s="624"/>
      <c r="DT92" s="624"/>
      <c r="DU92" s="624"/>
      <c r="DV92" s="627"/>
      <c r="DW92" s="627"/>
      <c r="DX92" s="627"/>
      <c r="DY92" s="627"/>
      <c r="DZ92" s="627"/>
      <c r="EA92" s="67"/>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15">
      <c r="A93" s="92"/>
      <c r="B93" s="93"/>
      <c r="C93" s="93"/>
      <c r="D93" s="93"/>
      <c r="E93" s="93"/>
      <c r="F93" s="93"/>
      <c r="G93" s="93"/>
      <c r="H93" s="93"/>
      <c r="I93" s="93"/>
      <c r="J93" s="93"/>
      <c r="K93" s="93"/>
      <c r="L93" s="93"/>
      <c r="M93" s="93"/>
      <c r="N93" s="93"/>
      <c r="O93" s="93"/>
      <c r="P93" s="93"/>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5"/>
      <c r="BA93" s="95"/>
      <c r="BB93" s="95"/>
      <c r="BC93" s="95"/>
      <c r="BD93" s="95"/>
      <c r="BE93" s="87"/>
      <c r="BF93" s="87"/>
      <c r="BG93" s="87"/>
      <c r="BH93" s="87"/>
      <c r="BI93" s="87"/>
      <c r="BJ93" s="87"/>
      <c r="BK93" s="87"/>
      <c r="BL93" s="87"/>
      <c r="BM93" s="87"/>
      <c r="BN93" s="87"/>
      <c r="BO93" s="87"/>
      <c r="BP93" s="87"/>
      <c r="BQ93" s="84">
        <v>87</v>
      </c>
      <c r="BR93" s="89"/>
      <c r="BS93" s="626"/>
      <c r="BT93" s="626"/>
      <c r="BU93" s="626"/>
      <c r="BV93" s="626"/>
      <c r="BW93" s="626"/>
      <c r="BX93" s="626"/>
      <c r="BY93" s="626"/>
      <c r="BZ93" s="626"/>
      <c r="CA93" s="626"/>
      <c r="CB93" s="626"/>
      <c r="CC93" s="626"/>
      <c r="CD93" s="626"/>
      <c r="CE93" s="626"/>
      <c r="CF93" s="626"/>
      <c r="CG93" s="626"/>
      <c r="CH93" s="624"/>
      <c r="CI93" s="624"/>
      <c r="CJ93" s="624"/>
      <c r="CK93" s="624"/>
      <c r="CL93" s="624"/>
      <c r="CM93" s="624"/>
      <c r="CN93" s="624"/>
      <c r="CO93" s="624"/>
      <c r="CP93" s="624"/>
      <c r="CQ93" s="624"/>
      <c r="CR93" s="624"/>
      <c r="CS93" s="624"/>
      <c r="CT93" s="624"/>
      <c r="CU93" s="624"/>
      <c r="CV93" s="624"/>
      <c r="CW93" s="624"/>
      <c r="CX93" s="624"/>
      <c r="CY93" s="624"/>
      <c r="CZ93" s="624"/>
      <c r="DA93" s="624"/>
      <c r="DB93" s="624"/>
      <c r="DC93" s="624"/>
      <c r="DD93" s="624"/>
      <c r="DE93" s="624"/>
      <c r="DF93" s="624"/>
      <c r="DG93" s="624"/>
      <c r="DH93" s="624"/>
      <c r="DI93" s="624"/>
      <c r="DJ93" s="624"/>
      <c r="DK93" s="624"/>
      <c r="DL93" s="624"/>
      <c r="DM93" s="624"/>
      <c r="DN93" s="624"/>
      <c r="DO93" s="624"/>
      <c r="DP93" s="624"/>
      <c r="DQ93" s="624"/>
      <c r="DR93" s="624"/>
      <c r="DS93" s="624"/>
      <c r="DT93" s="624"/>
      <c r="DU93" s="624"/>
      <c r="DV93" s="627"/>
      <c r="DW93" s="627"/>
      <c r="DX93" s="627"/>
      <c r="DY93" s="627"/>
      <c r="DZ93" s="627"/>
      <c r="EA93" s="67"/>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15">
      <c r="A94" s="92"/>
      <c r="B94" s="93"/>
      <c r="C94" s="93"/>
      <c r="D94" s="93"/>
      <c r="E94" s="93"/>
      <c r="F94" s="93"/>
      <c r="G94" s="93"/>
      <c r="H94" s="93"/>
      <c r="I94" s="93"/>
      <c r="J94" s="93"/>
      <c r="K94" s="93"/>
      <c r="L94" s="93"/>
      <c r="M94" s="93"/>
      <c r="N94" s="93"/>
      <c r="O94" s="93"/>
      <c r="P94" s="93"/>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5"/>
      <c r="BA94" s="95"/>
      <c r="BB94" s="95"/>
      <c r="BC94" s="95"/>
      <c r="BD94" s="95"/>
      <c r="BE94" s="87"/>
      <c r="BF94" s="87"/>
      <c r="BG94" s="87"/>
      <c r="BH94" s="87"/>
      <c r="BI94" s="87"/>
      <c r="BJ94" s="87"/>
      <c r="BK94" s="87"/>
      <c r="BL94" s="87"/>
      <c r="BM94" s="87"/>
      <c r="BN94" s="87"/>
      <c r="BO94" s="87"/>
      <c r="BP94" s="87"/>
      <c r="BQ94" s="84">
        <v>88</v>
      </c>
      <c r="BR94" s="89"/>
      <c r="BS94" s="626"/>
      <c r="BT94" s="626"/>
      <c r="BU94" s="626"/>
      <c r="BV94" s="626"/>
      <c r="BW94" s="626"/>
      <c r="BX94" s="626"/>
      <c r="BY94" s="626"/>
      <c r="BZ94" s="626"/>
      <c r="CA94" s="626"/>
      <c r="CB94" s="626"/>
      <c r="CC94" s="626"/>
      <c r="CD94" s="626"/>
      <c r="CE94" s="626"/>
      <c r="CF94" s="626"/>
      <c r="CG94" s="626"/>
      <c r="CH94" s="624"/>
      <c r="CI94" s="624"/>
      <c r="CJ94" s="624"/>
      <c r="CK94" s="624"/>
      <c r="CL94" s="624"/>
      <c r="CM94" s="624"/>
      <c r="CN94" s="624"/>
      <c r="CO94" s="624"/>
      <c r="CP94" s="624"/>
      <c r="CQ94" s="624"/>
      <c r="CR94" s="624"/>
      <c r="CS94" s="624"/>
      <c r="CT94" s="624"/>
      <c r="CU94" s="624"/>
      <c r="CV94" s="624"/>
      <c r="CW94" s="624"/>
      <c r="CX94" s="624"/>
      <c r="CY94" s="624"/>
      <c r="CZ94" s="624"/>
      <c r="DA94" s="624"/>
      <c r="DB94" s="624"/>
      <c r="DC94" s="624"/>
      <c r="DD94" s="624"/>
      <c r="DE94" s="624"/>
      <c r="DF94" s="624"/>
      <c r="DG94" s="624"/>
      <c r="DH94" s="624"/>
      <c r="DI94" s="624"/>
      <c r="DJ94" s="624"/>
      <c r="DK94" s="624"/>
      <c r="DL94" s="624"/>
      <c r="DM94" s="624"/>
      <c r="DN94" s="624"/>
      <c r="DO94" s="624"/>
      <c r="DP94" s="624"/>
      <c r="DQ94" s="624"/>
      <c r="DR94" s="624"/>
      <c r="DS94" s="624"/>
      <c r="DT94" s="624"/>
      <c r="DU94" s="624"/>
      <c r="DV94" s="627"/>
      <c r="DW94" s="627"/>
      <c r="DX94" s="627"/>
      <c r="DY94" s="627"/>
      <c r="DZ94" s="627"/>
      <c r="EA94" s="67"/>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15">
      <c r="A95" s="92"/>
      <c r="B95" s="93"/>
      <c r="C95" s="93"/>
      <c r="D95" s="93"/>
      <c r="E95" s="93"/>
      <c r="F95" s="93"/>
      <c r="G95" s="93"/>
      <c r="H95" s="93"/>
      <c r="I95" s="93"/>
      <c r="J95" s="93"/>
      <c r="K95" s="93"/>
      <c r="L95" s="93"/>
      <c r="M95" s="93"/>
      <c r="N95" s="93"/>
      <c r="O95" s="93"/>
      <c r="P95" s="93"/>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5"/>
      <c r="BA95" s="95"/>
      <c r="BB95" s="95"/>
      <c r="BC95" s="95"/>
      <c r="BD95" s="95"/>
      <c r="BE95" s="87"/>
      <c r="BF95" s="87"/>
      <c r="BG95" s="87"/>
      <c r="BH95" s="87"/>
      <c r="BI95" s="87"/>
      <c r="BJ95" s="87"/>
      <c r="BK95" s="87"/>
      <c r="BL95" s="87"/>
      <c r="BM95" s="87"/>
      <c r="BN95" s="87"/>
      <c r="BO95" s="87"/>
      <c r="BP95" s="87"/>
      <c r="BQ95" s="84">
        <v>89</v>
      </c>
      <c r="BR95" s="89"/>
      <c r="BS95" s="626"/>
      <c r="BT95" s="626"/>
      <c r="BU95" s="626"/>
      <c r="BV95" s="626"/>
      <c r="BW95" s="626"/>
      <c r="BX95" s="626"/>
      <c r="BY95" s="626"/>
      <c r="BZ95" s="626"/>
      <c r="CA95" s="626"/>
      <c r="CB95" s="626"/>
      <c r="CC95" s="626"/>
      <c r="CD95" s="626"/>
      <c r="CE95" s="626"/>
      <c r="CF95" s="626"/>
      <c r="CG95" s="626"/>
      <c r="CH95" s="624"/>
      <c r="CI95" s="624"/>
      <c r="CJ95" s="624"/>
      <c r="CK95" s="624"/>
      <c r="CL95" s="624"/>
      <c r="CM95" s="624"/>
      <c r="CN95" s="624"/>
      <c r="CO95" s="624"/>
      <c r="CP95" s="624"/>
      <c r="CQ95" s="624"/>
      <c r="CR95" s="624"/>
      <c r="CS95" s="624"/>
      <c r="CT95" s="624"/>
      <c r="CU95" s="624"/>
      <c r="CV95" s="624"/>
      <c r="CW95" s="624"/>
      <c r="CX95" s="624"/>
      <c r="CY95" s="624"/>
      <c r="CZ95" s="624"/>
      <c r="DA95" s="624"/>
      <c r="DB95" s="624"/>
      <c r="DC95" s="624"/>
      <c r="DD95" s="624"/>
      <c r="DE95" s="624"/>
      <c r="DF95" s="624"/>
      <c r="DG95" s="624"/>
      <c r="DH95" s="624"/>
      <c r="DI95" s="624"/>
      <c r="DJ95" s="624"/>
      <c r="DK95" s="624"/>
      <c r="DL95" s="624"/>
      <c r="DM95" s="624"/>
      <c r="DN95" s="624"/>
      <c r="DO95" s="624"/>
      <c r="DP95" s="624"/>
      <c r="DQ95" s="624"/>
      <c r="DR95" s="624"/>
      <c r="DS95" s="624"/>
      <c r="DT95" s="624"/>
      <c r="DU95" s="624"/>
      <c r="DV95" s="627"/>
      <c r="DW95" s="627"/>
      <c r="DX95" s="627"/>
      <c r="DY95" s="627"/>
      <c r="DZ95" s="627"/>
      <c r="EA95" s="67"/>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15">
      <c r="A96" s="92"/>
      <c r="B96" s="93"/>
      <c r="C96" s="93"/>
      <c r="D96" s="93"/>
      <c r="E96" s="93"/>
      <c r="F96" s="93"/>
      <c r="G96" s="93"/>
      <c r="H96" s="93"/>
      <c r="I96" s="93"/>
      <c r="J96" s="93"/>
      <c r="K96" s="93"/>
      <c r="L96" s="93"/>
      <c r="M96" s="93"/>
      <c r="N96" s="93"/>
      <c r="O96" s="93"/>
      <c r="P96" s="93"/>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5"/>
      <c r="BA96" s="95"/>
      <c r="BB96" s="95"/>
      <c r="BC96" s="95"/>
      <c r="BD96" s="95"/>
      <c r="BE96" s="87"/>
      <c r="BF96" s="87"/>
      <c r="BG96" s="87"/>
      <c r="BH96" s="87"/>
      <c r="BI96" s="87"/>
      <c r="BJ96" s="87"/>
      <c r="BK96" s="87"/>
      <c r="BL96" s="87"/>
      <c r="BM96" s="87"/>
      <c r="BN96" s="87"/>
      <c r="BO96" s="87"/>
      <c r="BP96" s="87"/>
      <c r="BQ96" s="84">
        <v>90</v>
      </c>
      <c r="BR96" s="89"/>
      <c r="BS96" s="626"/>
      <c r="BT96" s="626"/>
      <c r="BU96" s="626"/>
      <c r="BV96" s="626"/>
      <c r="BW96" s="626"/>
      <c r="BX96" s="626"/>
      <c r="BY96" s="626"/>
      <c r="BZ96" s="626"/>
      <c r="CA96" s="626"/>
      <c r="CB96" s="626"/>
      <c r="CC96" s="626"/>
      <c r="CD96" s="626"/>
      <c r="CE96" s="626"/>
      <c r="CF96" s="626"/>
      <c r="CG96" s="626"/>
      <c r="CH96" s="624"/>
      <c r="CI96" s="624"/>
      <c r="CJ96" s="624"/>
      <c r="CK96" s="624"/>
      <c r="CL96" s="624"/>
      <c r="CM96" s="624"/>
      <c r="CN96" s="624"/>
      <c r="CO96" s="624"/>
      <c r="CP96" s="624"/>
      <c r="CQ96" s="624"/>
      <c r="CR96" s="624"/>
      <c r="CS96" s="624"/>
      <c r="CT96" s="624"/>
      <c r="CU96" s="624"/>
      <c r="CV96" s="624"/>
      <c r="CW96" s="624"/>
      <c r="CX96" s="624"/>
      <c r="CY96" s="624"/>
      <c r="CZ96" s="624"/>
      <c r="DA96" s="624"/>
      <c r="DB96" s="624"/>
      <c r="DC96" s="624"/>
      <c r="DD96" s="624"/>
      <c r="DE96" s="624"/>
      <c r="DF96" s="624"/>
      <c r="DG96" s="624"/>
      <c r="DH96" s="624"/>
      <c r="DI96" s="624"/>
      <c r="DJ96" s="624"/>
      <c r="DK96" s="624"/>
      <c r="DL96" s="624"/>
      <c r="DM96" s="624"/>
      <c r="DN96" s="624"/>
      <c r="DO96" s="624"/>
      <c r="DP96" s="624"/>
      <c r="DQ96" s="624"/>
      <c r="DR96" s="624"/>
      <c r="DS96" s="624"/>
      <c r="DT96" s="624"/>
      <c r="DU96" s="624"/>
      <c r="DV96" s="627"/>
      <c r="DW96" s="627"/>
      <c r="DX96" s="627"/>
      <c r="DY96" s="627"/>
      <c r="DZ96" s="627"/>
      <c r="EA96" s="67"/>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15">
      <c r="A97" s="92"/>
      <c r="B97" s="93"/>
      <c r="C97" s="93"/>
      <c r="D97" s="93"/>
      <c r="E97" s="93"/>
      <c r="F97" s="93"/>
      <c r="G97" s="93"/>
      <c r="H97" s="93"/>
      <c r="I97" s="93"/>
      <c r="J97" s="93"/>
      <c r="K97" s="93"/>
      <c r="L97" s="93"/>
      <c r="M97" s="93"/>
      <c r="N97" s="93"/>
      <c r="O97" s="93"/>
      <c r="P97" s="93"/>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5"/>
      <c r="BA97" s="95"/>
      <c r="BB97" s="95"/>
      <c r="BC97" s="95"/>
      <c r="BD97" s="95"/>
      <c r="BE97" s="87"/>
      <c r="BF97" s="87"/>
      <c r="BG97" s="87"/>
      <c r="BH97" s="87"/>
      <c r="BI97" s="87"/>
      <c r="BJ97" s="87"/>
      <c r="BK97" s="87"/>
      <c r="BL97" s="87"/>
      <c r="BM97" s="87"/>
      <c r="BN97" s="87"/>
      <c r="BO97" s="87"/>
      <c r="BP97" s="87"/>
      <c r="BQ97" s="84">
        <v>91</v>
      </c>
      <c r="BR97" s="89"/>
      <c r="BS97" s="626"/>
      <c r="BT97" s="626"/>
      <c r="BU97" s="626"/>
      <c r="BV97" s="626"/>
      <c r="BW97" s="626"/>
      <c r="BX97" s="626"/>
      <c r="BY97" s="626"/>
      <c r="BZ97" s="626"/>
      <c r="CA97" s="626"/>
      <c r="CB97" s="626"/>
      <c r="CC97" s="626"/>
      <c r="CD97" s="626"/>
      <c r="CE97" s="626"/>
      <c r="CF97" s="626"/>
      <c r="CG97" s="626"/>
      <c r="CH97" s="624"/>
      <c r="CI97" s="624"/>
      <c r="CJ97" s="624"/>
      <c r="CK97" s="624"/>
      <c r="CL97" s="624"/>
      <c r="CM97" s="624"/>
      <c r="CN97" s="624"/>
      <c r="CO97" s="624"/>
      <c r="CP97" s="624"/>
      <c r="CQ97" s="624"/>
      <c r="CR97" s="624"/>
      <c r="CS97" s="624"/>
      <c r="CT97" s="624"/>
      <c r="CU97" s="624"/>
      <c r="CV97" s="624"/>
      <c r="CW97" s="624"/>
      <c r="CX97" s="624"/>
      <c r="CY97" s="624"/>
      <c r="CZ97" s="624"/>
      <c r="DA97" s="624"/>
      <c r="DB97" s="624"/>
      <c r="DC97" s="624"/>
      <c r="DD97" s="624"/>
      <c r="DE97" s="624"/>
      <c r="DF97" s="624"/>
      <c r="DG97" s="624"/>
      <c r="DH97" s="624"/>
      <c r="DI97" s="624"/>
      <c r="DJ97" s="624"/>
      <c r="DK97" s="624"/>
      <c r="DL97" s="624"/>
      <c r="DM97" s="624"/>
      <c r="DN97" s="624"/>
      <c r="DO97" s="624"/>
      <c r="DP97" s="624"/>
      <c r="DQ97" s="624"/>
      <c r="DR97" s="624"/>
      <c r="DS97" s="624"/>
      <c r="DT97" s="624"/>
      <c r="DU97" s="624"/>
      <c r="DV97" s="627"/>
      <c r="DW97" s="627"/>
      <c r="DX97" s="627"/>
      <c r="DY97" s="627"/>
      <c r="DZ97" s="627"/>
      <c r="EA97" s="6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15">
      <c r="A98" s="92"/>
      <c r="B98" s="93"/>
      <c r="C98" s="93"/>
      <c r="D98" s="93"/>
      <c r="E98" s="93"/>
      <c r="F98" s="93"/>
      <c r="G98" s="93"/>
      <c r="H98" s="93"/>
      <c r="I98" s="93"/>
      <c r="J98" s="93"/>
      <c r="K98" s="93"/>
      <c r="L98" s="93"/>
      <c r="M98" s="93"/>
      <c r="N98" s="93"/>
      <c r="O98" s="93"/>
      <c r="P98" s="93"/>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5"/>
      <c r="BA98" s="95"/>
      <c r="BB98" s="95"/>
      <c r="BC98" s="95"/>
      <c r="BD98" s="95"/>
      <c r="BE98" s="87"/>
      <c r="BF98" s="87"/>
      <c r="BG98" s="87"/>
      <c r="BH98" s="87"/>
      <c r="BI98" s="87"/>
      <c r="BJ98" s="87"/>
      <c r="BK98" s="87"/>
      <c r="BL98" s="87"/>
      <c r="BM98" s="87"/>
      <c r="BN98" s="87"/>
      <c r="BO98" s="87"/>
      <c r="BP98" s="87"/>
      <c r="BQ98" s="84">
        <v>92</v>
      </c>
      <c r="BR98" s="89"/>
      <c r="BS98" s="626"/>
      <c r="BT98" s="626"/>
      <c r="BU98" s="626"/>
      <c r="BV98" s="626"/>
      <c r="BW98" s="626"/>
      <c r="BX98" s="626"/>
      <c r="BY98" s="626"/>
      <c r="BZ98" s="626"/>
      <c r="CA98" s="626"/>
      <c r="CB98" s="626"/>
      <c r="CC98" s="626"/>
      <c r="CD98" s="626"/>
      <c r="CE98" s="626"/>
      <c r="CF98" s="626"/>
      <c r="CG98" s="626"/>
      <c r="CH98" s="624"/>
      <c r="CI98" s="624"/>
      <c r="CJ98" s="624"/>
      <c r="CK98" s="624"/>
      <c r="CL98" s="624"/>
      <c r="CM98" s="624"/>
      <c r="CN98" s="624"/>
      <c r="CO98" s="624"/>
      <c r="CP98" s="624"/>
      <c r="CQ98" s="624"/>
      <c r="CR98" s="624"/>
      <c r="CS98" s="624"/>
      <c r="CT98" s="624"/>
      <c r="CU98" s="624"/>
      <c r="CV98" s="624"/>
      <c r="CW98" s="624"/>
      <c r="CX98" s="624"/>
      <c r="CY98" s="624"/>
      <c r="CZ98" s="624"/>
      <c r="DA98" s="624"/>
      <c r="DB98" s="624"/>
      <c r="DC98" s="624"/>
      <c r="DD98" s="624"/>
      <c r="DE98" s="624"/>
      <c r="DF98" s="624"/>
      <c r="DG98" s="624"/>
      <c r="DH98" s="624"/>
      <c r="DI98" s="624"/>
      <c r="DJ98" s="624"/>
      <c r="DK98" s="624"/>
      <c r="DL98" s="624"/>
      <c r="DM98" s="624"/>
      <c r="DN98" s="624"/>
      <c r="DO98" s="624"/>
      <c r="DP98" s="624"/>
      <c r="DQ98" s="624"/>
      <c r="DR98" s="624"/>
      <c r="DS98" s="624"/>
      <c r="DT98" s="624"/>
      <c r="DU98" s="624"/>
      <c r="DV98" s="627"/>
      <c r="DW98" s="627"/>
      <c r="DX98" s="627"/>
      <c r="DY98" s="627"/>
      <c r="DZ98" s="627"/>
      <c r="EA98" s="67"/>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15">
      <c r="A99" s="92"/>
      <c r="B99" s="93"/>
      <c r="C99" s="93"/>
      <c r="D99" s="93"/>
      <c r="E99" s="93"/>
      <c r="F99" s="93"/>
      <c r="G99" s="93"/>
      <c r="H99" s="93"/>
      <c r="I99" s="93"/>
      <c r="J99" s="93"/>
      <c r="K99" s="93"/>
      <c r="L99" s="93"/>
      <c r="M99" s="93"/>
      <c r="N99" s="93"/>
      <c r="O99" s="93"/>
      <c r="P99" s="93"/>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5"/>
      <c r="BA99" s="95"/>
      <c r="BB99" s="95"/>
      <c r="BC99" s="95"/>
      <c r="BD99" s="95"/>
      <c r="BE99" s="87"/>
      <c r="BF99" s="87"/>
      <c r="BG99" s="87"/>
      <c r="BH99" s="87"/>
      <c r="BI99" s="87"/>
      <c r="BJ99" s="87"/>
      <c r="BK99" s="87"/>
      <c r="BL99" s="87"/>
      <c r="BM99" s="87"/>
      <c r="BN99" s="87"/>
      <c r="BO99" s="87"/>
      <c r="BP99" s="87"/>
      <c r="BQ99" s="84">
        <v>93</v>
      </c>
      <c r="BR99" s="89"/>
      <c r="BS99" s="626"/>
      <c r="BT99" s="626"/>
      <c r="BU99" s="626"/>
      <c r="BV99" s="626"/>
      <c r="BW99" s="626"/>
      <c r="BX99" s="626"/>
      <c r="BY99" s="626"/>
      <c r="BZ99" s="626"/>
      <c r="CA99" s="626"/>
      <c r="CB99" s="626"/>
      <c r="CC99" s="626"/>
      <c r="CD99" s="626"/>
      <c r="CE99" s="626"/>
      <c r="CF99" s="626"/>
      <c r="CG99" s="626"/>
      <c r="CH99" s="624"/>
      <c r="CI99" s="624"/>
      <c r="CJ99" s="624"/>
      <c r="CK99" s="624"/>
      <c r="CL99" s="624"/>
      <c r="CM99" s="624"/>
      <c r="CN99" s="624"/>
      <c r="CO99" s="624"/>
      <c r="CP99" s="624"/>
      <c r="CQ99" s="624"/>
      <c r="CR99" s="624"/>
      <c r="CS99" s="624"/>
      <c r="CT99" s="624"/>
      <c r="CU99" s="624"/>
      <c r="CV99" s="624"/>
      <c r="CW99" s="624"/>
      <c r="CX99" s="624"/>
      <c r="CY99" s="624"/>
      <c r="CZ99" s="624"/>
      <c r="DA99" s="624"/>
      <c r="DB99" s="624"/>
      <c r="DC99" s="624"/>
      <c r="DD99" s="624"/>
      <c r="DE99" s="624"/>
      <c r="DF99" s="624"/>
      <c r="DG99" s="624"/>
      <c r="DH99" s="624"/>
      <c r="DI99" s="624"/>
      <c r="DJ99" s="624"/>
      <c r="DK99" s="624"/>
      <c r="DL99" s="624"/>
      <c r="DM99" s="624"/>
      <c r="DN99" s="624"/>
      <c r="DO99" s="624"/>
      <c r="DP99" s="624"/>
      <c r="DQ99" s="624"/>
      <c r="DR99" s="624"/>
      <c r="DS99" s="624"/>
      <c r="DT99" s="624"/>
      <c r="DU99" s="624"/>
      <c r="DV99" s="627"/>
      <c r="DW99" s="627"/>
      <c r="DX99" s="627"/>
      <c r="DY99" s="627"/>
      <c r="DZ99" s="627"/>
      <c r="EA99" s="67"/>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15">
      <c r="A100" s="92"/>
      <c r="B100" s="93"/>
      <c r="C100" s="93"/>
      <c r="D100" s="93"/>
      <c r="E100" s="93"/>
      <c r="F100" s="93"/>
      <c r="G100" s="93"/>
      <c r="H100" s="93"/>
      <c r="I100" s="93"/>
      <c r="J100" s="93"/>
      <c r="K100" s="93"/>
      <c r="L100" s="93"/>
      <c r="M100" s="93"/>
      <c r="N100" s="93"/>
      <c r="O100" s="93"/>
      <c r="P100" s="93"/>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5"/>
      <c r="BA100" s="95"/>
      <c r="BB100" s="95"/>
      <c r="BC100" s="95"/>
      <c r="BD100" s="95"/>
      <c r="BE100" s="87"/>
      <c r="BF100" s="87"/>
      <c r="BG100" s="87"/>
      <c r="BH100" s="87"/>
      <c r="BI100" s="87"/>
      <c r="BJ100" s="87"/>
      <c r="BK100" s="87"/>
      <c r="BL100" s="87"/>
      <c r="BM100" s="87"/>
      <c r="BN100" s="87"/>
      <c r="BO100" s="87"/>
      <c r="BP100" s="87"/>
      <c r="BQ100" s="84">
        <v>94</v>
      </c>
      <c r="BR100" s="89"/>
      <c r="BS100" s="626"/>
      <c r="BT100" s="626"/>
      <c r="BU100" s="626"/>
      <c r="BV100" s="626"/>
      <c r="BW100" s="626"/>
      <c r="BX100" s="626"/>
      <c r="BY100" s="626"/>
      <c r="BZ100" s="626"/>
      <c r="CA100" s="626"/>
      <c r="CB100" s="626"/>
      <c r="CC100" s="626"/>
      <c r="CD100" s="626"/>
      <c r="CE100" s="626"/>
      <c r="CF100" s="626"/>
      <c r="CG100" s="626"/>
      <c r="CH100" s="624"/>
      <c r="CI100" s="624"/>
      <c r="CJ100" s="624"/>
      <c r="CK100" s="624"/>
      <c r="CL100" s="624"/>
      <c r="CM100" s="624"/>
      <c r="CN100" s="624"/>
      <c r="CO100" s="624"/>
      <c r="CP100" s="624"/>
      <c r="CQ100" s="624"/>
      <c r="CR100" s="624"/>
      <c r="CS100" s="624"/>
      <c r="CT100" s="624"/>
      <c r="CU100" s="624"/>
      <c r="CV100" s="624"/>
      <c r="CW100" s="624"/>
      <c r="CX100" s="624"/>
      <c r="CY100" s="624"/>
      <c r="CZ100" s="624"/>
      <c r="DA100" s="624"/>
      <c r="DB100" s="624"/>
      <c r="DC100" s="624"/>
      <c r="DD100" s="624"/>
      <c r="DE100" s="624"/>
      <c r="DF100" s="624"/>
      <c r="DG100" s="624"/>
      <c r="DH100" s="624"/>
      <c r="DI100" s="624"/>
      <c r="DJ100" s="624"/>
      <c r="DK100" s="624"/>
      <c r="DL100" s="624"/>
      <c r="DM100" s="624"/>
      <c r="DN100" s="624"/>
      <c r="DO100" s="624"/>
      <c r="DP100" s="624"/>
      <c r="DQ100" s="624"/>
      <c r="DR100" s="624"/>
      <c r="DS100" s="624"/>
      <c r="DT100" s="624"/>
      <c r="DU100" s="624"/>
      <c r="DV100" s="627"/>
      <c r="DW100" s="627"/>
      <c r="DX100" s="627"/>
      <c r="DY100" s="627"/>
      <c r="DZ100" s="627"/>
      <c r="EA100" s="67"/>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15">
      <c r="A101" s="92"/>
      <c r="B101" s="93"/>
      <c r="C101" s="93"/>
      <c r="D101" s="93"/>
      <c r="E101" s="93"/>
      <c r="F101" s="93"/>
      <c r="G101" s="93"/>
      <c r="H101" s="93"/>
      <c r="I101" s="93"/>
      <c r="J101" s="93"/>
      <c r="K101" s="93"/>
      <c r="L101" s="93"/>
      <c r="M101" s="93"/>
      <c r="N101" s="93"/>
      <c r="O101" s="93"/>
      <c r="P101" s="93"/>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5"/>
      <c r="BA101" s="95"/>
      <c r="BB101" s="95"/>
      <c r="BC101" s="95"/>
      <c r="BD101" s="95"/>
      <c r="BE101" s="87"/>
      <c r="BF101" s="87"/>
      <c r="BG101" s="87"/>
      <c r="BH101" s="87"/>
      <c r="BI101" s="87"/>
      <c r="BJ101" s="87"/>
      <c r="BK101" s="87"/>
      <c r="BL101" s="87"/>
      <c r="BM101" s="87"/>
      <c r="BN101" s="87"/>
      <c r="BO101" s="87"/>
      <c r="BP101" s="87"/>
      <c r="BQ101" s="84">
        <v>95</v>
      </c>
      <c r="BR101" s="89"/>
      <c r="BS101" s="626"/>
      <c r="BT101" s="626"/>
      <c r="BU101" s="626"/>
      <c r="BV101" s="626"/>
      <c r="BW101" s="626"/>
      <c r="BX101" s="626"/>
      <c r="BY101" s="626"/>
      <c r="BZ101" s="626"/>
      <c r="CA101" s="626"/>
      <c r="CB101" s="626"/>
      <c r="CC101" s="626"/>
      <c r="CD101" s="626"/>
      <c r="CE101" s="626"/>
      <c r="CF101" s="626"/>
      <c r="CG101" s="626"/>
      <c r="CH101" s="624"/>
      <c r="CI101" s="624"/>
      <c r="CJ101" s="624"/>
      <c r="CK101" s="624"/>
      <c r="CL101" s="624"/>
      <c r="CM101" s="624"/>
      <c r="CN101" s="624"/>
      <c r="CO101" s="624"/>
      <c r="CP101" s="624"/>
      <c r="CQ101" s="624"/>
      <c r="CR101" s="624"/>
      <c r="CS101" s="624"/>
      <c r="CT101" s="624"/>
      <c r="CU101" s="624"/>
      <c r="CV101" s="624"/>
      <c r="CW101" s="624"/>
      <c r="CX101" s="624"/>
      <c r="CY101" s="624"/>
      <c r="CZ101" s="624"/>
      <c r="DA101" s="624"/>
      <c r="DB101" s="624"/>
      <c r="DC101" s="624"/>
      <c r="DD101" s="624"/>
      <c r="DE101" s="624"/>
      <c r="DF101" s="624"/>
      <c r="DG101" s="624"/>
      <c r="DH101" s="624"/>
      <c r="DI101" s="624"/>
      <c r="DJ101" s="624"/>
      <c r="DK101" s="624"/>
      <c r="DL101" s="624"/>
      <c r="DM101" s="624"/>
      <c r="DN101" s="624"/>
      <c r="DO101" s="624"/>
      <c r="DP101" s="624"/>
      <c r="DQ101" s="624"/>
      <c r="DR101" s="624"/>
      <c r="DS101" s="624"/>
      <c r="DT101" s="624"/>
      <c r="DU101" s="624"/>
      <c r="DV101" s="627"/>
      <c r="DW101" s="627"/>
      <c r="DX101" s="627"/>
      <c r="DY101" s="627"/>
      <c r="DZ101" s="627"/>
      <c r="EA101" s="67"/>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15">
      <c r="A102" s="92"/>
      <c r="B102" s="93"/>
      <c r="C102" s="93"/>
      <c r="D102" s="93"/>
      <c r="E102" s="93"/>
      <c r="F102" s="93"/>
      <c r="G102" s="93"/>
      <c r="H102" s="93"/>
      <c r="I102" s="93"/>
      <c r="J102" s="93"/>
      <c r="K102" s="93"/>
      <c r="L102" s="93"/>
      <c r="M102" s="93"/>
      <c r="N102" s="93"/>
      <c r="O102" s="93"/>
      <c r="P102" s="93"/>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5"/>
      <c r="BA102" s="95"/>
      <c r="BB102" s="95"/>
      <c r="BC102" s="95"/>
      <c r="BD102" s="95"/>
      <c r="BE102" s="87"/>
      <c r="BF102" s="87"/>
      <c r="BG102" s="87"/>
      <c r="BH102" s="87"/>
      <c r="BI102" s="87"/>
      <c r="BJ102" s="87"/>
      <c r="BK102" s="87"/>
      <c r="BL102" s="87"/>
      <c r="BM102" s="87"/>
      <c r="BN102" s="87"/>
      <c r="BO102" s="87"/>
      <c r="BP102" s="87"/>
      <c r="BQ102" s="86" t="s">
        <v>291</v>
      </c>
      <c r="BR102" s="598" t="s">
        <v>323</v>
      </c>
      <c r="BS102" s="598"/>
      <c r="BT102" s="598"/>
      <c r="BU102" s="598"/>
      <c r="BV102" s="598"/>
      <c r="BW102" s="598"/>
      <c r="BX102" s="598"/>
      <c r="BY102" s="598"/>
      <c r="BZ102" s="598"/>
      <c r="CA102" s="598"/>
      <c r="CB102" s="598"/>
      <c r="CC102" s="598"/>
      <c r="CD102" s="598"/>
      <c r="CE102" s="598"/>
      <c r="CF102" s="598"/>
      <c r="CG102" s="598"/>
      <c r="CH102" s="632"/>
      <c r="CI102" s="632"/>
      <c r="CJ102" s="632"/>
      <c r="CK102" s="632"/>
      <c r="CL102" s="632"/>
      <c r="CM102" s="632"/>
      <c r="CN102" s="632"/>
      <c r="CO102" s="632"/>
      <c r="CP102" s="632"/>
      <c r="CQ102" s="632"/>
      <c r="CR102" s="633"/>
      <c r="CS102" s="633"/>
      <c r="CT102" s="633"/>
      <c r="CU102" s="633"/>
      <c r="CV102" s="633"/>
      <c r="CW102" s="633"/>
      <c r="CX102" s="633"/>
      <c r="CY102" s="633"/>
      <c r="CZ102" s="633"/>
      <c r="DA102" s="633"/>
      <c r="DB102" s="633"/>
      <c r="DC102" s="633"/>
      <c r="DD102" s="633"/>
      <c r="DE102" s="633"/>
      <c r="DF102" s="633"/>
      <c r="DG102" s="633"/>
      <c r="DH102" s="633"/>
      <c r="DI102" s="633"/>
      <c r="DJ102" s="633"/>
      <c r="DK102" s="633"/>
      <c r="DL102" s="633"/>
      <c r="DM102" s="633"/>
      <c r="DN102" s="633"/>
      <c r="DO102" s="633"/>
      <c r="DP102" s="633"/>
      <c r="DQ102" s="633"/>
      <c r="DR102" s="633"/>
      <c r="DS102" s="633"/>
      <c r="DT102" s="633"/>
      <c r="DU102" s="633"/>
      <c r="DV102" s="634"/>
      <c r="DW102" s="634"/>
      <c r="DX102" s="634"/>
      <c r="DY102" s="634"/>
      <c r="DZ102" s="634"/>
      <c r="EA102" s="67"/>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15">
      <c r="A103" s="92"/>
      <c r="B103" s="93"/>
      <c r="C103" s="93"/>
      <c r="D103" s="93"/>
      <c r="E103" s="93"/>
      <c r="F103" s="93"/>
      <c r="G103" s="93"/>
      <c r="H103" s="93"/>
      <c r="I103" s="93"/>
      <c r="J103" s="93"/>
      <c r="K103" s="93"/>
      <c r="L103" s="93"/>
      <c r="M103" s="93"/>
      <c r="N103" s="93"/>
      <c r="O103" s="93"/>
      <c r="P103" s="93"/>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5"/>
      <c r="BA103" s="95"/>
      <c r="BB103" s="95"/>
      <c r="BC103" s="95"/>
      <c r="BD103" s="95"/>
      <c r="BE103" s="87"/>
      <c r="BF103" s="87"/>
      <c r="BG103" s="87"/>
      <c r="BH103" s="87"/>
      <c r="BI103" s="87"/>
      <c r="BJ103" s="87"/>
      <c r="BK103" s="87"/>
      <c r="BL103" s="87"/>
      <c r="BM103" s="87"/>
      <c r="BN103" s="87"/>
      <c r="BO103" s="87"/>
      <c r="BP103" s="87"/>
      <c r="BQ103" s="635" t="s">
        <v>324</v>
      </c>
      <c r="BR103" s="635"/>
      <c r="BS103" s="635"/>
      <c r="BT103" s="635"/>
      <c r="BU103" s="635"/>
      <c r="BV103" s="635"/>
      <c r="BW103" s="635"/>
      <c r="BX103" s="635"/>
      <c r="BY103" s="635"/>
      <c r="BZ103" s="635"/>
      <c r="CA103" s="635"/>
      <c r="CB103" s="635"/>
      <c r="CC103" s="635"/>
      <c r="CD103" s="635"/>
      <c r="CE103" s="635"/>
      <c r="CF103" s="635"/>
      <c r="CG103" s="635"/>
      <c r="CH103" s="635"/>
      <c r="CI103" s="635"/>
      <c r="CJ103" s="635"/>
      <c r="CK103" s="635"/>
      <c r="CL103" s="635"/>
      <c r="CM103" s="635"/>
      <c r="CN103" s="635"/>
      <c r="CO103" s="635"/>
      <c r="CP103" s="635"/>
      <c r="CQ103" s="635"/>
      <c r="CR103" s="635"/>
      <c r="CS103" s="635"/>
      <c r="CT103" s="635"/>
      <c r="CU103" s="635"/>
      <c r="CV103" s="635"/>
      <c r="CW103" s="635"/>
      <c r="CX103" s="635"/>
      <c r="CY103" s="635"/>
      <c r="CZ103" s="635"/>
      <c r="DA103" s="635"/>
      <c r="DB103" s="635"/>
      <c r="DC103" s="635"/>
      <c r="DD103" s="635"/>
      <c r="DE103" s="635"/>
      <c r="DF103" s="635"/>
      <c r="DG103" s="635"/>
      <c r="DH103" s="635"/>
      <c r="DI103" s="635"/>
      <c r="DJ103" s="635"/>
      <c r="DK103" s="635"/>
      <c r="DL103" s="635"/>
      <c r="DM103" s="635"/>
      <c r="DN103" s="635"/>
      <c r="DO103" s="635"/>
      <c r="DP103" s="635"/>
      <c r="DQ103" s="635"/>
      <c r="DR103" s="635"/>
      <c r="DS103" s="635"/>
      <c r="DT103" s="635"/>
      <c r="DU103" s="635"/>
      <c r="DV103" s="635"/>
      <c r="DW103" s="635"/>
      <c r="DX103" s="635"/>
      <c r="DY103" s="635"/>
      <c r="DZ103" s="635"/>
      <c r="EA103" s="67"/>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15">
      <c r="A104" s="92"/>
      <c r="B104" s="93"/>
      <c r="C104" s="93"/>
      <c r="D104" s="93"/>
      <c r="E104" s="93"/>
      <c r="F104" s="93"/>
      <c r="G104" s="93"/>
      <c r="H104" s="93"/>
      <c r="I104" s="93"/>
      <c r="J104" s="93"/>
      <c r="K104" s="93"/>
      <c r="L104" s="93"/>
      <c r="M104" s="93"/>
      <c r="N104" s="93"/>
      <c r="O104" s="93"/>
      <c r="P104" s="93"/>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5"/>
      <c r="BA104" s="95"/>
      <c r="BB104" s="95"/>
      <c r="BC104" s="95"/>
      <c r="BD104" s="95"/>
      <c r="BE104" s="87"/>
      <c r="BF104" s="87"/>
      <c r="BG104" s="87"/>
      <c r="BH104" s="87"/>
      <c r="BI104" s="87"/>
      <c r="BJ104" s="87"/>
      <c r="BK104" s="87"/>
      <c r="BL104" s="87"/>
      <c r="BM104" s="87"/>
      <c r="BN104" s="87"/>
      <c r="BO104" s="87"/>
      <c r="BP104" s="87"/>
      <c r="BQ104" s="636" t="s">
        <v>325</v>
      </c>
      <c r="BR104" s="636"/>
      <c r="BS104" s="636"/>
      <c r="BT104" s="636"/>
      <c r="BU104" s="636"/>
      <c r="BV104" s="636"/>
      <c r="BW104" s="636"/>
      <c r="BX104" s="636"/>
      <c r="BY104" s="636"/>
      <c r="BZ104" s="636"/>
      <c r="CA104" s="636"/>
      <c r="CB104" s="636"/>
      <c r="CC104" s="636"/>
      <c r="CD104" s="636"/>
      <c r="CE104" s="636"/>
      <c r="CF104" s="636"/>
      <c r="CG104" s="636"/>
      <c r="CH104" s="636"/>
      <c r="CI104" s="636"/>
      <c r="CJ104" s="636"/>
      <c r="CK104" s="636"/>
      <c r="CL104" s="636"/>
      <c r="CM104" s="636"/>
      <c r="CN104" s="636"/>
      <c r="CO104" s="636"/>
      <c r="CP104" s="636"/>
      <c r="CQ104" s="636"/>
      <c r="CR104" s="636"/>
      <c r="CS104" s="636"/>
      <c r="CT104" s="636"/>
      <c r="CU104" s="636"/>
      <c r="CV104" s="636"/>
      <c r="CW104" s="636"/>
      <c r="CX104" s="636"/>
      <c r="CY104" s="636"/>
      <c r="CZ104" s="636"/>
      <c r="DA104" s="636"/>
      <c r="DB104" s="636"/>
      <c r="DC104" s="636"/>
      <c r="DD104" s="636"/>
      <c r="DE104" s="636"/>
      <c r="DF104" s="636"/>
      <c r="DG104" s="636"/>
      <c r="DH104" s="636"/>
      <c r="DI104" s="636"/>
      <c r="DJ104" s="636"/>
      <c r="DK104" s="636"/>
      <c r="DL104" s="636"/>
      <c r="DM104" s="636"/>
      <c r="DN104" s="636"/>
      <c r="DO104" s="636"/>
      <c r="DP104" s="636"/>
      <c r="DQ104" s="636"/>
      <c r="DR104" s="636"/>
      <c r="DS104" s="636"/>
      <c r="DT104" s="636"/>
      <c r="DU104" s="636"/>
      <c r="DV104" s="636"/>
      <c r="DW104" s="636"/>
      <c r="DX104" s="636"/>
      <c r="DY104" s="636"/>
      <c r="DZ104" s="636"/>
      <c r="EA104" s="67"/>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15">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67"/>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1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67"/>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67" customFormat="1" ht="26.25" customHeight="1" x14ac:dyDescent="0.15">
      <c r="A107" s="97" t="s">
        <v>326</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7" t="s">
        <v>327</v>
      </c>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c r="CZ107" s="98"/>
      <c r="DA107" s="98"/>
      <c r="DB107" s="98"/>
      <c r="DC107" s="98"/>
      <c r="DD107" s="98"/>
      <c r="DE107" s="98"/>
      <c r="DF107" s="98"/>
      <c r="DG107" s="98"/>
      <c r="DH107" s="98"/>
      <c r="DI107" s="98"/>
      <c r="DJ107" s="98"/>
      <c r="DK107" s="98"/>
      <c r="DL107" s="98"/>
      <c r="DM107" s="98"/>
      <c r="DN107" s="98"/>
      <c r="DO107" s="98"/>
      <c r="DP107" s="98"/>
      <c r="DQ107" s="98"/>
      <c r="DR107" s="98"/>
      <c r="DS107" s="98"/>
      <c r="DT107" s="98"/>
      <c r="DU107" s="98"/>
      <c r="DV107" s="98"/>
      <c r="DW107" s="98"/>
      <c r="DX107" s="98"/>
      <c r="DY107" s="98"/>
      <c r="DZ107" s="98"/>
    </row>
    <row r="108" spans="1:1024" ht="26.25" customHeight="1" x14ac:dyDescent="0.15">
      <c r="A108" s="637" t="s">
        <v>328</v>
      </c>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c r="X108" s="637"/>
      <c r="Y108" s="637"/>
      <c r="Z108" s="637"/>
      <c r="AA108" s="637"/>
      <c r="AB108" s="637"/>
      <c r="AC108" s="637"/>
      <c r="AD108" s="637"/>
      <c r="AE108" s="637"/>
      <c r="AF108" s="637"/>
      <c r="AG108" s="637"/>
      <c r="AH108" s="637"/>
      <c r="AI108" s="637"/>
      <c r="AJ108" s="637"/>
      <c r="AK108" s="637"/>
      <c r="AL108" s="637"/>
      <c r="AM108" s="637"/>
      <c r="AN108" s="637"/>
      <c r="AO108" s="637"/>
      <c r="AP108" s="637"/>
      <c r="AQ108" s="637"/>
      <c r="AR108" s="637"/>
      <c r="AS108" s="637"/>
      <c r="AT108" s="637"/>
      <c r="AU108" s="637" t="s">
        <v>329</v>
      </c>
      <c r="AV108" s="637"/>
      <c r="AW108" s="637"/>
      <c r="AX108" s="637"/>
      <c r="AY108" s="637"/>
      <c r="AZ108" s="637"/>
      <c r="BA108" s="637"/>
      <c r="BB108" s="637"/>
      <c r="BC108" s="637"/>
      <c r="BD108" s="637"/>
      <c r="BE108" s="637"/>
      <c r="BF108" s="637"/>
      <c r="BG108" s="637"/>
      <c r="BH108" s="637"/>
      <c r="BI108" s="637"/>
      <c r="BJ108" s="637"/>
      <c r="BK108" s="637"/>
      <c r="BL108" s="637"/>
      <c r="BM108" s="637"/>
      <c r="BN108" s="637"/>
      <c r="BO108" s="637"/>
      <c r="BP108" s="637"/>
      <c r="BQ108" s="637"/>
      <c r="BR108" s="637"/>
      <c r="BS108" s="637"/>
      <c r="BT108" s="637"/>
      <c r="BU108" s="637"/>
      <c r="BV108" s="637"/>
      <c r="BW108" s="637"/>
      <c r="BX108" s="637"/>
      <c r="BY108" s="637"/>
      <c r="BZ108" s="637"/>
      <c r="CA108" s="637"/>
      <c r="CB108" s="637"/>
      <c r="CC108" s="637"/>
      <c r="CD108" s="637"/>
      <c r="CE108" s="637"/>
      <c r="CF108" s="637"/>
      <c r="CG108" s="637"/>
      <c r="CH108" s="637"/>
      <c r="CI108" s="637"/>
      <c r="CJ108" s="637"/>
      <c r="CK108" s="637"/>
      <c r="CL108" s="637"/>
      <c r="CM108" s="637"/>
      <c r="CN108" s="637"/>
      <c r="CO108" s="637"/>
      <c r="CP108" s="637"/>
      <c r="CQ108" s="637"/>
      <c r="CR108" s="637"/>
      <c r="CS108" s="637"/>
      <c r="CT108" s="637"/>
      <c r="CU108" s="637"/>
      <c r="CV108" s="637"/>
      <c r="CW108" s="637"/>
      <c r="CX108" s="637"/>
      <c r="CY108" s="637"/>
      <c r="CZ108" s="637"/>
      <c r="DA108" s="637"/>
      <c r="DB108" s="637"/>
      <c r="DC108" s="637"/>
      <c r="DD108" s="637"/>
      <c r="DE108" s="637"/>
      <c r="DF108" s="637"/>
      <c r="DG108" s="637"/>
      <c r="DH108" s="637"/>
      <c r="DI108" s="637"/>
      <c r="DJ108" s="637"/>
      <c r="DK108" s="637"/>
      <c r="DL108" s="637"/>
      <c r="DM108" s="637"/>
      <c r="DN108" s="637"/>
      <c r="DO108" s="637"/>
      <c r="DP108" s="637"/>
      <c r="DQ108" s="637"/>
      <c r="DR108" s="637"/>
      <c r="DS108" s="637"/>
      <c r="DT108" s="637"/>
      <c r="DU108" s="637"/>
      <c r="DV108" s="637"/>
      <c r="DW108" s="637"/>
      <c r="DX108" s="637"/>
      <c r="DY108" s="637"/>
      <c r="DZ108" s="637"/>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6.25" customHeight="1" x14ac:dyDescent="0.15">
      <c r="A109" s="638" t="s">
        <v>7</v>
      </c>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9" t="s">
        <v>330</v>
      </c>
      <c r="AB109" s="639"/>
      <c r="AC109" s="639"/>
      <c r="AD109" s="639"/>
      <c r="AE109" s="639"/>
      <c r="AF109" s="639" t="s">
        <v>214</v>
      </c>
      <c r="AG109" s="639"/>
      <c r="AH109" s="639"/>
      <c r="AI109" s="639"/>
      <c r="AJ109" s="639"/>
      <c r="AK109" s="639" t="s">
        <v>331</v>
      </c>
      <c r="AL109" s="639"/>
      <c r="AM109" s="639"/>
      <c r="AN109" s="639"/>
      <c r="AO109" s="639"/>
      <c r="AP109" s="640" t="s">
        <v>332</v>
      </c>
      <c r="AQ109" s="640"/>
      <c r="AR109" s="640"/>
      <c r="AS109" s="640"/>
      <c r="AT109" s="640"/>
      <c r="AU109" s="638" t="s">
        <v>7</v>
      </c>
      <c r="AV109" s="638"/>
      <c r="AW109" s="638"/>
      <c r="AX109" s="638"/>
      <c r="AY109" s="638"/>
      <c r="AZ109" s="638"/>
      <c r="BA109" s="638"/>
      <c r="BB109" s="638"/>
      <c r="BC109" s="638"/>
      <c r="BD109" s="638"/>
      <c r="BE109" s="638"/>
      <c r="BF109" s="638"/>
      <c r="BG109" s="638"/>
      <c r="BH109" s="638"/>
      <c r="BI109" s="638"/>
      <c r="BJ109" s="638"/>
      <c r="BK109" s="638"/>
      <c r="BL109" s="638"/>
      <c r="BM109" s="638"/>
      <c r="BN109" s="638"/>
      <c r="BO109" s="638"/>
      <c r="BP109" s="638"/>
      <c r="BQ109" s="639" t="s">
        <v>330</v>
      </c>
      <c r="BR109" s="639"/>
      <c r="BS109" s="639"/>
      <c r="BT109" s="639"/>
      <c r="BU109" s="639"/>
      <c r="BV109" s="639" t="s">
        <v>214</v>
      </c>
      <c r="BW109" s="639"/>
      <c r="BX109" s="639"/>
      <c r="BY109" s="639"/>
      <c r="BZ109" s="639"/>
      <c r="CA109" s="639" t="s">
        <v>331</v>
      </c>
      <c r="CB109" s="639"/>
      <c r="CC109" s="639"/>
      <c r="CD109" s="639"/>
      <c r="CE109" s="639"/>
      <c r="CF109" s="639" t="s">
        <v>332</v>
      </c>
      <c r="CG109" s="639"/>
      <c r="CH109" s="639"/>
      <c r="CI109" s="639"/>
      <c r="CJ109" s="639"/>
      <c r="CK109" s="639" t="s">
        <v>210</v>
      </c>
      <c r="CL109" s="639"/>
      <c r="CM109" s="639"/>
      <c r="CN109" s="639"/>
      <c r="CO109" s="639"/>
      <c r="CP109" s="639"/>
      <c r="CQ109" s="639"/>
      <c r="CR109" s="639"/>
      <c r="CS109" s="639"/>
      <c r="CT109" s="639"/>
      <c r="CU109" s="639"/>
      <c r="CV109" s="639"/>
      <c r="CW109" s="639"/>
      <c r="CX109" s="639"/>
      <c r="CY109" s="639"/>
      <c r="CZ109" s="639"/>
      <c r="DA109" s="639"/>
      <c r="DB109" s="639"/>
      <c r="DC109" s="639"/>
      <c r="DD109" s="639"/>
      <c r="DE109" s="639"/>
      <c r="DF109" s="639"/>
      <c r="DG109" s="639" t="s">
        <v>330</v>
      </c>
      <c r="DH109" s="639"/>
      <c r="DI109" s="639"/>
      <c r="DJ109" s="639"/>
      <c r="DK109" s="639"/>
      <c r="DL109" s="639" t="s">
        <v>214</v>
      </c>
      <c r="DM109" s="639"/>
      <c r="DN109" s="639"/>
      <c r="DO109" s="639"/>
      <c r="DP109" s="639"/>
      <c r="DQ109" s="639" t="s">
        <v>331</v>
      </c>
      <c r="DR109" s="639"/>
      <c r="DS109" s="639"/>
      <c r="DT109" s="639"/>
      <c r="DU109" s="639"/>
      <c r="DV109" s="640" t="s">
        <v>332</v>
      </c>
      <c r="DW109" s="640"/>
      <c r="DX109" s="640"/>
      <c r="DY109" s="640"/>
      <c r="DZ109" s="640"/>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6.25" customHeight="1" x14ac:dyDescent="0.15">
      <c r="A110" s="641" t="s">
        <v>211</v>
      </c>
      <c r="B110" s="641"/>
      <c r="C110" s="641"/>
      <c r="D110" s="641"/>
      <c r="E110" s="641"/>
      <c r="F110" s="641"/>
      <c r="G110" s="641"/>
      <c r="H110" s="641"/>
      <c r="I110" s="641"/>
      <c r="J110" s="641"/>
      <c r="K110" s="641"/>
      <c r="L110" s="641"/>
      <c r="M110" s="641"/>
      <c r="N110" s="641"/>
      <c r="O110" s="641"/>
      <c r="P110" s="641"/>
      <c r="Q110" s="641"/>
      <c r="R110" s="641"/>
      <c r="S110" s="641"/>
      <c r="T110" s="641"/>
      <c r="U110" s="641"/>
      <c r="V110" s="641"/>
      <c r="W110" s="641"/>
      <c r="X110" s="641"/>
      <c r="Y110" s="641"/>
      <c r="Z110" s="641"/>
      <c r="AA110" s="642">
        <v>748523</v>
      </c>
      <c r="AB110" s="642"/>
      <c r="AC110" s="642"/>
      <c r="AD110" s="642"/>
      <c r="AE110" s="642"/>
      <c r="AF110" s="643">
        <v>752428</v>
      </c>
      <c r="AG110" s="643"/>
      <c r="AH110" s="643"/>
      <c r="AI110" s="643"/>
      <c r="AJ110" s="643"/>
      <c r="AK110" s="643">
        <v>756140</v>
      </c>
      <c r="AL110" s="643"/>
      <c r="AM110" s="643"/>
      <c r="AN110" s="643"/>
      <c r="AO110" s="643"/>
      <c r="AP110" s="644">
        <v>25.9</v>
      </c>
      <c r="AQ110" s="644"/>
      <c r="AR110" s="644"/>
      <c r="AS110" s="644"/>
      <c r="AT110" s="644"/>
      <c r="AU110" s="645" t="s">
        <v>333</v>
      </c>
      <c r="AV110" s="645"/>
      <c r="AW110" s="645"/>
      <c r="AX110" s="645"/>
      <c r="AY110" s="645"/>
      <c r="AZ110" s="646" t="s">
        <v>334</v>
      </c>
      <c r="BA110" s="646"/>
      <c r="BB110" s="646"/>
      <c r="BC110" s="646"/>
      <c r="BD110" s="646"/>
      <c r="BE110" s="646"/>
      <c r="BF110" s="646"/>
      <c r="BG110" s="646"/>
      <c r="BH110" s="646"/>
      <c r="BI110" s="646"/>
      <c r="BJ110" s="646"/>
      <c r="BK110" s="646"/>
      <c r="BL110" s="646"/>
      <c r="BM110" s="646"/>
      <c r="BN110" s="646"/>
      <c r="BO110" s="646"/>
      <c r="BP110" s="646"/>
      <c r="BQ110" s="642">
        <v>7109645</v>
      </c>
      <c r="BR110" s="642"/>
      <c r="BS110" s="642"/>
      <c r="BT110" s="642"/>
      <c r="BU110" s="642"/>
      <c r="BV110" s="643">
        <v>7202462</v>
      </c>
      <c r="BW110" s="643"/>
      <c r="BX110" s="643"/>
      <c r="BY110" s="643"/>
      <c r="BZ110" s="643"/>
      <c r="CA110" s="643">
        <v>7201286</v>
      </c>
      <c r="CB110" s="643"/>
      <c r="CC110" s="643"/>
      <c r="CD110" s="643"/>
      <c r="CE110" s="643"/>
      <c r="CF110" s="647">
        <v>246.6</v>
      </c>
      <c r="CG110" s="647"/>
      <c r="CH110" s="647"/>
      <c r="CI110" s="647"/>
      <c r="CJ110" s="647"/>
      <c r="CK110" s="648" t="s">
        <v>335</v>
      </c>
      <c r="CL110" s="648"/>
      <c r="CM110" s="649" t="s">
        <v>336</v>
      </c>
      <c r="CN110" s="649"/>
      <c r="CO110" s="649"/>
      <c r="CP110" s="649"/>
      <c r="CQ110" s="649"/>
      <c r="CR110" s="649"/>
      <c r="CS110" s="649"/>
      <c r="CT110" s="649"/>
      <c r="CU110" s="649"/>
      <c r="CV110" s="649"/>
      <c r="CW110" s="649"/>
      <c r="CX110" s="649"/>
      <c r="CY110" s="649"/>
      <c r="CZ110" s="649"/>
      <c r="DA110" s="649"/>
      <c r="DB110" s="649"/>
      <c r="DC110" s="649"/>
      <c r="DD110" s="649"/>
      <c r="DE110" s="649"/>
      <c r="DF110" s="649"/>
      <c r="DG110" s="642" t="s">
        <v>47</v>
      </c>
      <c r="DH110" s="642"/>
      <c r="DI110" s="642"/>
      <c r="DJ110" s="642"/>
      <c r="DK110" s="642"/>
      <c r="DL110" s="643" t="s">
        <v>47</v>
      </c>
      <c r="DM110" s="643"/>
      <c r="DN110" s="643"/>
      <c r="DO110" s="643"/>
      <c r="DP110" s="643"/>
      <c r="DQ110" s="643" t="s">
        <v>47</v>
      </c>
      <c r="DR110" s="643"/>
      <c r="DS110" s="643"/>
      <c r="DT110" s="643"/>
      <c r="DU110" s="643"/>
      <c r="DV110" s="644" t="s">
        <v>47</v>
      </c>
      <c r="DW110" s="644"/>
      <c r="DX110" s="644"/>
      <c r="DY110" s="644"/>
      <c r="DZ110" s="644"/>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6.25" customHeight="1" x14ac:dyDescent="0.15">
      <c r="A111" s="650" t="s">
        <v>337</v>
      </c>
      <c r="B111" s="650"/>
      <c r="C111" s="650"/>
      <c r="D111" s="650"/>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c r="AA111" s="651" t="s">
        <v>47</v>
      </c>
      <c r="AB111" s="651"/>
      <c r="AC111" s="651"/>
      <c r="AD111" s="651"/>
      <c r="AE111" s="651"/>
      <c r="AF111" s="652" t="s">
        <v>47</v>
      </c>
      <c r="AG111" s="652"/>
      <c r="AH111" s="652"/>
      <c r="AI111" s="652"/>
      <c r="AJ111" s="652"/>
      <c r="AK111" s="652" t="s">
        <v>47</v>
      </c>
      <c r="AL111" s="652"/>
      <c r="AM111" s="652"/>
      <c r="AN111" s="652"/>
      <c r="AO111" s="652"/>
      <c r="AP111" s="653" t="s">
        <v>47</v>
      </c>
      <c r="AQ111" s="653"/>
      <c r="AR111" s="653"/>
      <c r="AS111" s="653"/>
      <c r="AT111" s="653"/>
      <c r="AU111" s="645"/>
      <c r="AV111" s="645"/>
      <c r="AW111" s="645"/>
      <c r="AX111" s="645"/>
      <c r="AY111" s="645"/>
      <c r="AZ111" s="654" t="s">
        <v>338</v>
      </c>
      <c r="BA111" s="654"/>
      <c r="BB111" s="654"/>
      <c r="BC111" s="654"/>
      <c r="BD111" s="654"/>
      <c r="BE111" s="654"/>
      <c r="BF111" s="654"/>
      <c r="BG111" s="654"/>
      <c r="BH111" s="654"/>
      <c r="BI111" s="654"/>
      <c r="BJ111" s="654"/>
      <c r="BK111" s="654"/>
      <c r="BL111" s="654"/>
      <c r="BM111" s="654"/>
      <c r="BN111" s="654"/>
      <c r="BO111" s="654"/>
      <c r="BP111" s="654"/>
      <c r="BQ111" s="651" t="s">
        <v>47</v>
      </c>
      <c r="BR111" s="651"/>
      <c r="BS111" s="651"/>
      <c r="BT111" s="651"/>
      <c r="BU111" s="651"/>
      <c r="BV111" s="652" t="s">
        <v>47</v>
      </c>
      <c r="BW111" s="652"/>
      <c r="BX111" s="652"/>
      <c r="BY111" s="652"/>
      <c r="BZ111" s="652"/>
      <c r="CA111" s="652" t="s">
        <v>47</v>
      </c>
      <c r="CB111" s="652"/>
      <c r="CC111" s="652"/>
      <c r="CD111" s="652"/>
      <c r="CE111" s="652"/>
      <c r="CF111" s="655" t="s">
        <v>47</v>
      </c>
      <c r="CG111" s="655"/>
      <c r="CH111" s="655"/>
      <c r="CI111" s="655"/>
      <c r="CJ111" s="655"/>
      <c r="CK111" s="648"/>
      <c r="CL111" s="648"/>
      <c r="CM111" s="654" t="s">
        <v>339</v>
      </c>
      <c r="CN111" s="654"/>
      <c r="CO111" s="654"/>
      <c r="CP111" s="654"/>
      <c r="CQ111" s="654"/>
      <c r="CR111" s="654"/>
      <c r="CS111" s="654"/>
      <c r="CT111" s="654"/>
      <c r="CU111" s="654"/>
      <c r="CV111" s="654"/>
      <c r="CW111" s="654"/>
      <c r="CX111" s="654"/>
      <c r="CY111" s="654"/>
      <c r="CZ111" s="654"/>
      <c r="DA111" s="654"/>
      <c r="DB111" s="654"/>
      <c r="DC111" s="654"/>
      <c r="DD111" s="654"/>
      <c r="DE111" s="654"/>
      <c r="DF111" s="654"/>
      <c r="DG111" s="651" t="s">
        <v>47</v>
      </c>
      <c r="DH111" s="651"/>
      <c r="DI111" s="651"/>
      <c r="DJ111" s="651"/>
      <c r="DK111" s="651"/>
      <c r="DL111" s="652" t="s">
        <v>47</v>
      </c>
      <c r="DM111" s="652"/>
      <c r="DN111" s="652"/>
      <c r="DO111" s="652"/>
      <c r="DP111" s="652"/>
      <c r="DQ111" s="652" t="s">
        <v>47</v>
      </c>
      <c r="DR111" s="652"/>
      <c r="DS111" s="652"/>
      <c r="DT111" s="652"/>
      <c r="DU111" s="652"/>
      <c r="DV111" s="653" t="s">
        <v>47</v>
      </c>
      <c r="DW111" s="653"/>
      <c r="DX111" s="653"/>
      <c r="DY111" s="653"/>
      <c r="DZ111" s="653"/>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6.25" customHeight="1" x14ac:dyDescent="0.15">
      <c r="A112" s="665" t="s">
        <v>340</v>
      </c>
      <c r="B112" s="665"/>
      <c r="C112" s="656" t="s">
        <v>341</v>
      </c>
      <c r="D112" s="656"/>
      <c r="E112" s="656"/>
      <c r="F112" s="656"/>
      <c r="G112" s="656"/>
      <c r="H112" s="656"/>
      <c r="I112" s="656"/>
      <c r="J112" s="656"/>
      <c r="K112" s="656"/>
      <c r="L112" s="656"/>
      <c r="M112" s="656"/>
      <c r="N112" s="656"/>
      <c r="O112" s="656"/>
      <c r="P112" s="656"/>
      <c r="Q112" s="656"/>
      <c r="R112" s="656"/>
      <c r="S112" s="656"/>
      <c r="T112" s="656"/>
      <c r="U112" s="656"/>
      <c r="V112" s="656"/>
      <c r="W112" s="656"/>
      <c r="X112" s="656"/>
      <c r="Y112" s="656"/>
      <c r="Z112" s="656"/>
      <c r="AA112" s="651" t="s">
        <v>47</v>
      </c>
      <c r="AB112" s="651"/>
      <c r="AC112" s="651"/>
      <c r="AD112" s="651"/>
      <c r="AE112" s="651"/>
      <c r="AF112" s="652" t="s">
        <v>47</v>
      </c>
      <c r="AG112" s="652"/>
      <c r="AH112" s="652"/>
      <c r="AI112" s="652"/>
      <c r="AJ112" s="652"/>
      <c r="AK112" s="652" t="s">
        <v>47</v>
      </c>
      <c r="AL112" s="652"/>
      <c r="AM112" s="652"/>
      <c r="AN112" s="652"/>
      <c r="AO112" s="652"/>
      <c r="AP112" s="653" t="s">
        <v>47</v>
      </c>
      <c r="AQ112" s="653"/>
      <c r="AR112" s="653"/>
      <c r="AS112" s="653"/>
      <c r="AT112" s="653"/>
      <c r="AU112" s="645"/>
      <c r="AV112" s="645"/>
      <c r="AW112" s="645"/>
      <c r="AX112" s="645"/>
      <c r="AY112" s="645"/>
      <c r="AZ112" s="654" t="s">
        <v>342</v>
      </c>
      <c r="BA112" s="654"/>
      <c r="BB112" s="654"/>
      <c r="BC112" s="654"/>
      <c r="BD112" s="654"/>
      <c r="BE112" s="654"/>
      <c r="BF112" s="654"/>
      <c r="BG112" s="654"/>
      <c r="BH112" s="654"/>
      <c r="BI112" s="654"/>
      <c r="BJ112" s="654"/>
      <c r="BK112" s="654"/>
      <c r="BL112" s="654"/>
      <c r="BM112" s="654"/>
      <c r="BN112" s="654"/>
      <c r="BO112" s="654"/>
      <c r="BP112" s="654"/>
      <c r="BQ112" s="651">
        <v>1317123</v>
      </c>
      <c r="BR112" s="651"/>
      <c r="BS112" s="651"/>
      <c r="BT112" s="651"/>
      <c r="BU112" s="651"/>
      <c r="BV112" s="652">
        <v>1336536</v>
      </c>
      <c r="BW112" s="652"/>
      <c r="BX112" s="652"/>
      <c r="BY112" s="652"/>
      <c r="BZ112" s="652"/>
      <c r="CA112" s="652">
        <v>1300483</v>
      </c>
      <c r="CB112" s="652"/>
      <c r="CC112" s="652"/>
      <c r="CD112" s="652"/>
      <c r="CE112" s="652"/>
      <c r="CF112" s="655">
        <v>44.5</v>
      </c>
      <c r="CG112" s="655"/>
      <c r="CH112" s="655"/>
      <c r="CI112" s="655"/>
      <c r="CJ112" s="655"/>
      <c r="CK112" s="648"/>
      <c r="CL112" s="648"/>
      <c r="CM112" s="654" t="s">
        <v>343</v>
      </c>
      <c r="CN112" s="654"/>
      <c r="CO112" s="654"/>
      <c r="CP112" s="654"/>
      <c r="CQ112" s="654"/>
      <c r="CR112" s="654"/>
      <c r="CS112" s="654"/>
      <c r="CT112" s="654"/>
      <c r="CU112" s="654"/>
      <c r="CV112" s="654"/>
      <c r="CW112" s="654"/>
      <c r="CX112" s="654"/>
      <c r="CY112" s="654"/>
      <c r="CZ112" s="654"/>
      <c r="DA112" s="654"/>
      <c r="DB112" s="654"/>
      <c r="DC112" s="654"/>
      <c r="DD112" s="654"/>
      <c r="DE112" s="654"/>
      <c r="DF112" s="654"/>
      <c r="DG112" s="651" t="s">
        <v>47</v>
      </c>
      <c r="DH112" s="651"/>
      <c r="DI112" s="651"/>
      <c r="DJ112" s="651"/>
      <c r="DK112" s="651"/>
      <c r="DL112" s="652" t="s">
        <v>47</v>
      </c>
      <c r="DM112" s="652"/>
      <c r="DN112" s="652"/>
      <c r="DO112" s="652"/>
      <c r="DP112" s="652"/>
      <c r="DQ112" s="652" t="s">
        <v>47</v>
      </c>
      <c r="DR112" s="652"/>
      <c r="DS112" s="652"/>
      <c r="DT112" s="652"/>
      <c r="DU112" s="652"/>
      <c r="DV112" s="653" t="s">
        <v>47</v>
      </c>
      <c r="DW112" s="653"/>
      <c r="DX112" s="653"/>
      <c r="DY112" s="653"/>
      <c r="DZ112" s="653"/>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6.25" customHeight="1" x14ac:dyDescent="0.15">
      <c r="A113" s="665"/>
      <c r="B113" s="665"/>
      <c r="C113" s="657" t="s">
        <v>344</v>
      </c>
      <c r="D113" s="657"/>
      <c r="E113" s="657"/>
      <c r="F113" s="657"/>
      <c r="G113" s="657"/>
      <c r="H113" s="657"/>
      <c r="I113" s="657"/>
      <c r="J113" s="657"/>
      <c r="K113" s="657"/>
      <c r="L113" s="657"/>
      <c r="M113" s="657"/>
      <c r="N113" s="657"/>
      <c r="O113" s="657"/>
      <c r="P113" s="657"/>
      <c r="Q113" s="657"/>
      <c r="R113" s="657"/>
      <c r="S113" s="657"/>
      <c r="T113" s="657"/>
      <c r="U113" s="657"/>
      <c r="V113" s="657"/>
      <c r="W113" s="657"/>
      <c r="X113" s="657"/>
      <c r="Y113" s="657"/>
      <c r="Z113" s="657"/>
      <c r="AA113" s="651">
        <v>100458</v>
      </c>
      <c r="AB113" s="651"/>
      <c r="AC113" s="651"/>
      <c r="AD113" s="651"/>
      <c r="AE113" s="651"/>
      <c r="AF113" s="652">
        <v>104500</v>
      </c>
      <c r="AG113" s="652"/>
      <c r="AH113" s="652"/>
      <c r="AI113" s="652"/>
      <c r="AJ113" s="652"/>
      <c r="AK113" s="652">
        <v>116746</v>
      </c>
      <c r="AL113" s="652"/>
      <c r="AM113" s="652"/>
      <c r="AN113" s="652"/>
      <c r="AO113" s="652"/>
      <c r="AP113" s="653">
        <v>4</v>
      </c>
      <c r="AQ113" s="653"/>
      <c r="AR113" s="653"/>
      <c r="AS113" s="653"/>
      <c r="AT113" s="653"/>
      <c r="AU113" s="645"/>
      <c r="AV113" s="645"/>
      <c r="AW113" s="645"/>
      <c r="AX113" s="645"/>
      <c r="AY113" s="645"/>
      <c r="AZ113" s="654" t="s">
        <v>345</v>
      </c>
      <c r="BA113" s="654"/>
      <c r="BB113" s="654"/>
      <c r="BC113" s="654"/>
      <c r="BD113" s="654"/>
      <c r="BE113" s="654"/>
      <c r="BF113" s="654"/>
      <c r="BG113" s="654"/>
      <c r="BH113" s="654"/>
      <c r="BI113" s="654"/>
      <c r="BJ113" s="654"/>
      <c r="BK113" s="654"/>
      <c r="BL113" s="654"/>
      <c r="BM113" s="654"/>
      <c r="BN113" s="654"/>
      <c r="BO113" s="654"/>
      <c r="BP113" s="654"/>
      <c r="BQ113" s="651">
        <v>116684</v>
      </c>
      <c r="BR113" s="651"/>
      <c r="BS113" s="651"/>
      <c r="BT113" s="651"/>
      <c r="BU113" s="651"/>
      <c r="BV113" s="652">
        <v>71618</v>
      </c>
      <c r="BW113" s="652"/>
      <c r="BX113" s="652"/>
      <c r="BY113" s="652"/>
      <c r="BZ113" s="652"/>
      <c r="CA113" s="652">
        <v>42845</v>
      </c>
      <c r="CB113" s="652"/>
      <c r="CC113" s="652"/>
      <c r="CD113" s="652"/>
      <c r="CE113" s="652"/>
      <c r="CF113" s="655">
        <v>1.5</v>
      </c>
      <c r="CG113" s="655"/>
      <c r="CH113" s="655"/>
      <c r="CI113" s="655"/>
      <c r="CJ113" s="655"/>
      <c r="CK113" s="648"/>
      <c r="CL113" s="648"/>
      <c r="CM113" s="654" t="s">
        <v>346</v>
      </c>
      <c r="CN113" s="654"/>
      <c r="CO113" s="654"/>
      <c r="CP113" s="654"/>
      <c r="CQ113" s="654"/>
      <c r="CR113" s="654"/>
      <c r="CS113" s="654"/>
      <c r="CT113" s="654"/>
      <c r="CU113" s="654"/>
      <c r="CV113" s="654"/>
      <c r="CW113" s="654"/>
      <c r="CX113" s="654"/>
      <c r="CY113" s="654"/>
      <c r="CZ113" s="654"/>
      <c r="DA113" s="654"/>
      <c r="DB113" s="654"/>
      <c r="DC113" s="654"/>
      <c r="DD113" s="654"/>
      <c r="DE113" s="654"/>
      <c r="DF113" s="654"/>
      <c r="DG113" s="651" t="s">
        <v>47</v>
      </c>
      <c r="DH113" s="651"/>
      <c r="DI113" s="651"/>
      <c r="DJ113" s="651"/>
      <c r="DK113" s="651"/>
      <c r="DL113" s="652" t="s">
        <v>47</v>
      </c>
      <c r="DM113" s="652"/>
      <c r="DN113" s="652"/>
      <c r="DO113" s="652"/>
      <c r="DP113" s="652"/>
      <c r="DQ113" s="652" t="s">
        <v>47</v>
      </c>
      <c r="DR113" s="652"/>
      <c r="DS113" s="652"/>
      <c r="DT113" s="652"/>
      <c r="DU113" s="652"/>
      <c r="DV113" s="653" t="s">
        <v>47</v>
      </c>
      <c r="DW113" s="653"/>
      <c r="DX113" s="653"/>
      <c r="DY113" s="653"/>
      <c r="DZ113" s="65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6.25" customHeight="1" x14ac:dyDescent="0.15">
      <c r="A114" s="665"/>
      <c r="B114" s="665"/>
      <c r="C114" s="657" t="s">
        <v>347</v>
      </c>
      <c r="D114" s="657"/>
      <c r="E114" s="657"/>
      <c r="F114" s="657"/>
      <c r="G114" s="657"/>
      <c r="H114" s="657"/>
      <c r="I114" s="657"/>
      <c r="J114" s="657"/>
      <c r="K114" s="657"/>
      <c r="L114" s="657"/>
      <c r="M114" s="657"/>
      <c r="N114" s="657"/>
      <c r="O114" s="657"/>
      <c r="P114" s="657"/>
      <c r="Q114" s="657"/>
      <c r="R114" s="657"/>
      <c r="S114" s="657"/>
      <c r="T114" s="657"/>
      <c r="U114" s="657"/>
      <c r="V114" s="657"/>
      <c r="W114" s="657"/>
      <c r="X114" s="657"/>
      <c r="Y114" s="657"/>
      <c r="Z114" s="657"/>
      <c r="AA114" s="651">
        <v>37956</v>
      </c>
      <c r="AB114" s="651"/>
      <c r="AC114" s="651"/>
      <c r="AD114" s="651"/>
      <c r="AE114" s="651"/>
      <c r="AF114" s="652">
        <v>37375</v>
      </c>
      <c r="AG114" s="652"/>
      <c r="AH114" s="652"/>
      <c r="AI114" s="652"/>
      <c r="AJ114" s="652"/>
      <c r="AK114" s="652">
        <v>37056</v>
      </c>
      <c r="AL114" s="652"/>
      <c r="AM114" s="652"/>
      <c r="AN114" s="652"/>
      <c r="AO114" s="652"/>
      <c r="AP114" s="653">
        <v>1.3</v>
      </c>
      <c r="AQ114" s="653"/>
      <c r="AR114" s="653"/>
      <c r="AS114" s="653"/>
      <c r="AT114" s="653"/>
      <c r="AU114" s="645"/>
      <c r="AV114" s="645"/>
      <c r="AW114" s="645"/>
      <c r="AX114" s="645"/>
      <c r="AY114" s="645"/>
      <c r="AZ114" s="654" t="s">
        <v>348</v>
      </c>
      <c r="BA114" s="654"/>
      <c r="BB114" s="654"/>
      <c r="BC114" s="654"/>
      <c r="BD114" s="654"/>
      <c r="BE114" s="654"/>
      <c r="BF114" s="654"/>
      <c r="BG114" s="654"/>
      <c r="BH114" s="654"/>
      <c r="BI114" s="654"/>
      <c r="BJ114" s="654"/>
      <c r="BK114" s="654"/>
      <c r="BL114" s="654"/>
      <c r="BM114" s="654"/>
      <c r="BN114" s="654"/>
      <c r="BO114" s="654"/>
      <c r="BP114" s="654"/>
      <c r="BQ114" s="651">
        <v>871752</v>
      </c>
      <c r="BR114" s="651"/>
      <c r="BS114" s="651"/>
      <c r="BT114" s="651"/>
      <c r="BU114" s="651"/>
      <c r="BV114" s="652">
        <v>714719</v>
      </c>
      <c r="BW114" s="652"/>
      <c r="BX114" s="652"/>
      <c r="BY114" s="652"/>
      <c r="BZ114" s="652"/>
      <c r="CA114" s="652">
        <v>734399</v>
      </c>
      <c r="CB114" s="652"/>
      <c r="CC114" s="652"/>
      <c r="CD114" s="652"/>
      <c r="CE114" s="652"/>
      <c r="CF114" s="655">
        <v>25.1</v>
      </c>
      <c r="CG114" s="655"/>
      <c r="CH114" s="655"/>
      <c r="CI114" s="655"/>
      <c r="CJ114" s="655"/>
      <c r="CK114" s="648"/>
      <c r="CL114" s="648"/>
      <c r="CM114" s="654" t="s">
        <v>349</v>
      </c>
      <c r="CN114" s="654"/>
      <c r="CO114" s="654"/>
      <c r="CP114" s="654"/>
      <c r="CQ114" s="654"/>
      <c r="CR114" s="654"/>
      <c r="CS114" s="654"/>
      <c r="CT114" s="654"/>
      <c r="CU114" s="654"/>
      <c r="CV114" s="654"/>
      <c r="CW114" s="654"/>
      <c r="CX114" s="654"/>
      <c r="CY114" s="654"/>
      <c r="CZ114" s="654"/>
      <c r="DA114" s="654"/>
      <c r="DB114" s="654"/>
      <c r="DC114" s="654"/>
      <c r="DD114" s="654"/>
      <c r="DE114" s="654"/>
      <c r="DF114" s="654"/>
      <c r="DG114" s="651" t="s">
        <v>47</v>
      </c>
      <c r="DH114" s="651"/>
      <c r="DI114" s="651"/>
      <c r="DJ114" s="651"/>
      <c r="DK114" s="651"/>
      <c r="DL114" s="652" t="s">
        <v>47</v>
      </c>
      <c r="DM114" s="652"/>
      <c r="DN114" s="652"/>
      <c r="DO114" s="652"/>
      <c r="DP114" s="652"/>
      <c r="DQ114" s="652" t="s">
        <v>47</v>
      </c>
      <c r="DR114" s="652"/>
      <c r="DS114" s="652"/>
      <c r="DT114" s="652"/>
      <c r="DU114" s="652"/>
      <c r="DV114" s="653" t="s">
        <v>47</v>
      </c>
      <c r="DW114" s="653"/>
      <c r="DX114" s="653"/>
      <c r="DY114" s="653"/>
      <c r="DZ114" s="653"/>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6.25" customHeight="1" x14ac:dyDescent="0.15">
      <c r="A115" s="665"/>
      <c r="B115" s="665"/>
      <c r="C115" s="656" t="s">
        <v>350</v>
      </c>
      <c r="D115" s="656"/>
      <c r="E115" s="656"/>
      <c r="F115" s="656"/>
      <c r="G115" s="656"/>
      <c r="H115" s="656"/>
      <c r="I115" s="656"/>
      <c r="J115" s="656"/>
      <c r="K115" s="656"/>
      <c r="L115" s="656"/>
      <c r="M115" s="656"/>
      <c r="N115" s="656"/>
      <c r="O115" s="656"/>
      <c r="P115" s="656"/>
      <c r="Q115" s="656"/>
      <c r="R115" s="656"/>
      <c r="S115" s="656"/>
      <c r="T115" s="656"/>
      <c r="U115" s="656"/>
      <c r="V115" s="656"/>
      <c r="W115" s="656"/>
      <c r="X115" s="656"/>
      <c r="Y115" s="656"/>
      <c r="Z115" s="656"/>
      <c r="AA115" s="651" t="s">
        <v>47</v>
      </c>
      <c r="AB115" s="651"/>
      <c r="AC115" s="651"/>
      <c r="AD115" s="651"/>
      <c r="AE115" s="651"/>
      <c r="AF115" s="652" t="s">
        <v>47</v>
      </c>
      <c r="AG115" s="652"/>
      <c r="AH115" s="652"/>
      <c r="AI115" s="652"/>
      <c r="AJ115" s="652"/>
      <c r="AK115" s="652" t="s">
        <v>47</v>
      </c>
      <c r="AL115" s="652"/>
      <c r="AM115" s="652"/>
      <c r="AN115" s="652"/>
      <c r="AO115" s="652"/>
      <c r="AP115" s="653" t="s">
        <v>47</v>
      </c>
      <c r="AQ115" s="653"/>
      <c r="AR115" s="653"/>
      <c r="AS115" s="653"/>
      <c r="AT115" s="653"/>
      <c r="AU115" s="645"/>
      <c r="AV115" s="645"/>
      <c r="AW115" s="645"/>
      <c r="AX115" s="645"/>
      <c r="AY115" s="645"/>
      <c r="AZ115" s="654" t="s">
        <v>351</v>
      </c>
      <c r="BA115" s="654"/>
      <c r="BB115" s="654"/>
      <c r="BC115" s="654"/>
      <c r="BD115" s="654"/>
      <c r="BE115" s="654"/>
      <c r="BF115" s="654"/>
      <c r="BG115" s="654"/>
      <c r="BH115" s="654"/>
      <c r="BI115" s="654"/>
      <c r="BJ115" s="654"/>
      <c r="BK115" s="654"/>
      <c r="BL115" s="654"/>
      <c r="BM115" s="654"/>
      <c r="BN115" s="654"/>
      <c r="BO115" s="654"/>
      <c r="BP115" s="654"/>
      <c r="BQ115" s="651" t="s">
        <v>47</v>
      </c>
      <c r="BR115" s="651"/>
      <c r="BS115" s="651"/>
      <c r="BT115" s="651"/>
      <c r="BU115" s="651"/>
      <c r="BV115" s="652" t="s">
        <v>47</v>
      </c>
      <c r="BW115" s="652"/>
      <c r="BX115" s="652"/>
      <c r="BY115" s="652"/>
      <c r="BZ115" s="652"/>
      <c r="CA115" s="652" t="s">
        <v>47</v>
      </c>
      <c r="CB115" s="652"/>
      <c r="CC115" s="652"/>
      <c r="CD115" s="652"/>
      <c r="CE115" s="652"/>
      <c r="CF115" s="655" t="s">
        <v>47</v>
      </c>
      <c r="CG115" s="655"/>
      <c r="CH115" s="655"/>
      <c r="CI115" s="655"/>
      <c r="CJ115" s="655"/>
      <c r="CK115" s="648"/>
      <c r="CL115" s="648"/>
      <c r="CM115" s="654" t="s">
        <v>352</v>
      </c>
      <c r="CN115" s="654"/>
      <c r="CO115" s="654"/>
      <c r="CP115" s="654"/>
      <c r="CQ115" s="654"/>
      <c r="CR115" s="654"/>
      <c r="CS115" s="654"/>
      <c r="CT115" s="654"/>
      <c r="CU115" s="654"/>
      <c r="CV115" s="654"/>
      <c r="CW115" s="654"/>
      <c r="CX115" s="654"/>
      <c r="CY115" s="654"/>
      <c r="CZ115" s="654"/>
      <c r="DA115" s="654"/>
      <c r="DB115" s="654"/>
      <c r="DC115" s="654"/>
      <c r="DD115" s="654"/>
      <c r="DE115" s="654"/>
      <c r="DF115" s="654"/>
      <c r="DG115" s="651" t="s">
        <v>47</v>
      </c>
      <c r="DH115" s="651"/>
      <c r="DI115" s="651"/>
      <c r="DJ115" s="651"/>
      <c r="DK115" s="651"/>
      <c r="DL115" s="652" t="s">
        <v>47</v>
      </c>
      <c r="DM115" s="652"/>
      <c r="DN115" s="652"/>
      <c r="DO115" s="652"/>
      <c r="DP115" s="652"/>
      <c r="DQ115" s="652" t="s">
        <v>47</v>
      </c>
      <c r="DR115" s="652"/>
      <c r="DS115" s="652"/>
      <c r="DT115" s="652"/>
      <c r="DU115" s="652"/>
      <c r="DV115" s="653" t="s">
        <v>47</v>
      </c>
      <c r="DW115" s="653"/>
      <c r="DX115" s="653"/>
      <c r="DY115" s="653"/>
      <c r="DZ115" s="653"/>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6.25" customHeight="1" x14ac:dyDescent="0.15">
      <c r="A116" s="665"/>
      <c r="B116" s="665"/>
      <c r="C116" s="658" t="s">
        <v>353</v>
      </c>
      <c r="D116" s="658"/>
      <c r="E116" s="658"/>
      <c r="F116" s="658"/>
      <c r="G116" s="658"/>
      <c r="H116" s="658"/>
      <c r="I116" s="658"/>
      <c r="J116" s="658"/>
      <c r="K116" s="658"/>
      <c r="L116" s="658"/>
      <c r="M116" s="658"/>
      <c r="N116" s="658"/>
      <c r="O116" s="658"/>
      <c r="P116" s="658"/>
      <c r="Q116" s="658"/>
      <c r="R116" s="658"/>
      <c r="S116" s="658"/>
      <c r="T116" s="658"/>
      <c r="U116" s="658"/>
      <c r="V116" s="658"/>
      <c r="W116" s="658"/>
      <c r="X116" s="658"/>
      <c r="Y116" s="658"/>
      <c r="Z116" s="658"/>
      <c r="AA116" s="651" t="s">
        <v>47</v>
      </c>
      <c r="AB116" s="651"/>
      <c r="AC116" s="651"/>
      <c r="AD116" s="651"/>
      <c r="AE116" s="651"/>
      <c r="AF116" s="652" t="s">
        <v>47</v>
      </c>
      <c r="AG116" s="652"/>
      <c r="AH116" s="652"/>
      <c r="AI116" s="652"/>
      <c r="AJ116" s="652"/>
      <c r="AK116" s="652" t="s">
        <v>47</v>
      </c>
      <c r="AL116" s="652"/>
      <c r="AM116" s="652"/>
      <c r="AN116" s="652"/>
      <c r="AO116" s="652"/>
      <c r="AP116" s="653" t="s">
        <v>47</v>
      </c>
      <c r="AQ116" s="653"/>
      <c r="AR116" s="653"/>
      <c r="AS116" s="653"/>
      <c r="AT116" s="653"/>
      <c r="AU116" s="645"/>
      <c r="AV116" s="645"/>
      <c r="AW116" s="645"/>
      <c r="AX116" s="645"/>
      <c r="AY116" s="645"/>
      <c r="AZ116" s="659" t="s">
        <v>354</v>
      </c>
      <c r="BA116" s="659"/>
      <c r="BB116" s="659"/>
      <c r="BC116" s="659"/>
      <c r="BD116" s="659"/>
      <c r="BE116" s="659"/>
      <c r="BF116" s="659"/>
      <c r="BG116" s="659"/>
      <c r="BH116" s="659"/>
      <c r="BI116" s="659"/>
      <c r="BJ116" s="659"/>
      <c r="BK116" s="659"/>
      <c r="BL116" s="659"/>
      <c r="BM116" s="659"/>
      <c r="BN116" s="659"/>
      <c r="BO116" s="659"/>
      <c r="BP116" s="659"/>
      <c r="BQ116" s="651" t="s">
        <v>47</v>
      </c>
      <c r="BR116" s="651"/>
      <c r="BS116" s="651"/>
      <c r="BT116" s="651"/>
      <c r="BU116" s="651"/>
      <c r="BV116" s="652" t="s">
        <v>47</v>
      </c>
      <c r="BW116" s="652"/>
      <c r="BX116" s="652"/>
      <c r="BY116" s="652"/>
      <c r="BZ116" s="652"/>
      <c r="CA116" s="652" t="s">
        <v>47</v>
      </c>
      <c r="CB116" s="652"/>
      <c r="CC116" s="652"/>
      <c r="CD116" s="652"/>
      <c r="CE116" s="652"/>
      <c r="CF116" s="655" t="s">
        <v>47</v>
      </c>
      <c r="CG116" s="655"/>
      <c r="CH116" s="655"/>
      <c r="CI116" s="655"/>
      <c r="CJ116" s="655"/>
      <c r="CK116" s="648"/>
      <c r="CL116" s="648"/>
      <c r="CM116" s="654" t="s">
        <v>355</v>
      </c>
      <c r="CN116" s="654"/>
      <c r="CO116" s="654"/>
      <c r="CP116" s="654"/>
      <c r="CQ116" s="654"/>
      <c r="CR116" s="654"/>
      <c r="CS116" s="654"/>
      <c r="CT116" s="654"/>
      <c r="CU116" s="654"/>
      <c r="CV116" s="654"/>
      <c r="CW116" s="654"/>
      <c r="CX116" s="654"/>
      <c r="CY116" s="654"/>
      <c r="CZ116" s="654"/>
      <c r="DA116" s="654"/>
      <c r="DB116" s="654"/>
      <c r="DC116" s="654"/>
      <c r="DD116" s="654"/>
      <c r="DE116" s="654"/>
      <c r="DF116" s="654"/>
      <c r="DG116" s="651" t="s">
        <v>47</v>
      </c>
      <c r="DH116" s="651"/>
      <c r="DI116" s="651"/>
      <c r="DJ116" s="651"/>
      <c r="DK116" s="651"/>
      <c r="DL116" s="652" t="s">
        <v>47</v>
      </c>
      <c r="DM116" s="652"/>
      <c r="DN116" s="652"/>
      <c r="DO116" s="652"/>
      <c r="DP116" s="652"/>
      <c r="DQ116" s="652" t="s">
        <v>47</v>
      </c>
      <c r="DR116" s="652"/>
      <c r="DS116" s="652"/>
      <c r="DT116" s="652"/>
      <c r="DU116" s="652"/>
      <c r="DV116" s="653" t="s">
        <v>47</v>
      </c>
      <c r="DW116" s="653"/>
      <c r="DX116" s="653"/>
      <c r="DY116" s="653"/>
      <c r="DZ116" s="653"/>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6.25" customHeight="1" x14ac:dyDescent="0.15">
      <c r="A117" s="660" t="s">
        <v>103</v>
      </c>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1" t="s">
        <v>356</v>
      </c>
      <c r="Z117" s="661"/>
      <c r="AA117" s="662">
        <v>886937</v>
      </c>
      <c r="AB117" s="662"/>
      <c r="AC117" s="662"/>
      <c r="AD117" s="662"/>
      <c r="AE117" s="662"/>
      <c r="AF117" s="663">
        <v>894303</v>
      </c>
      <c r="AG117" s="663"/>
      <c r="AH117" s="663"/>
      <c r="AI117" s="663"/>
      <c r="AJ117" s="663"/>
      <c r="AK117" s="663">
        <v>909942</v>
      </c>
      <c r="AL117" s="663"/>
      <c r="AM117" s="663"/>
      <c r="AN117" s="663"/>
      <c r="AO117" s="663"/>
      <c r="AP117" s="664"/>
      <c r="AQ117" s="664"/>
      <c r="AR117" s="664"/>
      <c r="AS117" s="664"/>
      <c r="AT117" s="664"/>
      <c r="AU117" s="645"/>
      <c r="AV117" s="645"/>
      <c r="AW117" s="645"/>
      <c r="AX117" s="645"/>
      <c r="AY117" s="645"/>
      <c r="AZ117" s="659" t="s">
        <v>357</v>
      </c>
      <c r="BA117" s="659"/>
      <c r="BB117" s="659"/>
      <c r="BC117" s="659"/>
      <c r="BD117" s="659"/>
      <c r="BE117" s="659"/>
      <c r="BF117" s="659"/>
      <c r="BG117" s="659"/>
      <c r="BH117" s="659"/>
      <c r="BI117" s="659"/>
      <c r="BJ117" s="659"/>
      <c r="BK117" s="659"/>
      <c r="BL117" s="659"/>
      <c r="BM117" s="659"/>
      <c r="BN117" s="659"/>
      <c r="BO117" s="659"/>
      <c r="BP117" s="659"/>
      <c r="BQ117" s="651" t="s">
        <v>47</v>
      </c>
      <c r="BR117" s="651"/>
      <c r="BS117" s="651"/>
      <c r="BT117" s="651"/>
      <c r="BU117" s="651"/>
      <c r="BV117" s="652" t="s">
        <v>47</v>
      </c>
      <c r="BW117" s="652"/>
      <c r="BX117" s="652"/>
      <c r="BY117" s="652"/>
      <c r="BZ117" s="652"/>
      <c r="CA117" s="652" t="s">
        <v>47</v>
      </c>
      <c r="CB117" s="652"/>
      <c r="CC117" s="652"/>
      <c r="CD117" s="652"/>
      <c r="CE117" s="652"/>
      <c r="CF117" s="655" t="s">
        <v>47</v>
      </c>
      <c r="CG117" s="655"/>
      <c r="CH117" s="655"/>
      <c r="CI117" s="655"/>
      <c r="CJ117" s="655"/>
      <c r="CK117" s="648"/>
      <c r="CL117" s="648"/>
      <c r="CM117" s="654" t="s">
        <v>358</v>
      </c>
      <c r="CN117" s="654"/>
      <c r="CO117" s="654"/>
      <c r="CP117" s="654"/>
      <c r="CQ117" s="654"/>
      <c r="CR117" s="654"/>
      <c r="CS117" s="654"/>
      <c r="CT117" s="654"/>
      <c r="CU117" s="654"/>
      <c r="CV117" s="654"/>
      <c r="CW117" s="654"/>
      <c r="CX117" s="654"/>
      <c r="CY117" s="654"/>
      <c r="CZ117" s="654"/>
      <c r="DA117" s="654"/>
      <c r="DB117" s="654"/>
      <c r="DC117" s="654"/>
      <c r="DD117" s="654"/>
      <c r="DE117" s="654"/>
      <c r="DF117" s="654"/>
      <c r="DG117" s="651" t="s">
        <v>47</v>
      </c>
      <c r="DH117" s="651"/>
      <c r="DI117" s="651"/>
      <c r="DJ117" s="651"/>
      <c r="DK117" s="651"/>
      <c r="DL117" s="652" t="s">
        <v>47</v>
      </c>
      <c r="DM117" s="652"/>
      <c r="DN117" s="652"/>
      <c r="DO117" s="652"/>
      <c r="DP117" s="652"/>
      <c r="DQ117" s="652" t="s">
        <v>47</v>
      </c>
      <c r="DR117" s="652"/>
      <c r="DS117" s="652"/>
      <c r="DT117" s="652"/>
      <c r="DU117" s="652"/>
      <c r="DV117" s="653" t="s">
        <v>47</v>
      </c>
      <c r="DW117" s="653"/>
      <c r="DX117" s="653"/>
      <c r="DY117" s="653"/>
      <c r="DZ117" s="653"/>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6.25" customHeight="1" x14ac:dyDescent="0.15">
      <c r="A118" s="638" t="s">
        <v>210</v>
      </c>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9" t="s">
        <v>330</v>
      </c>
      <c r="AB118" s="639"/>
      <c r="AC118" s="639"/>
      <c r="AD118" s="639"/>
      <c r="AE118" s="639"/>
      <c r="AF118" s="639" t="s">
        <v>214</v>
      </c>
      <c r="AG118" s="639"/>
      <c r="AH118" s="639"/>
      <c r="AI118" s="639"/>
      <c r="AJ118" s="639"/>
      <c r="AK118" s="639" t="s">
        <v>331</v>
      </c>
      <c r="AL118" s="639"/>
      <c r="AM118" s="639"/>
      <c r="AN118" s="639"/>
      <c r="AO118" s="639"/>
      <c r="AP118" s="640" t="s">
        <v>332</v>
      </c>
      <c r="AQ118" s="640"/>
      <c r="AR118" s="640"/>
      <c r="AS118" s="640"/>
      <c r="AT118" s="640"/>
      <c r="AU118" s="645"/>
      <c r="AV118" s="645"/>
      <c r="AW118" s="645"/>
      <c r="AX118" s="645"/>
      <c r="AY118" s="645"/>
      <c r="AZ118" s="666" t="s">
        <v>359</v>
      </c>
      <c r="BA118" s="666"/>
      <c r="BB118" s="666"/>
      <c r="BC118" s="666"/>
      <c r="BD118" s="666"/>
      <c r="BE118" s="666"/>
      <c r="BF118" s="666"/>
      <c r="BG118" s="666"/>
      <c r="BH118" s="666"/>
      <c r="BI118" s="666"/>
      <c r="BJ118" s="666"/>
      <c r="BK118" s="666"/>
      <c r="BL118" s="666"/>
      <c r="BM118" s="666"/>
      <c r="BN118" s="666"/>
      <c r="BO118" s="666"/>
      <c r="BP118" s="666"/>
      <c r="BQ118" s="667" t="s">
        <v>47</v>
      </c>
      <c r="BR118" s="667"/>
      <c r="BS118" s="667"/>
      <c r="BT118" s="667"/>
      <c r="BU118" s="667"/>
      <c r="BV118" s="668" t="s">
        <v>47</v>
      </c>
      <c r="BW118" s="668"/>
      <c r="BX118" s="668"/>
      <c r="BY118" s="668"/>
      <c r="BZ118" s="668"/>
      <c r="CA118" s="668" t="s">
        <v>47</v>
      </c>
      <c r="CB118" s="668"/>
      <c r="CC118" s="668"/>
      <c r="CD118" s="668"/>
      <c r="CE118" s="668"/>
      <c r="CF118" s="655" t="s">
        <v>47</v>
      </c>
      <c r="CG118" s="655"/>
      <c r="CH118" s="655"/>
      <c r="CI118" s="655"/>
      <c r="CJ118" s="655"/>
      <c r="CK118" s="648"/>
      <c r="CL118" s="648"/>
      <c r="CM118" s="654" t="s">
        <v>360</v>
      </c>
      <c r="CN118" s="654"/>
      <c r="CO118" s="654"/>
      <c r="CP118" s="654"/>
      <c r="CQ118" s="654"/>
      <c r="CR118" s="654"/>
      <c r="CS118" s="654"/>
      <c r="CT118" s="654"/>
      <c r="CU118" s="654"/>
      <c r="CV118" s="654"/>
      <c r="CW118" s="654"/>
      <c r="CX118" s="654"/>
      <c r="CY118" s="654"/>
      <c r="CZ118" s="654"/>
      <c r="DA118" s="654"/>
      <c r="DB118" s="654"/>
      <c r="DC118" s="654"/>
      <c r="DD118" s="654"/>
      <c r="DE118" s="654"/>
      <c r="DF118" s="654"/>
      <c r="DG118" s="651" t="s">
        <v>47</v>
      </c>
      <c r="DH118" s="651"/>
      <c r="DI118" s="651"/>
      <c r="DJ118" s="651"/>
      <c r="DK118" s="651"/>
      <c r="DL118" s="652" t="s">
        <v>47</v>
      </c>
      <c r="DM118" s="652"/>
      <c r="DN118" s="652"/>
      <c r="DO118" s="652"/>
      <c r="DP118" s="652"/>
      <c r="DQ118" s="652" t="s">
        <v>47</v>
      </c>
      <c r="DR118" s="652"/>
      <c r="DS118" s="652"/>
      <c r="DT118" s="652"/>
      <c r="DU118" s="652"/>
      <c r="DV118" s="653" t="s">
        <v>47</v>
      </c>
      <c r="DW118" s="653"/>
      <c r="DX118" s="653"/>
      <c r="DY118" s="653"/>
      <c r="DZ118" s="653"/>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6.25" customHeight="1" x14ac:dyDescent="0.15">
      <c r="A119" s="669" t="s">
        <v>335</v>
      </c>
      <c r="B119" s="669"/>
      <c r="C119" s="649" t="s">
        <v>336</v>
      </c>
      <c r="D119" s="649"/>
      <c r="E119" s="649"/>
      <c r="F119" s="649"/>
      <c r="G119" s="649"/>
      <c r="H119" s="649"/>
      <c r="I119" s="649"/>
      <c r="J119" s="649"/>
      <c r="K119" s="649"/>
      <c r="L119" s="649"/>
      <c r="M119" s="649"/>
      <c r="N119" s="649"/>
      <c r="O119" s="649"/>
      <c r="P119" s="649"/>
      <c r="Q119" s="649"/>
      <c r="R119" s="649"/>
      <c r="S119" s="649"/>
      <c r="T119" s="649"/>
      <c r="U119" s="649"/>
      <c r="V119" s="649"/>
      <c r="W119" s="649"/>
      <c r="X119" s="649"/>
      <c r="Y119" s="649"/>
      <c r="Z119" s="649"/>
      <c r="AA119" s="642" t="s">
        <v>47</v>
      </c>
      <c r="AB119" s="642"/>
      <c r="AC119" s="642"/>
      <c r="AD119" s="642"/>
      <c r="AE119" s="642"/>
      <c r="AF119" s="643" t="s">
        <v>47</v>
      </c>
      <c r="AG119" s="643"/>
      <c r="AH119" s="643"/>
      <c r="AI119" s="643"/>
      <c r="AJ119" s="643"/>
      <c r="AK119" s="643" t="s">
        <v>47</v>
      </c>
      <c r="AL119" s="643"/>
      <c r="AM119" s="643"/>
      <c r="AN119" s="643"/>
      <c r="AO119" s="643"/>
      <c r="AP119" s="644" t="s">
        <v>47</v>
      </c>
      <c r="AQ119" s="644"/>
      <c r="AR119" s="644"/>
      <c r="AS119" s="644"/>
      <c r="AT119" s="644"/>
      <c r="AU119" s="645"/>
      <c r="AV119" s="645"/>
      <c r="AW119" s="645"/>
      <c r="AX119" s="645"/>
      <c r="AY119" s="645"/>
      <c r="AZ119" s="99" t="s">
        <v>103</v>
      </c>
      <c r="BA119" s="99"/>
      <c r="BB119" s="99"/>
      <c r="BC119" s="99"/>
      <c r="BD119" s="99"/>
      <c r="BE119" s="99"/>
      <c r="BF119" s="99"/>
      <c r="BG119" s="99"/>
      <c r="BH119" s="99"/>
      <c r="BI119" s="99"/>
      <c r="BJ119" s="99"/>
      <c r="BK119" s="99"/>
      <c r="BL119" s="99"/>
      <c r="BM119" s="99"/>
      <c r="BN119" s="99"/>
      <c r="BO119" s="661" t="s">
        <v>361</v>
      </c>
      <c r="BP119" s="661"/>
      <c r="BQ119" s="667">
        <v>9415204</v>
      </c>
      <c r="BR119" s="667"/>
      <c r="BS119" s="667"/>
      <c r="BT119" s="667"/>
      <c r="BU119" s="667"/>
      <c r="BV119" s="668">
        <v>9325335</v>
      </c>
      <c r="BW119" s="668"/>
      <c r="BX119" s="668"/>
      <c r="BY119" s="668"/>
      <c r="BZ119" s="668"/>
      <c r="CA119" s="668">
        <v>9279013</v>
      </c>
      <c r="CB119" s="668"/>
      <c r="CC119" s="668"/>
      <c r="CD119" s="668"/>
      <c r="CE119" s="668"/>
      <c r="CF119" s="670"/>
      <c r="CG119" s="670"/>
      <c r="CH119" s="670"/>
      <c r="CI119" s="670"/>
      <c r="CJ119" s="670"/>
      <c r="CK119" s="648"/>
      <c r="CL119" s="648"/>
      <c r="CM119" s="666" t="s">
        <v>362</v>
      </c>
      <c r="CN119" s="666"/>
      <c r="CO119" s="666"/>
      <c r="CP119" s="666"/>
      <c r="CQ119" s="666"/>
      <c r="CR119" s="666"/>
      <c r="CS119" s="666"/>
      <c r="CT119" s="666"/>
      <c r="CU119" s="666"/>
      <c r="CV119" s="666"/>
      <c r="CW119" s="666"/>
      <c r="CX119" s="666"/>
      <c r="CY119" s="666"/>
      <c r="CZ119" s="666"/>
      <c r="DA119" s="666"/>
      <c r="DB119" s="666"/>
      <c r="DC119" s="666"/>
      <c r="DD119" s="666"/>
      <c r="DE119" s="666"/>
      <c r="DF119" s="666"/>
      <c r="DG119" s="667" t="s">
        <v>47</v>
      </c>
      <c r="DH119" s="667"/>
      <c r="DI119" s="667"/>
      <c r="DJ119" s="667"/>
      <c r="DK119" s="667"/>
      <c r="DL119" s="668" t="s">
        <v>47</v>
      </c>
      <c r="DM119" s="668"/>
      <c r="DN119" s="668"/>
      <c r="DO119" s="668"/>
      <c r="DP119" s="668"/>
      <c r="DQ119" s="668" t="s">
        <v>47</v>
      </c>
      <c r="DR119" s="668"/>
      <c r="DS119" s="668"/>
      <c r="DT119" s="668"/>
      <c r="DU119" s="668"/>
      <c r="DV119" s="671" t="s">
        <v>47</v>
      </c>
      <c r="DW119" s="671"/>
      <c r="DX119" s="671"/>
      <c r="DY119" s="671"/>
      <c r="DZ119" s="671"/>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6.25" customHeight="1" x14ac:dyDescent="0.15">
      <c r="A120" s="669"/>
      <c r="B120" s="669"/>
      <c r="C120" s="654" t="s">
        <v>339</v>
      </c>
      <c r="D120" s="654"/>
      <c r="E120" s="654"/>
      <c r="F120" s="654"/>
      <c r="G120" s="654"/>
      <c r="H120" s="654"/>
      <c r="I120" s="654"/>
      <c r="J120" s="654"/>
      <c r="K120" s="654"/>
      <c r="L120" s="654"/>
      <c r="M120" s="654"/>
      <c r="N120" s="654"/>
      <c r="O120" s="654"/>
      <c r="P120" s="654"/>
      <c r="Q120" s="654"/>
      <c r="R120" s="654"/>
      <c r="S120" s="654"/>
      <c r="T120" s="654"/>
      <c r="U120" s="654"/>
      <c r="V120" s="654"/>
      <c r="W120" s="654"/>
      <c r="X120" s="654"/>
      <c r="Y120" s="654"/>
      <c r="Z120" s="654"/>
      <c r="AA120" s="651" t="s">
        <v>47</v>
      </c>
      <c r="AB120" s="651"/>
      <c r="AC120" s="651"/>
      <c r="AD120" s="651"/>
      <c r="AE120" s="651"/>
      <c r="AF120" s="652" t="s">
        <v>47</v>
      </c>
      <c r="AG120" s="652"/>
      <c r="AH120" s="652"/>
      <c r="AI120" s="652"/>
      <c r="AJ120" s="652"/>
      <c r="AK120" s="652" t="s">
        <v>47</v>
      </c>
      <c r="AL120" s="652"/>
      <c r="AM120" s="652"/>
      <c r="AN120" s="652"/>
      <c r="AO120" s="652"/>
      <c r="AP120" s="653" t="s">
        <v>47</v>
      </c>
      <c r="AQ120" s="653"/>
      <c r="AR120" s="653"/>
      <c r="AS120" s="653"/>
      <c r="AT120" s="653"/>
      <c r="AU120" s="672" t="s">
        <v>363</v>
      </c>
      <c r="AV120" s="672"/>
      <c r="AW120" s="672"/>
      <c r="AX120" s="672"/>
      <c r="AY120" s="672"/>
      <c r="AZ120" s="646" t="s">
        <v>364</v>
      </c>
      <c r="BA120" s="646"/>
      <c r="BB120" s="646"/>
      <c r="BC120" s="646"/>
      <c r="BD120" s="646"/>
      <c r="BE120" s="646"/>
      <c r="BF120" s="646"/>
      <c r="BG120" s="646"/>
      <c r="BH120" s="646"/>
      <c r="BI120" s="646"/>
      <c r="BJ120" s="646"/>
      <c r="BK120" s="646"/>
      <c r="BL120" s="646"/>
      <c r="BM120" s="646"/>
      <c r="BN120" s="646"/>
      <c r="BO120" s="646"/>
      <c r="BP120" s="646"/>
      <c r="BQ120" s="642">
        <v>3813705</v>
      </c>
      <c r="BR120" s="642"/>
      <c r="BS120" s="642"/>
      <c r="BT120" s="642"/>
      <c r="BU120" s="642"/>
      <c r="BV120" s="643">
        <v>4103919</v>
      </c>
      <c r="BW120" s="643"/>
      <c r="BX120" s="643"/>
      <c r="BY120" s="643"/>
      <c r="BZ120" s="643"/>
      <c r="CA120" s="643">
        <v>4369680</v>
      </c>
      <c r="CB120" s="643"/>
      <c r="CC120" s="643"/>
      <c r="CD120" s="643"/>
      <c r="CE120" s="643"/>
      <c r="CF120" s="647">
        <v>149.6</v>
      </c>
      <c r="CG120" s="647"/>
      <c r="CH120" s="647"/>
      <c r="CI120" s="647"/>
      <c r="CJ120" s="647"/>
      <c r="CK120" s="673" t="s">
        <v>365</v>
      </c>
      <c r="CL120" s="673"/>
      <c r="CM120" s="673"/>
      <c r="CN120" s="673"/>
      <c r="CO120" s="673"/>
      <c r="CP120" s="674" t="s">
        <v>305</v>
      </c>
      <c r="CQ120" s="674"/>
      <c r="CR120" s="674"/>
      <c r="CS120" s="674"/>
      <c r="CT120" s="674"/>
      <c r="CU120" s="674"/>
      <c r="CV120" s="674"/>
      <c r="CW120" s="674"/>
      <c r="CX120" s="674"/>
      <c r="CY120" s="674"/>
      <c r="CZ120" s="674"/>
      <c r="DA120" s="674"/>
      <c r="DB120" s="674"/>
      <c r="DC120" s="674"/>
      <c r="DD120" s="674"/>
      <c r="DE120" s="674"/>
      <c r="DF120" s="674"/>
      <c r="DG120" s="642">
        <v>1218324</v>
      </c>
      <c r="DH120" s="642"/>
      <c r="DI120" s="642"/>
      <c r="DJ120" s="642"/>
      <c r="DK120" s="642"/>
      <c r="DL120" s="643">
        <v>1238434</v>
      </c>
      <c r="DM120" s="643"/>
      <c r="DN120" s="643"/>
      <c r="DO120" s="643"/>
      <c r="DP120" s="643"/>
      <c r="DQ120" s="643">
        <v>1202098</v>
      </c>
      <c r="DR120" s="643"/>
      <c r="DS120" s="643"/>
      <c r="DT120" s="643"/>
      <c r="DU120" s="643"/>
      <c r="DV120" s="644">
        <v>41.2</v>
      </c>
      <c r="DW120" s="644"/>
      <c r="DX120" s="644"/>
      <c r="DY120" s="644"/>
      <c r="DZ120" s="644"/>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6.25" customHeight="1" x14ac:dyDescent="0.15">
      <c r="A121" s="669"/>
      <c r="B121" s="669"/>
      <c r="C121" s="659" t="s">
        <v>366</v>
      </c>
      <c r="D121" s="659"/>
      <c r="E121" s="659"/>
      <c r="F121" s="659"/>
      <c r="G121" s="659"/>
      <c r="H121" s="659"/>
      <c r="I121" s="659"/>
      <c r="J121" s="659"/>
      <c r="K121" s="659"/>
      <c r="L121" s="659"/>
      <c r="M121" s="659"/>
      <c r="N121" s="659"/>
      <c r="O121" s="659"/>
      <c r="P121" s="659"/>
      <c r="Q121" s="659"/>
      <c r="R121" s="659"/>
      <c r="S121" s="659"/>
      <c r="T121" s="659"/>
      <c r="U121" s="659"/>
      <c r="V121" s="659"/>
      <c r="W121" s="659"/>
      <c r="X121" s="659"/>
      <c r="Y121" s="659"/>
      <c r="Z121" s="659"/>
      <c r="AA121" s="651" t="s">
        <v>47</v>
      </c>
      <c r="AB121" s="651"/>
      <c r="AC121" s="651"/>
      <c r="AD121" s="651"/>
      <c r="AE121" s="651"/>
      <c r="AF121" s="652" t="s">
        <v>47</v>
      </c>
      <c r="AG121" s="652"/>
      <c r="AH121" s="652"/>
      <c r="AI121" s="652"/>
      <c r="AJ121" s="652"/>
      <c r="AK121" s="652" t="s">
        <v>47</v>
      </c>
      <c r="AL121" s="652"/>
      <c r="AM121" s="652"/>
      <c r="AN121" s="652"/>
      <c r="AO121" s="652"/>
      <c r="AP121" s="653" t="s">
        <v>47</v>
      </c>
      <c r="AQ121" s="653"/>
      <c r="AR121" s="653"/>
      <c r="AS121" s="653"/>
      <c r="AT121" s="653"/>
      <c r="AU121" s="672"/>
      <c r="AV121" s="672"/>
      <c r="AW121" s="672"/>
      <c r="AX121" s="672"/>
      <c r="AY121" s="672"/>
      <c r="AZ121" s="654" t="s">
        <v>367</v>
      </c>
      <c r="BA121" s="654"/>
      <c r="BB121" s="654"/>
      <c r="BC121" s="654"/>
      <c r="BD121" s="654"/>
      <c r="BE121" s="654"/>
      <c r="BF121" s="654"/>
      <c r="BG121" s="654"/>
      <c r="BH121" s="654"/>
      <c r="BI121" s="654"/>
      <c r="BJ121" s="654"/>
      <c r="BK121" s="654"/>
      <c r="BL121" s="654"/>
      <c r="BM121" s="654"/>
      <c r="BN121" s="654"/>
      <c r="BO121" s="654"/>
      <c r="BP121" s="654"/>
      <c r="BQ121" s="651">
        <v>805571</v>
      </c>
      <c r="BR121" s="651"/>
      <c r="BS121" s="651"/>
      <c r="BT121" s="651"/>
      <c r="BU121" s="651"/>
      <c r="BV121" s="652">
        <v>768606</v>
      </c>
      <c r="BW121" s="652"/>
      <c r="BX121" s="652"/>
      <c r="BY121" s="652"/>
      <c r="BZ121" s="652"/>
      <c r="CA121" s="652">
        <v>639442</v>
      </c>
      <c r="CB121" s="652"/>
      <c r="CC121" s="652"/>
      <c r="CD121" s="652"/>
      <c r="CE121" s="652"/>
      <c r="CF121" s="655">
        <v>21.9</v>
      </c>
      <c r="CG121" s="655"/>
      <c r="CH121" s="655"/>
      <c r="CI121" s="655"/>
      <c r="CJ121" s="655"/>
      <c r="CK121" s="673"/>
      <c r="CL121" s="673"/>
      <c r="CM121" s="673"/>
      <c r="CN121" s="673"/>
      <c r="CO121" s="673"/>
      <c r="CP121" s="675" t="s">
        <v>307</v>
      </c>
      <c r="CQ121" s="675"/>
      <c r="CR121" s="675"/>
      <c r="CS121" s="675"/>
      <c r="CT121" s="675"/>
      <c r="CU121" s="675"/>
      <c r="CV121" s="675"/>
      <c r="CW121" s="675"/>
      <c r="CX121" s="675"/>
      <c r="CY121" s="675"/>
      <c r="CZ121" s="675"/>
      <c r="DA121" s="675"/>
      <c r="DB121" s="675"/>
      <c r="DC121" s="675"/>
      <c r="DD121" s="675"/>
      <c r="DE121" s="675"/>
      <c r="DF121" s="675"/>
      <c r="DG121" s="651">
        <v>98799</v>
      </c>
      <c r="DH121" s="651"/>
      <c r="DI121" s="651"/>
      <c r="DJ121" s="651"/>
      <c r="DK121" s="651"/>
      <c r="DL121" s="652">
        <v>98102</v>
      </c>
      <c r="DM121" s="652"/>
      <c r="DN121" s="652"/>
      <c r="DO121" s="652"/>
      <c r="DP121" s="652"/>
      <c r="DQ121" s="652">
        <v>98385</v>
      </c>
      <c r="DR121" s="652"/>
      <c r="DS121" s="652"/>
      <c r="DT121" s="652"/>
      <c r="DU121" s="652"/>
      <c r="DV121" s="653">
        <v>3.4</v>
      </c>
      <c r="DW121" s="653"/>
      <c r="DX121" s="653"/>
      <c r="DY121" s="653"/>
      <c r="DZ121" s="653"/>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6.25" customHeight="1" x14ac:dyDescent="0.15">
      <c r="A122" s="669"/>
      <c r="B122" s="669"/>
      <c r="C122" s="654" t="s">
        <v>349</v>
      </c>
      <c r="D122" s="654"/>
      <c r="E122" s="654"/>
      <c r="F122" s="654"/>
      <c r="G122" s="654"/>
      <c r="H122" s="654"/>
      <c r="I122" s="654"/>
      <c r="J122" s="654"/>
      <c r="K122" s="654"/>
      <c r="L122" s="654"/>
      <c r="M122" s="654"/>
      <c r="N122" s="654"/>
      <c r="O122" s="654"/>
      <c r="P122" s="654"/>
      <c r="Q122" s="654"/>
      <c r="R122" s="654"/>
      <c r="S122" s="654"/>
      <c r="T122" s="654"/>
      <c r="U122" s="654"/>
      <c r="V122" s="654"/>
      <c r="W122" s="654"/>
      <c r="X122" s="654"/>
      <c r="Y122" s="654"/>
      <c r="Z122" s="654"/>
      <c r="AA122" s="651" t="s">
        <v>47</v>
      </c>
      <c r="AB122" s="651"/>
      <c r="AC122" s="651"/>
      <c r="AD122" s="651"/>
      <c r="AE122" s="651"/>
      <c r="AF122" s="652" t="s">
        <v>47</v>
      </c>
      <c r="AG122" s="652"/>
      <c r="AH122" s="652"/>
      <c r="AI122" s="652"/>
      <c r="AJ122" s="652"/>
      <c r="AK122" s="652" t="s">
        <v>47</v>
      </c>
      <c r="AL122" s="652"/>
      <c r="AM122" s="652"/>
      <c r="AN122" s="652"/>
      <c r="AO122" s="652"/>
      <c r="AP122" s="653" t="s">
        <v>47</v>
      </c>
      <c r="AQ122" s="653"/>
      <c r="AR122" s="653"/>
      <c r="AS122" s="653"/>
      <c r="AT122" s="653"/>
      <c r="AU122" s="672"/>
      <c r="AV122" s="672"/>
      <c r="AW122" s="672"/>
      <c r="AX122" s="672"/>
      <c r="AY122" s="672"/>
      <c r="AZ122" s="666" t="s">
        <v>368</v>
      </c>
      <c r="BA122" s="666"/>
      <c r="BB122" s="666"/>
      <c r="BC122" s="666"/>
      <c r="BD122" s="666"/>
      <c r="BE122" s="666"/>
      <c r="BF122" s="666"/>
      <c r="BG122" s="666"/>
      <c r="BH122" s="666"/>
      <c r="BI122" s="666"/>
      <c r="BJ122" s="666"/>
      <c r="BK122" s="666"/>
      <c r="BL122" s="666"/>
      <c r="BM122" s="666"/>
      <c r="BN122" s="666"/>
      <c r="BO122" s="666"/>
      <c r="BP122" s="666"/>
      <c r="BQ122" s="667">
        <v>5189321</v>
      </c>
      <c r="BR122" s="667"/>
      <c r="BS122" s="667"/>
      <c r="BT122" s="667"/>
      <c r="BU122" s="667"/>
      <c r="BV122" s="668">
        <v>5212696</v>
      </c>
      <c r="BW122" s="668"/>
      <c r="BX122" s="668"/>
      <c r="BY122" s="668"/>
      <c r="BZ122" s="668"/>
      <c r="CA122" s="668">
        <v>5221921</v>
      </c>
      <c r="CB122" s="668"/>
      <c r="CC122" s="668"/>
      <c r="CD122" s="668"/>
      <c r="CE122" s="668"/>
      <c r="CF122" s="676">
        <v>178.8</v>
      </c>
      <c r="CG122" s="676"/>
      <c r="CH122" s="676"/>
      <c r="CI122" s="676"/>
      <c r="CJ122" s="676"/>
      <c r="CK122" s="673"/>
      <c r="CL122" s="673"/>
      <c r="CM122" s="673"/>
      <c r="CN122" s="673"/>
      <c r="CO122" s="673"/>
      <c r="CP122" s="675" t="s">
        <v>303</v>
      </c>
      <c r="CQ122" s="675"/>
      <c r="CR122" s="675"/>
      <c r="CS122" s="675"/>
      <c r="CT122" s="675"/>
      <c r="CU122" s="675"/>
      <c r="CV122" s="675"/>
      <c r="CW122" s="675"/>
      <c r="CX122" s="675"/>
      <c r="CY122" s="675"/>
      <c r="CZ122" s="675"/>
      <c r="DA122" s="675"/>
      <c r="DB122" s="675"/>
      <c r="DC122" s="675"/>
      <c r="DD122" s="675"/>
      <c r="DE122" s="675"/>
      <c r="DF122" s="675"/>
      <c r="DG122" s="651" t="s">
        <v>47</v>
      </c>
      <c r="DH122" s="651"/>
      <c r="DI122" s="651"/>
      <c r="DJ122" s="651"/>
      <c r="DK122" s="651"/>
      <c r="DL122" s="652" t="s">
        <v>47</v>
      </c>
      <c r="DM122" s="652"/>
      <c r="DN122" s="652"/>
      <c r="DO122" s="652"/>
      <c r="DP122" s="652"/>
      <c r="DQ122" s="652" t="s">
        <v>47</v>
      </c>
      <c r="DR122" s="652"/>
      <c r="DS122" s="652"/>
      <c r="DT122" s="652"/>
      <c r="DU122" s="652"/>
      <c r="DV122" s="653" t="s">
        <v>47</v>
      </c>
      <c r="DW122" s="653"/>
      <c r="DX122" s="653"/>
      <c r="DY122" s="653"/>
      <c r="DZ122" s="653"/>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6.25" customHeight="1" x14ac:dyDescent="0.15">
      <c r="A123" s="669"/>
      <c r="B123" s="669"/>
      <c r="C123" s="654" t="s">
        <v>355</v>
      </c>
      <c r="D123" s="654"/>
      <c r="E123" s="654"/>
      <c r="F123" s="654"/>
      <c r="G123" s="654"/>
      <c r="H123" s="654"/>
      <c r="I123" s="654"/>
      <c r="J123" s="654"/>
      <c r="K123" s="654"/>
      <c r="L123" s="654"/>
      <c r="M123" s="654"/>
      <c r="N123" s="654"/>
      <c r="O123" s="654"/>
      <c r="P123" s="654"/>
      <c r="Q123" s="654"/>
      <c r="R123" s="654"/>
      <c r="S123" s="654"/>
      <c r="T123" s="654"/>
      <c r="U123" s="654"/>
      <c r="V123" s="654"/>
      <c r="W123" s="654"/>
      <c r="X123" s="654"/>
      <c r="Y123" s="654"/>
      <c r="Z123" s="654"/>
      <c r="AA123" s="651" t="s">
        <v>47</v>
      </c>
      <c r="AB123" s="651"/>
      <c r="AC123" s="651"/>
      <c r="AD123" s="651"/>
      <c r="AE123" s="651"/>
      <c r="AF123" s="652" t="s">
        <v>47</v>
      </c>
      <c r="AG123" s="652"/>
      <c r="AH123" s="652"/>
      <c r="AI123" s="652"/>
      <c r="AJ123" s="652"/>
      <c r="AK123" s="652" t="s">
        <v>47</v>
      </c>
      <c r="AL123" s="652"/>
      <c r="AM123" s="652"/>
      <c r="AN123" s="652"/>
      <c r="AO123" s="652"/>
      <c r="AP123" s="653" t="s">
        <v>47</v>
      </c>
      <c r="AQ123" s="653"/>
      <c r="AR123" s="653"/>
      <c r="AS123" s="653"/>
      <c r="AT123" s="653"/>
      <c r="AU123" s="672"/>
      <c r="AV123" s="672"/>
      <c r="AW123" s="672"/>
      <c r="AX123" s="672"/>
      <c r="AY123" s="672"/>
      <c r="AZ123" s="99" t="s">
        <v>103</v>
      </c>
      <c r="BA123" s="99"/>
      <c r="BB123" s="99"/>
      <c r="BC123" s="99"/>
      <c r="BD123" s="99"/>
      <c r="BE123" s="99"/>
      <c r="BF123" s="99"/>
      <c r="BG123" s="99"/>
      <c r="BH123" s="99"/>
      <c r="BI123" s="99"/>
      <c r="BJ123" s="99"/>
      <c r="BK123" s="99"/>
      <c r="BL123" s="99"/>
      <c r="BM123" s="99"/>
      <c r="BN123" s="99"/>
      <c r="BO123" s="661" t="s">
        <v>369</v>
      </c>
      <c r="BP123" s="661"/>
      <c r="BQ123" s="662">
        <v>9808597</v>
      </c>
      <c r="BR123" s="662"/>
      <c r="BS123" s="662"/>
      <c r="BT123" s="662"/>
      <c r="BU123" s="662"/>
      <c r="BV123" s="663">
        <v>10085221</v>
      </c>
      <c r="BW123" s="663"/>
      <c r="BX123" s="663"/>
      <c r="BY123" s="663"/>
      <c r="BZ123" s="663"/>
      <c r="CA123" s="663">
        <v>10231043</v>
      </c>
      <c r="CB123" s="663"/>
      <c r="CC123" s="663"/>
      <c r="CD123" s="663"/>
      <c r="CE123" s="663"/>
      <c r="CF123" s="670"/>
      <c r="CG123" s="670"/>
      <c r="CH123" s="670"/>
      <c r="CI123" s="670"/>
      <c r="CJ123" s="670"/>
      <c r="CK123" s="673"/>
      <c r="CL123" s="673"/>
      <c r="CM123" s="673"/>
      <c r="CN123" s="673"/>
      <c r="CO123" s="673"/>
      <c r="CP123" s="675" t="s">
        <v>304</v>
      </c>
      <c r="CQ123" s="675"/>
      <c r="CR123" s="675"/>
      <c r="CS123" s="675"/>
      <c r="CT123" s="675"/>
      <c r="CU123" s="675"/>
      <c r="CV123" s="675"/>
      <c r="CW123" s="675"/>
      <c r="CX123" s="675"/>
      <c r="CY123" s="675"/>
      <c r="CZ123" s="675"/>
      <c r="DA123" s="675"/>
      <c r="DB123" s="675"/>
      <c r="DC123" s="675"/>
      <c r="DD123" s="675"/>
      <c r="DE123" s="675"/>
      <c r="DF123" s="675"/>
      <c r="DG123" s="651" t="s">
        <v>47</v>
      </c>
      <c r="DH123" s="651"/>
      <c r="DI123" s="651"/>
      <c r="DJ123" s="651"/>
      <c r="DK123" s="651"/>
      <c r="DL123" s="652" t="s">
        <v>47</v>
      </c>
      <c r="DM123" s="652"/>
      <c r="DN123" s="652"/>
      <c r="DO123" s="652"/>
      <c r="DP123" s="652"/>
      <c r="DQ123" s="652" t="s">
        <v>47</v>
      </c>
      <c r="DR123" s="652"/>
      <c r="DS123" s="652"/>
      <c r="DT123" s="652"/>
      <c r="DU123" s="652"/>
      <c r="DV123" s="653" t="s">
        <v>47</v>
      </c>
      <c r="DW123" s="653"/>
      <c r="DX123" s="653"/>
      <c r="DY123" s="653"/>
      <c r="DZ123" s="65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6.25" customHeight="1" x14ac:dyDescent="0.15">
      <c r="A124" s="669"/>
      <c r="B124" s="669"/>
      <c r="C124" s="654" t="s">
        <v>358</v>
      </c>
      <c r="D124" s="654"/>
      <c r="E124" s="654"/>
      <c r="F124" s="654"/>
      <c r="G124" s="654"/>
      <c r="H124" s="654"/>
      <c r="I124" s="654"/>
      <c r="J124" s="654"/>
      <c r="K124" s="654"/>
      <c r="L124" s="654"/>
      <c r="M124" s="654"/>
      <c r="N124" s="654"/>
      <c r="O124" s="654"/>
      <c r="P124" s="654"/>
      <c r="Q124" s="654"/>
      <c r="R124" s="654"/>
      <c r="S124" s="654"/>
      <c r="T124" s="654"/>
      <c r="U124" s="654"/>
      <c r="V124" s="654"/>
      <c r="W124" s="654"/>
      <c r="X124" s="654"/>
      <c r="Y124" s="654"/>
      <c r="Z124" s="654"/>
      <c r="AA124" s="651" t="s">
        <v>47</v>
      </c>
      <c r="AB124" s="651"/>
      <c r="AC124" s="651"/>
      <c r="AD124" s="651"/>
      <c r="AE124" s="651"/>
      <c r="AF124" s="652" t="s">
        <v>47</v>
      </c>
      <c r="AG124" s="652"/>
      <c r="AH124" s="652"/>
      <c r="AI124" s="652"/>
      <c r="AJ124" s="652"/>
      <c r="AK124" s="652" t="s">
        <v>47</v>
      </c>
      <c r="AL124" s="652"/>
      <c r="AM124" s="652"/>
      <c r="AN124" s="652"/>
      <c r="AO124" s="652"/>
      <c r="AP124" s="653" t="s">
        <v>47</v>
      </c>
      <c r="AQ124" s="653"/>
      <c r="AR124" s="653"/>
      <c r="AS124" s="653"/>
      <c r="AT124" s="653"/>
      <c r="AU124" s="677" t="s">
        <v>370</v>
      </c>
      <c r="AV124" s="677"/>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8" t="s">
        <v>47</v>
      </c>
      <c r="BR124" s="678"/>
      <c r="BS124" s="678"/>
      <c r="BT124" s="678"/>
      <c r="BU124" s="678"/>
      <c r="BV124" s="679" t="s">
        <v>47</v>
      </c>
      <c r="BW124" s="679"/>
      <c r="BX124" s="679"/>
      <c r="BY124" s="679"/>
      <c r="BZ124" s="679"/>
      <c r="CA124" s="679" t="s">
        <v>47</v>
      </c>
      <c r="CB124" s="679"/>
      <c r="CC124" s="679"/>
      <c r="CD124" s="679"/>
      <c r="CE124" s="679"/>
      <c r="CF124" s="680"/>
      <c r="CG124" s="680"/>
      <c r="CH124" s="680"/>
      <c r="CI124" s="680"/>
      <c r="CJ124" s="680"/>
      <c r="CK124" s="673"/>
      <c r="CL124" s="673"/>
      <c r="CM124" s="673"/>
      <c r="CN124" s="673"/>
      <c r="CO124" s="673"/>
      <c r="CP124" s="675" t="s">
        <v>371</v>
      </c>
      <c r="CQ124" s="675"/>
      <c r="CR124" s="675"/>
      <c r="CS124" s="675"/>
      <c r="CT124" s="675"/>
      <c r="CU124" s="675"/>
      <c r="CV124" s="675"/>
      <c r="CW124" s="675"/>
      <c r="CX124" s="675"/>
      <c r="CY124" s="675"/>
      <c r="CZ124" s="675"/>
      <c r="DA124" s="675"/>
      <c r="DB124" s="675"/>
      <c r="DC124" s="675"/>
      <c r="DD124" s="675"/>
      <c r="DE124" s="675"/>
      <c r="DF124" s="675"/>
      <c r="DG124" s="667" t="s">
        <v>47</v>
      </c>
      <c r="DH124" s="667"/>
      <c r="DI124" s="667"/>
      <c r="DJ124" s="667"/>
      <c r="DK124" s="667"/>
      <c r="DL124" s="668" t="s">
        <v>47</v>
      </c>
      <c r="DM124" s="668"/>
      <c r="DN124" s="668"/>
      <c r="DO124" s="668"/>
      <c r="DP124" s="668"/>
      <c r="DQ124" s="668" t="s">
        <v>47</v>
      </c>
      <c r="DR124" s="668"/>
      <c r="DS124" s="668"/>
      <c r="DT124" s="668"/>
      <c r="DU124" s="668"/>
      <c r="DV124" s="671" t="s">
        <v>47</v>
      </c>
      <c r="DW124" s="671"/>
      <c r="DX124" s="671"/>
      <c r="DY124" s="671"/>
      <c r="DZ124" s="671"/>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6.25" customHeight="1" x14ac:dyDescent="0.15">
      <c r="A125" s="669"/>
      <c r="B125" s="669"/>
      <c r="C125" s="654" t="s">
        <v>360</v>
      </c>
      <c r="D125" s="654"/>
      <c r="E125" s="654"/>
      <c r="F125" s="654"/>
      <c r="G125" s="654"/>
      <c r="H125" s="654"/>
      <c r="I125" s="654"/>
      <c r="J125" s="654"/>
      <c r="K125" s="654"/>
      <c r="L125" s="654"/>
      <c r="M125" s="654"/>
      <c r="N125" s="654"/>
      <c r="O125" s="654"/>
      <c r="P125" s="654"/>
      <c r="Q125" s="654"/>
      <c r="R125" s="654"/>
      <c r="S125" s="654"/>
      <c r="T125" s="654"/>
      <c r="U125" s="654"/>
      <c r="V125" s="654"/>
      <c r="W125" s="654"/>
      <c r="X125" s="654"/>
      <c r="Y125" s="654"/>
      <c r="Z125" s="654"/>
      <c r="AA125" s="651" t="s">
        <v>47</v>
      </c>
      <c r="AB125" s="651"/>
      <c r="AC125" s="651"/>
      <c r="AD125" s="651"/>
      <c r="AE125" s="651"/>
      <c r="AF125" s="652" t="s">
        <v>47</v>
      </c>
      <c r="AG125" s="652"/>
      <c r="AH125" s="652"/>
      <c r="AI125" s="652"/>
      <c r="AJ125" s="652"/>
      <c r="AK125" s="652" t="s">
        <v>47</v>
      </c>
      <c r="AL125" s="652"/>
      <c r="AM125" s="652"/>
      <c r="AN125" s="652"/>
      <c r="AO125" s="652"/>
      <c r="AP125" s="653" t="s">
        <v>47</v>
      </c>
      <c r="AQ125" s="653"/>
      <c r="AR125" s="653"/>
      <c r="AS125" s="653"/>
      <c r="AT125" s="653"/>
      <c r="AU125" s="100"/>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2"/>
      <c r="BR125" s="102"/>
      <c r="BS125" s="102"/>
      <c r="BT125" s="102"/>
      <c r="BU125" s="102"/>
      <c r="BV125" s="102"/>
      <c r="BW125" s="102"/>
      <c r="BX125" s="102"/>
      <c r="BY125" s="102"/>
      <c r="BZ125" s="102"/>
      <c r="CA125" s="102"/>
      <c r="CB125" s="102"/>
      <c r="CC125" s="102"/>
      <c r="CD125" s="102"/>
      <c r="CE125" s="102"/>
      <c r="CF125" s="102"/>
      <c r="CG125" s="102"/>
      <c r="CH125" s="102"/>
      <c r="CI125" s="102"/>
      <c r="CJ125" s="103"/>
      <c r="CK125" s="681" t="s">
        <v>372</v>
      </c>
      <c r="CL125" s="681"/>
      <c r="CM125" s="681"/>
      <c r="CN125" s="681"/>
      <c r="CO125" s="681"/>
      <c r="CP125" s="646" t="s">
        <v>373</v>
      </c>
      <c r="CQ125" s="646"/>
      <c r="CR125" s="646"/>
      <c r="CS125" s="646"/>
      <c r="CT125" s="646"/>
      <c r="CU125" s="646"/>
      <c r="CV125" s="646"/>
      <c r="CW125" s="646"/>
      <c r="CX125" s="646"/>
      <c r="CY125" s="646"/>
      <c r="CZ125" s="646"/>
      <c r="DA125" s="646"/>
      <c r="DB125" s="646"/>
      <c r="DC125" s="646"/>
      <c r="DD125" s="646"/>
      <c r="DE125" s="646"/>
      <c r="DF125" s="646"/>
      <c r="DG125" s="642" t="s">
        <v>47</v>
      </c>
      <c r="DH125" s="642"/>
      <c r="DI125" s="642"/>
      <c r="DJ125" s="642"/>
      <c r="DK125" s="642"/>
      <c r="DL125" s="643" t="s">
        <v>47</v>
      </c>
      <c r="DM125" s="643"/>
      <c r="DN125" s="643"/>
      <c r="DO125" s="643"/>
      <c r="DP125" s="643"/>
      <c r="DQ125" s="643" t="s">
        <v>47</v>
      </c>
      <c r="DR125" s="643"/>
      <c r="DS125" s="643"/>
      <c r="DT125" s="643"/>
      <c r="DU125" s="643"/>
      <c r="DV125" s="644" t="s">
        <v>47</v>
      </c>
      <c r="DW125" s="644"/>
      <c r="DX125" s="644"/>
      <c r="DY125" s="644"/>
      <c r="DZ125" s="644"/>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6.25" customHeight="1" x14ac:dyDescent="0.15">
      <c r="A126" s="669"/>
      <c r="B126" s="669"/>
      <c r="C126" s="654" t="s">
        <v>362</v>
      </c>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1" t="s">
        <v>47</v>
      </c>
      <c r="AB126" s="651"/>
      <c r="AC126" s="651"/>
      <c r="AD126" s="651"/>
      <c r="AE126" s="651"/>
      <c r="AF126" s="652" t="s">
        <v>47</v>
      </c>
      <c r="AG126" s="652"/>
      <c r="AH126" s="652"/>
      <c r="AI126" s="652"/>
      <c r="AJ126" s="652"/>
      <c r="AK126" s="652" t="s">
        <v>47</v>
      </c>
      <c r="AL126" s="652"/>
      <c r="AM126" s="652"/>
      <c r="AN126" s="652"/>
      <c r="AO126" s="652"/>
      <c r="AP126" s="653" t="s">
        <v>47</v>
      </c>
      <c r="AQ126" s="653"/>
      <c r="AR126" s="653"/>
      <c r="AS126" s="653"/>
      <c r="AT126" s="653"/>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5"/>
      <c r="CE126" s="105"/>
      <c r="CF126" s="105"/>
      <c r="CG126" s="102"/>
      <c r="CH126" s="102"/>
      <c r="CI126" s="102"/>
      <c r="CJ126" s="103"/>
      <c r="CK126" s="681"/>
      <c r="CL126" s="681"/>
      <c r="CM126" s="681"/>
      <c r="CN126" s="681"/>
      <c r="CO126" s="681"/>
      <c r="CP126" s="654" t="s">
        <v>374</v>
      </c>
      <c r="CQ126" s="654"/>
      <c r="CR126" s="654"/>
      <c r="CS126" s="654"/>
      <c r="CT126" s="654"/>
      <c r="CU126" s="654"/>
      <c r="CV126" s="654"/>
      <c r="CW126" s="654"/>
      <c r="CX126" s="654"/>
      <c r="CY126" s="654"/>
      <c r="CZ126" s="654"/>
      <c r="DA126" s="654"/>
      <c r="DB126" s="654"/>
      <c r="DC126" s="654"/>
      <c r="DD126" s="654"/>
      <c r="DE126" s="654"/>
      <c r="DF126" s="654"/>
      <c r="DG126" s="651" t="s">
        <v>47</v>
      </c>
      <c r="DH126" s="651"/>
      <c r="DI126" s="651"/>
      <c r="DJ126" s="651"/>
      <c r="DK126" s="651"/>
      <c r="DL126" s="652" t="s">
        <v>47</v>
      </c>
      <c r="DM126" s="652"/>
      <c r="DN126" s="652"/>
      <c r="DO126" s="652"/>
      <c r="DP126" s="652"/>
      <c r="DQ126" s="652" t="s">
        <v>47</v>
      </c>
      <c r="DR126" s="652"/>
      <c r="DS126" s="652"/>
      <c r="DT126" s="652"/>
      <c r="DU126" s="652"/>
      <c r="DV126" s="653" t="s">
        <v>47</v>
      </c>
      <c r="DW126" s="653"/>
      <c r="DX126" s="653"/>
      <c r="DY126" s="653"/>
      <c r="DZ126" s="653"/>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6.25" customHeight="1" x14ac:dyDescent="0.15">
      <c r="A127" s="669"/>
      <c r="B127" s="669"/>
      <c r="C127" s="666" t="s">
        <v>375</v>
      </c>
      <c r="D127" s="666"/>
      <c r="E127" s="666"/>
      <c r="F127" s="666"/>
      <c r="G127" s="666"/>
      <c r="H127" s="666"/>
      <c r="I127" s="666"/>
      <c r="J127" s="666"/>
      <c r="K127" s="666"/>
      <c r="L127" s="666"/>
      <c r="M127" s="666"/>
      <c r="N127" s="666"/>
      <c r="O127" s="666"/>
      <c r="P127" s="666"/>
      <c r="Q127" s="666"/>
      <c r="R127" s="666"/>
      <c r="S127" s="666"/>
      <c r="T127" s="666"/>
      <c r="U127" s="666"/>
      <c r="V127" s="666"/>
      <c r="W127" s="666"/>
      <c r="X127" s="666"/>
      <c r="Y127" s="666"/>
      <c r="Z127" s="666"/>
      <c r="AA127" s="651" t="s">
        <v>47</v>
      </c>
      <c r="AB127" s="651"/>
      <c r="AC127" s="651"/>
      <c r="AD127" s="651"/>
      <c r="AE127" s="651"/>
      <c r="AF127" s="652" t="s">
        <v>47</v>
      </c>
      <c r="AG127" s="652"/>
      <c r="AH127" s="652"/>
      <c r="AI127" s="652"/>
      <c r="AJ127" s="652"/>
      <c r="AK127" s="652" t="s">
        <v>47</v>
      </c>
      <c r="AL127" s="652"/>
      <c r="AM127" s="652"/>
      <c r="AN127" s="652"/>
      <c r="AO127" s="652"/>
      <c r="AP127" s="653" t="s">
        <v>47</v>
      </c>
      <c r="AQ127" s="653"/>
      <c r="AR127" s="653"/>
      <c r="AS127" s="653"/>
      <c r="AT127" s="653"/>
      <c r="AU127" s="104"/>
      <c r="AV127" s="104"/>
      <c r="AW127" s="104"/>
      <c r="AX127" s="692" t="s">
        <v>41</v>
      </c>
      <c r="AY127" s="692"/>
      <c r="AZ127" s="692"/>
      <c r="BA127" s="692"/>
      <c r="BB127" s="692"/>
      <c r="BC127" s="692"/>
      <c r="BD127" s="692"/>
      <c r="BE127" s="692"/>
      <c r="BF127" s="693" t="s">
        <v>331</v>
      </c>
      <c r="BG127" s="693"/>
      <c r="BH127" s="693"/>
      <c r="BI127" s="693"/>
      <c r="BJ127" s="693"/>
      <c r="BK127" s="693"/>
      <c r="BL127" s="693"/>
      <c r="BM127" s="693" t="s">
        <v>376</v>
      </c>
      <c r="BN127" s="693"/>
      <c r="BO127" s="693"/>
      <c r="BP127" s="693"/>
      <c r="BQ127" s="693"/>
      <c r="BR127" s="693"/>
      <c r="BS127" s="693"/>
      <c r="BT127" s="694" t="s">
        <v>377</v>
      </c>
      <c r="BU127" s="694"/>
      <c r="BV127" s="694"/>
      <c r="BW127" s="694"/>
      <c r="BX127" s="694"/>
      <c r="BY127" s="694"/>
      <c r="BZ127" s="694"/>
      <c r="CA127" s="104"/>
      <c r="CB127" s="104"/>
      <c r="CC127" s="104"/>
      <c r="CD127" s="105"/>
      <c r="CE127" s="105"/>
      <c r="CF127" s="105"/>
      <c r="CG127" s="102"/>
      <c r="CH127" s="102"/>
      <c r="CI127" s="102"/>
      <c r="CJ127" s="103"/>
      <c r="CK127" s="681"/>
      <c r="CL127" s="681"/>
      <c r="CM127" s="681"/>
      <c r="CN127" s="681"/>
      <c r="CO127" s="681"/>
      <c r="CP127" s="654" t="s">
        <v>378</v>
      </c>
      <c r="CQ127" s="654"/>
      <c r="CR127" s="654"/>
      <c r="CS127" s="654"/>
      <c r="CT127" s="654"/>
      <c r="CU127" s="654"/>
      <c r="CV127" s="654"/>
      <c r="CW127" s="654"/>
      <c r="CX127" s="654"/>
      <c r="CY127" s="654"/>
      <c r="CZ127" s="654"/>
      <c r="DA127" s="654"/>
      <c r="DB127" s="654"/>
      <c r="DC127" s="654"/>
      <c r="DD127" s="654"/>
      <c r="DE127" s="654"/>
      <c r="DF127" s="654"/>
      <c r="DG127" s="651" t="s">
        <v>47</v>
      </c>
      <c r="DH127" s="651"/>
      <c r="DI127" s="651"/>
      <c r="DJ127" s="651"/>
      <c r="DK127" s="651"/>
      <c r="DL127" s="652" t="s">
        <v>47</v>
      </c>
      <c r="DM127" s="652"/>
      <c r="DN127" s="652"/>
      <c r="DO127" s="652"/>
      <c r="DP127" s="652"/>
      <c r="DQ127" s="652" t="s">
        <v>47</v>
      </c>
      <c r="DR127" s="652"/>
      <c r="DS127" s="652"/>
      <c r="DT127" s="652"/>
      <c r="DU127" s="652"/>
      <c r="DV127" s="653" t="s">
        <v>47</v>
      </c>
      <c r="DW127" s="653"/>
      <c r="DX127" s="653"/>
      <c r="DY127" s="653"/>
      <c r="DZ127" s="653"/>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6.25" customHeight="1" x14ac:dyDescent="0.15">
      <c r="A128" s="703" t="s">
        <v>379</v>
      </c>
      <c r="B128" s="703"/>
      <c r="C128" s="703"/>
      <c r="D128" s="703"/>
      <c r="E128" s="703"/>
      <c r="F128" s="703"/>
      <c r="G128" s="703"/>
      <c r="H128" s="703"/>
      <c r="I128" s="703"/>
      <c r="J128" s="703"/>
      <c r="K128" s="703"/>
      <c r="L128" s="703"/>
      <c r="M128" s="703"/>
      <c r="N128" s="703"/>
      <c r="O128" s="703"/>
      <c r="P128" s="703"/>
      <c r="Q128" s="703"/>
      <c r="R128" s="703"/>
      <c r="S128" s="703"/>
      <c r="T128" s="703"/>
      <c r="U128" s="703"/>
      <c r="V128" s="703"/>
      <c r="W128" s="704" t="s">
        <v>380</v>
      </c>
      <c r="X128" s="704"/>
      <c r="Y128" s="704"/>
      <c r="Z128" s="704"/>
      <c r="AA128" s="642">
        <v>70120</v>
      </c>
      <c r="AB128" s="642"/>
      <c r="AC128" s="642"/>
      <c r="AD128" s="642"/>
      <c r="AE128" s="642"/>
      <c r="AF128" s="643">
        <v>68789</v>
      </c>
      <c r="AG128" s="643"/>
      <c r="AH128" s="643"/>
      <c r="AI128" s="643"/>
      <c r="AJ128" s="643"/>
      <c r="AK128" s="643">
        <v>32418</v>
      </c>
      <c r="AL128" s="643"/>
      <c r="AM128" s="643"/>
      <c r="AN128" s="643"/>
      <c r="AO128" s="643"/>
      <c r="AP128" s="705"/>
      <c r="AQ128" s="705"/>
      <c r="AR128" s="705"/>
      <c r="AS128" s="705"/>
      <c r="AT128" s="705"/>
      <c r="AU128" s="104"/>
      <c r="AV128" s="104"/>
      <c r="AW128" s="104"/>
      <c r="AX128" s="641" t="s">
        <v>381</v>
      </c>
      <c r="AY128" s="641"/>
      <c r="AZ128" s="641"/>
      <c r="BA128" s="641"/>
      <c r="BB128" s="641"/>
      <c r="BC128" s="641"/>
      <c r="BD128" s="641"/>
      <c r="BE128" s="641"/>
      <c r="BF128" s="706" t="s">
        <v>47</v>
      </c>
      <c r="BG128" s="706"/>
      <c r="BH128" s="706"/>
      <c r="BI128" s="706"/>
      <c r="BJ128" s="706"/>
      <c r="BK128" s="706"/>
      <c r="BL128" s="706"/>
      <c r="BM128" s="706">
        <v>15</v>
      </c>
      <c r="BN128" s="706"/>
      <c r="BO128" s="706"/>
      <c r="BP128" s="706"/>
      <c r="BQ128" s="706"/>
      <c r="BR128" s="706"/>
      <c r="BS128" s="706"/>
      <c r="BT128" s="707">
        <v>20</v>
      </c>
      <c r="BU128" s="707"/>
      <c r="BV128" s="707"/>
      <c r="BW128" s="707"/>
      <c r="BX128" s="707"/>
      <c r="BY128" s="707"/>
      <c r="BZ128" s="707"/>
      <c r="CA128" s="105"/>
      <c r="CB128" s="105"/>
      <c r="CC128" s="105"/>
      <c r="CD128" s="105"/>
      <c r="CE128" s="105"/>
      <c r="CF128" s="105"/>
      <c r="CG128" s="102"/>
      <c r="CH128" s="102"/>
      <c r="CI128" s="102"/>
      <c r="CJ128" s="103"/>
      <c r="CK128" s="681"/>
      <c r="CL128" s="681"/>
      <c r="CM128" s="681"/>
      <c r="CN128" s="681"/>
      <c r="CO128" s="681"/>
      <c r="CP128" s="682" t="s">
        <v>382</v>
      </c>
      <c r="CQ128" s="682"/>
      <c r="CR128" s="682"/>
      <c r="CS128" s="682"/>
      <c r="CT128" s="682"/>
      <c r="CU128" s="682"/>
      <c r="CV128" s="682"/>
      <c r="CW128" s="682"/>
      <c r="CX128" s="682"/>
      <c r="CY128" s="682"/>
      <c r="CZ128" s="682"/>
      <c r="DA128" s="682"/>
      <c r="DB128" s="682"/>
      <c r="DC128" s="682"/>
      <c r="DD128" s="682"/>
      <c r="DE128" s="682"/>
      <c r="DF128" s="682"/>
      <c r="DG128" s="683" t="s">
        <v>47</v>
      </c>
      <c r="DH128" s="683"/>
      <c r="DI128" s="683"/>
      <c r="DJ128" s="683"/>
      <c r="DK128" s="683"/>
      <c r="DL128" s="684" t="s">
        <v>47</v>
      </c>
      <c r="DM128" s="684"/>
      <c r="DN128" s="684"/>
      <c r="DO128" s="684"/>
      <c r="DP128" s="684"/>
      <c r="DQ128" s="684" t="s">
        <v>47</v>
      </c>
      <c r="DR128" s="684"/>
      <c r="DS128" s="684"/>
      <c r="DT128" s="684"/>
      <c r="DU128" s="684"/>
      <c r="DV128" s="685" t="s">
        <v>47</v>
      </c>
      <c r="DW128" s="685"/>
      <c r="DX128" s="685"/>
      <c r="DY128" s="685"/>
      <c r="DZ128" s="685"/>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6.25" customHeight="1" x14ac:dyDescent="0.15">
      <c r="A129" s="686" t="s">
        <v>27</v>
      </c>
      <c r="B129" s="686"/>
      <c r="C129" s="686"/>
      <c r="D129" s="686"/>
      <c r="E129" s="686"/>
      <c r="F129" s="686"/>
      <c r="G129" s="686"/>
      <c r="H129" s="686"/>
      <c r="I129" s="686"/>
      <c r="J129" s="686"/>
      <c r="K129" s="686"/>
      <c r="L129" s="686"/>
      <c r="M129" s="686"/>
      <c r="N129" s="686"/>
      <c r="O129" s="686"/>
      <c r="P129" s="686"/>
      <c r="Q129" s="686"/>
      <c r="R129" s="686"/>
      <c r="S129" s="686"/>
      <c r="T129" s="686"/>
      <c r="U129" s="686"/>
      <c r="V129" s="686"/>
      <c r="W129" s="687" t="s">
        <v>383</v>
      </c>
      <c r="X129" s="687"/>
      <c r="Y129" s="687"/>
      <c r="Z129" s="687"/>
      <c r="AA129" s="651">
        <v>3270133</v>
      </c>
      <c r="AB129" s="651"/>
      <c r="AC129" s="651"/>
      <c r="AD129" s="651"/>
      <c r="AE129" s="651"/>
      <c r="AF129" s="652">
        <v>3418747</v>
      </c>
      <c r="AG129" s="652"/>
      <c r="AH129" s="652"/>
      <c r="AI129" s="652"/>
      <c r="AJ129" s="652"/>
      <c r="AK129" s="652">
        <v>3522086</v>
      </c>
      <c r="AL129" s="652"/>
      <c r="AM129" s="652"/>
      <c r="AN129" s="652"/>
      <c r="AO129" s="652"/>
      <c r="AP129" s="688"/>
      <c r="AQ129" s="688"/>
      <c r="AR129" s="688"/>
      <c r="AS129" s="688"/>
      <c r="AT129" s="688"/>
      <c r="AU129" s="106"/>
      <c r="AV129" s="106"/>
      <c r="AW129" s="106"/>
      <c r="AX129" s="689" t="s">
        <v>384</v>
      </c>
      <c r="AY129" s="689"/>
      <c r="AZ129" s="689"/>
      <c r="BA129" s="689"/>
      <c r="BB129" s="689"/>
      <c r="BC129" s="689"/>
      <c r="BD129" s="689"/>
      <c r="BE129" s="689"/>
      <c r="BF129" s="690" t="s">
        <v>47</v>
      </c>
      <c r="BG129" s="690"/>
      <c r="BH129" s="690"/>
      <c r="BI129" s="690"/>
      <c r="BJ129" s="690"/>
      <c r="BK129" s="690"/>
      <c r="BL129" s="690"/>
      <c r="BM129" s="690">
        <v>20</v>
      </c>
      <c r="BN129" s="690"/>
      <c r="BO129" s="690"/>
      <c r="BP129" s="690"/>
      <c r="BQ129" s="690"/>
      <c r="BR129" s="690"/>
      <c r="BS129" s="690"/>
      <c r="BT129" s="691">
        <v>30</v>
      </c>
      <c r="BU129" s="691"/>
      <c r="BV129" s="691"/>
      <c r="BW129" s="691"/>
      <c r="BX129" s="691"/>
      <c r="BY129" s="691"/>
      <c r="BZ129" s="691"/>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74"/>
      <c r="DQ129" s="74"/>
      <c r="DR129" s="74"/>
      <c r="DS129" s="74"/>
      <c r="DT129" s="74"/>
      <c r="DU129" s="74"/>
      <c r="DV129" s="74"/>
      <c r="DW129" s="74"/>
      <c r="DX129" s="74"/>
      <c r="DY129" s="74"/>
      <c r="DZ129" s="7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6.25" customHeight="1" x14ac:dyDescent="0.15">
      <c r="A130" s="686" t="s">
        <v>385</v>
      </c>
      <c r="B130" s="686"/>
      <c r="C130" s="686"/>
      <c r="D130" s="686"/>
      <c r="E130" s="686"/>
      <c r="F130" s="686"/>
      <c r="G130" s="686"/>
      <c r="H130" s="686"/>
      <c r="I130" s="686"/>
      <c r="J130" s="686"/>
      <c r="K130" s="686"/>
      <c r="L130" s="686"/>
      <c r="M130" s="686"/>
      <c r="N130" s="686"/>
      <c r="O130" s="686"/>
      <c r="P130" s="686"/>
      <c r="Q130" s="686"/>
      <c r="R130" s="686"/>
      <c r="S130" s="686"/>
      <c r="T130" s="686"/>
      <c r="U130" s="686"/>
      <c r="V130" s="686"/>
      <c r="W130" s="687" t="s">
        <v>386</v>
      </c>
      <c r="X130" s="687"/>
      <c r="Y130" s="687"/>
      <c r="Z130" s="687"/>
      <c r="AA130" s="651">
        <v>539439</v>
      </c>
      <c r="AB130" s="651"/>
      <c r="AC130" s="651"/>
      <c r="AD130" s="651"/>
      <c r="AE130" s="651"/>
      <c r="AF130" s="652">
        <v>581639</v>
      </c>
      <c r="AG130" s="652"/>
      <c r="AH130" s="652"/>
      <c r="AI130" s="652"/>
      <c r="AJ130" s="652"/>
      <c r="AK130" s="652">
        <v>601844</v>
      </c>
      <c r="AL130" s="652"/>
      <c r="AM130" s="652"/>
      <c r="AN130" s="652"/>
      <c r="AO130" s="652"/>
      <c r="AP130" s="688"/>
      <c r="AQ130" s="688"/>
      <c r="AR130" s="688"/>
      <c r="AS130" s="688"/>
      <c r="AT130" s="688"/>
      <c r="AU130" s="106"/>
      <c r="AV130" s="106"/>
      <c r="AW130" s="106"/>
      <c r="AX130" s="689" t="s">
        <v>387</v>
      </c>
      <c r="AY130" s="689"/>
      <c r="AZ130" s="689"/>
      <c r="BA130" s="689"/>
      <c r="BB130" s="689"/>
      <c r="BC130" s="689"/>
      <c r="BD130" s="689"/>
      <c r="BE130" s="689"/>
      <c r="BF130" s="695">
        <v>9.3000000000000007</v>
      </c>
      <c r="BG130" s="695"/>
      <c r="BH130" s="695"/>
      <c r="BI130" s="695"/>
      <c r="BJ130" s="695"/>
      <c r="BK130" s="695"/>
      <c r="BL130" s="695"/>
      <c r="BM130" s="695">
        <v>25</v>
      </c>
      <c r="BN130" s="695"/>
      <c r="BO130" s="695"/>
      <c r="BP130" s="695"/>
      <c r="BQ130" s="695"/>
      <c r="BR130" s="695"/>
      <c r="BS130" s="695"/>
      <c r="BT130" s="696">
        <v>35</v>
      </c>
      <c r="BU130" s="696"/>
      <c r="BV130" s="696"/>
      <c r="BW130" s="696"/>
      <c r="BX130" s="696"/>
      <c r="BY130" s="696"/>
      <c r="BZ130" s="696"/>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74"/>
      <c r="DQ130" s="74"/>
      <c r="DR130" s="74"/>
      <c r="DS130" s="74"/>
      <c r="DT130" s="74"/>
      <c r="DU130" s="74"/>
      <c r="DV130" s="74"/>
      <c r="DW130" s="74"/>
      <c r="DX130" s="74"/>
      <c r="DY130" s="74"/>
      <c r="DZ130" s="79"/>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6.25" customHeight="1" x14ac:dyDescent="0.15">
      <c r="A131" s="697"/>
      <c r="B131" s="697"/>
      <c r="C131" s="697"/>
      <c r="D131" s="697"/>
      <c r="E131" s="697"/>
      <c r="F131" s="697"/>
      <c r="G131" s="697"/>
      <c r="H131" s="697"/>
      <c r="I131" s="697"/>
      <c r="J131" s="697"/>
      <c r="K131" s="697"/>
      <c r="L131" s="697"/>
      <c r="M131" s="697"/>
      <c r="N131" s="697"/>
      <c r="O131" s="697"/>
      <c r="P131" s="697"/>
      <c r="Q131" s="697"/>
      <c r="R131" s="697"/>
      <c r="S131" s="697"/>
      <c r="T131" s="697"/>
      <c r="U131" s="697"/>
      <c r="V131" s="697"/>
      <c r="W131" s="698" t="s">
        <v>388</v>
      </c>
      <c r="X131" s="698"/>
      <c r="Y131" s="698"/>
      <c r="Z131" s="698"/>
      <c r="AA131" s="667">
        <v>2730694</v>
      </c>
      <c r="AB131" s="667"/>
      <c r="AC131" s="667"/>
      <c r="AD131" s="667"/>
      <c r="AE131" s="667"/>
      <c r="AF131" s="668">
        <v>2837108</v>
      </c>
      <c r="AG131" s="668"/>
      <c r="AH131" s="668"/>
      <c r="AI131" s="668"/>
      <c r="AJ131" s="668"/>
      <c r="AK131" s="668">
        <v>2920242</v>
      </c>
      <c r="AL131" s="668"/>
      <c r="AM131" s="668"/>
      <c r="AN131" s="668"/>
      <c r="AO131" s="668"/>
      <c r="AP131" s="699"/>
      <c r="AQ131" s="699"/>
      <c r="AR131" s="699"/>
      <c r="AS131" s="699"/>
      <c r="AT131" s="699"/>
      <c r="AU131" s="106"/>
      <c r="AV131" s="106"/>
      <c r="AW131" s="106"/>
      <c r="AX131" s="700" t="s">
        <v>389</v>
      </c>
      <c r="AY131" s="700"/>
      <c r="AZ131" s="700"/>
      <c r="BA131" s="700"/>
      <c r="BB131" s="700"/>
      <c r="BC131" s="700"/>
      <c r="BD131" s="700"/>
      <c r="BE131" s="700"/>
      <c r="BF131" s="701" t="s">
        <v>47</v>
      </c>
      <c r="BG131" s="701"/>
      <c r="BH131" s="701"/>
      <c r="BI131" s="701"/>
      <c r="BJ131" s="701"/>
      <c r="BK131" s="701"/>
      <c r="BL131" s="701"/>
      <c r="BM131" s="701">
        <v>350</v>
      </c>
      <c r="BN131" s="701"/>
      <c r="BO131" s="701"/>
      <c r="BP131" s="701"/>
      <c r="BQ131" s="701"/>
      <c r="BR131" s="701"/>
      <c r="BS131" s="701"/>
      <c r="BT131" s="702"/>
      <c r="BU131" s="702"/>
      <c r="BV131" s="702"/>
      <c r="BW131" s="702"/>
      <c r="BX131" s="702"/>
      <c r="BY131" s="702"/>
      <c r="BZ131" s="702"/>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74"/>
      <c r="DQ131" s="74"/>
      <c r="DR131" s="74"/>
      <c r="DS131" s="74"/>
      <c r="DT131" s="74"/>
      <c r="DU131" s="74"/>
      <c r="DV131" s="74"/>
      <c r="DW131" s="74"/>
      <c r="DX131" s="74"/>
      <c r="DY131" s="74"/>
      <c r="DZ131" s="79"/>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6.25" customHeight="1" x14ac:dyDescent="0.15">
      <c r="A132" s="708" t="s">
        <v>390</v>
      </c>
      <c r="B132" s="708"/>
      <c r="C132" s="708"/>
      <c r="D132" s="708"/>
      <c r="E132" s="708"/>
      <c r="F132" s="708"/>
      <c r="G132" s="708"/>
      <c r="H132" s="708"/>
      <c r="I132" s="708"/>
      <c r="J132" s="708"/>
      <c r="K132" s="708"/>
      <c r="L132" s="708"/>
      <c r="M132" s="708"/>
      <c r="N132" s="708"/>
      <c r="O132" s="708"/>
      <c r="P132" s="708"/>
      <c r="Q132" s="708"/>
      <c r="R132" s="708"/>
      <c r="S132" s="708"/>
      <c r="T132" s="708"/>
      <c r="U132" s="708"/>
      <c r="V132" s="709" t="s">
        <v>391</v>
      </c>
      <c r="W132" s="709"/>
      <c r="X132" s="709"/>
      <c r="Y132" s="709"/>
      <c r="Z132" s="709"/>
      <c r="AA132" s="710">
        <v>10.15778407</v>
      </c>
      <c r="AB132" s="710"/>
      <c r="AC132" s="710"/>
      <c r="AD132" s="710"/>
      <c r="AE132" s="710"/>
      <c r="AF132" s="711">
        <v>8.5959011780000001</v>
      </c>
      <c r="AG132" s="711"/>
      <c r="AH132" s="711"/>
      <c r="AI132" s="711"/>
      <c r="AJ132" s="711"/>
      <c r="AK132" s="711">
        <v>9.4403135079999991</v>
      </c>
      <c r="AL132" s="711"/>
      <c r="AM132" s="711"/>
      <c r="AN132" s="711"/>
      <c r="AO132" s="711"/>
      <c r="AP132" s="712"/>
      <c r="AQ132" s="712"/>
      <c r="AR132" s="712"/>
      <c r="AS132" s="712"/>
      <c r="AT132" s="712"/>
      <c r="AU132" s="108"/>
      <c r="AV132" s="109"/>
      <c r="AW132" s="109"/>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6"/>
      <c r="BT132" s="74"/>
      <c r="BU132" s="74"/>
      <c r="BV132" s="74"/>
      <c r="BW132" s="74"/>
      <c r="BX132" s="74"/>
      <c r="BY132" s="74"/>
      <c r="BZ132" s="74"/>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79"/>
      <c r="DQ132" s="79"/>
      <c r="DR132" s="79"/>
      <c r="DS132" s="79"/>
      <c r="DT132" s="79"/>
      <c r="DU132" s="79"/>
      <c r="DV132" s="79"/>
      <c r="DW132" s="79"/>
      <c r="DX132" s="79"/>
      <c r="DY132" s="79"/>
      <c r="DZ132" s="79"/>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6.25" customHeight="1" x14ac:dyDescent="0.15">
      <c r="A133" s="708"/>
      <c r="B133" s="708"/>
      <c r="C133" s="708"/>
      <c r="D133" s="708"/>
      <c r="E133" s="708"/>
      <c r="F133" s="708"/>
      <c r="G133" s="708"/>
      <c r="H133" s="708"/>
      <c r="I133" s="708"/>
      <c r="J133" s="708"/>
      <c r="K133" s="708"/>
      <c r="L133" s="708"/>
      <c r="M133" s="708"/>
      <c r="N133" s="708"/>
      <c r="O133" s="708"/>
      <c r="P133" s="708"/>
      <c r="Q133" s="708"/>
      <c r="R133" s="708"/>
      <c r="S133" s="708"/>
      <c r="T133" s="708"/>
      <c r="U133" s="708"/>
      <c r="V133" s="713" t="s">
        <v>392</v>
      </c>
      <c r="W133" s="713"/>
      <c r="X133" s="713"/>
      <c r="Y133" s="713"/>
      <c r="Z133" s="713"/>
      <c r="AA133" s="679">
        <v>10.199999999999999</v>
      </c>
      <c r="AB133" s="679"/>
      <c r="AC133" s="679"/>
      <c r="AD133" s="679"/>
      <c r="AE133" s="679"/>
      <c r="AF133" s="679">
        <v>9.8000000000000007</v>
      </c>
      <c r="AG133" s="679"/>
      <c r="AH133" s="679"/>
      <c r="AI133" s="679"/>
      <c r="AJ133" s="679"/>
      <c r="AK133" s="679">
        <v>9.3000000000000007</v>
      </c>
      <c r="AL133" s="679"/>
      <c r="AM133" s="679"/>
      <c r="AN133" s="679"/>
      <c r="AO133" s="679"/>
      <c r="AP133" s="714"/>
      <c r="AQ133" s="714"/>
      <c r="AR133" s="714"/>
      <c r="AS133" s="714"/>
      <c r="AT133" s="714"/>
      <c r="AU133" s="109"/>
      <c r="AV133" s="109"/>
      <c r="AW133" s="109"/>
      <c r="AX133" s="109"/>
      <c r="AY133" s="109"/>
      <c r="AZ133" s="109"/>
      <c r="BA133" s="109"/>
      <c r="BB133" s="109"/>
      <c r="BC133" s="109"/>
      <c r="BD133" s="109"/>
      <c r="BE133" s="109"/>
      <c r="BF133" s="109"/>
      <c r="BG133" s="109"/>
      <c r="BH133" s="109"/>
      <c r="BI133" s="109"/>
      <c r="BJ133" s="109"/>
      <c r="BK133" s="109"/>
      <c r="BL133" s="109"/>
      <c r="BM133" s="109"/>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79"/>
      <c r="DQ133" s="79"/>
      <c r="DR133" s="79"/>
      <c r="DS133" s="79"/>
      <c r="DT133" s="79"/>
      <c r="DU133" s="79"/>
      <c r="DV133" s="79"/>
      <c r="DW133" s="79"/>
      <c r="DX133" s="79"/>
      <c r="DY133" s="79"/>
      <c r="DZ133" s="79"/>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s="68" customFormat="1" ht="11.25" customHeight="1" x14ac:dyDescent="0.1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09"/>
      <c r="AV134" s="109"/>
      <c r="AW134" s="109"/>
      <c r="AX134" s="109"/>
      <c r="AY134" s="109"/>
      <c r="AZ134" s="109"/>
      <c r="BA134" s="109"/>
      <c r="BB134" s="109"/>
      <c r="BC134" s="109"/>
      <c r="BD134" s="109"/>
      <c r="BE134" s="109"/>
      <c r="BF134" s="109"/>
      <c r="BG134" s="109"/>
      <c r="BH134" s="109"/>
      <c r="BI134" s="109"/>
      <c r="BJ134" s="109"/>
      <c r="BK134" s="109"/>
      <c r="BL134" s="109"/>
      <c r="BM134" s="109"/>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79"/>
      <c r="DQ134" s="79"/>
      <c r="DR134" s="79"/>
      <c r="DS134" s="79"/>
      <c r="DT134" s="79"/>
      <c r="DU134" s="79"/>
      <c r="DV134" s="79"/>
      <c r="DW134" s="79"/>
      <c r="DX134" s="79"/>
      <c r="DY134" s="79"/>
      <c r="DZ134" s="79"/>
      <c r="EA134" s="67"/>
    </row>
    <row r="135" spans="1:1024" ht="14.25" hidden="1" x14ac:dyDescent="0.15">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row>
  </sheetData>
  <sheetProtection sheet="1" objects="1" scenarios="1"/>
  <mergeCells count="2033">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B7:DF7"/>
    <mergeCell ref="DG7:DK7"/>
    <mergeCell ref="DL7:DP7"/>
    <mergeCell ref="DQ7:DU7"/>
    <mergeCell ref="DV7:DZ7"/>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44"/>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5"/>
  <sheetViews>
    <sheetView zoomScaleNormal="100" zoomScalePageLayoutView="60" workbookViewId="0"/>
  </sheetViews>
  <sheetFormatPr defaultRowHeight="13.5" x14ac:dyDescent="0.15"/>
  <cols>
    <col min="1" max="120" width="2.75" style="111"/>
    <col min="121" max="1025" width="0" style="112" hidden="1"/>
  </cols>
  <sheetData>
    <row r="1" spans="15:120" s="112" customFormat="1" x14ac:dyDescent="0.15"/>
    <row r="2" spans="15:120" x14ac:dyDescent="0.15">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1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1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1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15">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1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1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15">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15">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1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1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15">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1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1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12"/>
    </row>
    <row r="17" spans="15:120" x14ac:dyDescent="0.1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12"/>
    </row>
    <row r="18" spans="15:120" x14ac:dyDescent="0.1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12"/>
      <c r="DP20" s="112"/>
    </row>
    <row r="21" spans="15:120"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12"/>
    </row>
    <row r="22" spans="15:120"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12"/>
      <c r="DP23" s="112"/>
    </row>
    <row r="24" spans="15:120"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12"/>
    </row>
    <row r="25" spans="15:120"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12"/>
    </row>
    <row r="26" spans="15:120"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12"/>
      <c r="DP26" s="112"/>
    </row>
    <row r="27" spans="15:120"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12"/>
      <c r="DP28" s="112"/>
    </row>
    <row r="29" spans="15:120"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12"/>
    </row>
    <row r="30" spans="15:120"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12"/>
      <c r="DP31" s="112"/>
    </row>
    <row r="32" spans="15:120"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12"/>
      <c r="DP33" s="112"/>
    </row>
    <row r="34" spans="1:120"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12"/>
      <c r="DN34"/>
      <c r="DO34"/>
      <c r="DP34"/>
    </row>
    <row r="35" spans="1:120" s="112" customFormat="1" x14ac:dyDescent="0.15">
      <c r="A35" s="111"/>
      <c r="B35" s="111"/>
      <c r="C35" s="111"/>
      <c r="D35" s="111"/>
      <c r="E35" s="111"/>
      <c r="F35" s="111"/>
      <c r="G35" s="111"/>
      <c r="H35" s="111"/>
      <c r="I35" s="111"/>
      <c r="J35" s="111"/>
      <c r="K35" s="111"/>
      <c r="L35" s="111"/>
      <c r="M35" s="111"/>
      <c r="N35" s="111"/>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12"/>
      <c r="CX37"/>
      <c r="CY37"/>
      <c r="CZ37"/>
      <c r="DA37"/>
      <c r="DB37" s="112"/>
      <c r="DC37"/>
      <c r="DD37"/>
      <c r="DE37"/>
      <c r="DF37"/>
      <c r="DG37" s="112"/>
      <c r="DH37"/>
      <c r="DI37"/>
      <c r="DJ37"/>
      <c r="DK37"/>
      <c r="DL37" s="112"/>
      <c r="DM37"/>
      <c r="DN37"/>
      <c r="DO37"/>
      <c r="DP37" s="112"/>
    </row>
    <row r="38" spans="1:120" s="112" customFormat="1" x14ac:dyDescent="0.15">
      <c r="A38" s="111"/>
      <c r="B38" s="111"/>
      <c r="C38" s="111"/>
      <c r="D38" s="111"/>
      <c r="E38" s="111"/>
      <c r="F38" s="111"/>
      <c r="G38" s="111"/>
      <c r="H38" s="111"/>
      <c r="I38" s="111"/>
      <c r="J38" s="111"/>
      <c r="K38" s="111"/>
      <c r="L38" s="111"/>
      <c r="M38" s="111"/>
      <c r="N38" s="111"/>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15">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15">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1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15">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15">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1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15">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12"/>
      <c r="DO49" s="112"/>
      <c r="DP49" s="112"/>
    </row>
    <row r="50" spans="15:120" x14ac:dyDescent="0.1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1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15">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15">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15">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1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15">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15">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15">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15">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15">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15">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15">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15">
      <c r="O63"/>
      <c r="P63"/>
      <c r="Q63"/>
      <c r="R63"/>
      <c r="S63"/>
      <c r="T63"/>
      <c r="U63"/>
      <c r="V63"/>
      <c r="W63" s="112"/>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12"/>
      <c r="CT63"/>
      <c r="CU63"/>
      <c r="CV63"/>
      <c r="CW63"/>
      <c r="CX63" s="112"/>
      <c r="CY63"/>
      <c r="CZ63"/>
      <c r="DA63"/>
      <c r="DB63"/>
      <c r="DC63" s="112"/>
      <c r="DD63"/>
      <c r="DE63"/>
      <c r="DF63"/>
      <c r="DG63"/>
      <c r="DH63" s="112"/>
      <c r="DI63"/>
      <c r="DJ63"/>
      <c r="DK63"/>
      <c r="DL63"/>
      <c r="DM63"/>
      <c r="DN63"/>
      <c r="DO63"/>
      <c r="DP63"/>
    </row>
    <row r="64" spans="15:120" x14ac:dyDescent="0.15">
      <c r="O64"/>
      <c r="P64"/>
      <c r="Q64"/>
      <c r="R64"/>
      <c r="S64"/>
      <c r="T64"/>
      <c r="U64"/>
      <c r="V64" s="112"/>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12" customFormat="1" x14ac:dyDescent="0.15">
      <c r="A65" s="111"/>
      <c r="B65" s="111"/>
      <c r="C65" s="111"/>
      <c r="D65" s="111"/>
      <c r="E65" s="111"/>
      <c r="F65" s="111"/>
      <c r="G65" s="111"/>
      <c r="H65" s="111"/>
      <c r="I65" s="111"/>
      <c r="J65" s="111"/>
      <c r="K65" s="111"/>
      <c r="L65" s="111"/>
      <c r="M65" s="111"/>
      <c r="N65" s="111"/>
      <c r="O65"/>
      <c r="P65"/>
      <c r="Q65"/>
      <c r="R65"/>
      <c r="S65"/>
      <c r="T65"/>
      <c r="U65"/>
      <c r="V65" s="111"/>
      <c r="W65" s="111"/>
      <c r="Y65"/>
      <c r="CS65"/>
      <c r="CT65"/>
      <c r="CV65"/>
      <c r="CW65"/>
      <c r="CX65"/>
      <c r="CY65"/>
      <c r="DA65"/>
      <c r="DB65"/>
      <c r="DC65"/>
      <c r="DD65"/>
      <c r="DF65"/>
      <c r="DG65"/>
      <c r="DH65"/>
      <c r="DI65"/>
      <c r="DK65"/>
      <c r="DL65"/>
      <c r="DM65"/>
      <c r="DN65"/>
      <c r="DO65"/>
      <c r="DP65"/>
    </row>
    <row r="66" spans="1:120" x14ac:dyDescent="0.15">
      <c r="O66"/>
      <c r="P66"/>
      <c r="Q66" s="112"/>
      <c r="R66"/>
      <c r="S66" s="112"/>
      <c r="T66"/>
      <c r="U66" s="112"/>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12"/>
      <c r="DN66"/>
      <c r="DO66"/>
      <c r="DP66"/>
    </row>
    <row r="67" spans="1:120" s="112" customFormat="1" x14ac:dyDescent="0.15">
      <c r="A67" s="111"/>
      <c r="B67" s="111"/>
      <c r="C67" s="111"/>
      <c r="D67" s="111"/>
      <c r="E67" s="111"/>
      <c r="F67" s="111"/>
      <c r="G67" s="111"/>
      <c r="H67" s="111"/>
      <c r="I67" s="111"/>
      <c r="J67" s="111"/>
      <c r="K67" s="111"/>
      <c r="L67" s="111"/>
      <c r="M67" s="111"/>
      <c r="N67" s="111"/>
      <c r="Q67" s="111"/>
      <c r="S67" s="111"/>
      <c r="U67" s="111"/>
      <c r="V67" s="111"/>
      <c r="W67" s="111"/>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15">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15">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15">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15">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15">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12"/>
    </row>
    <row r="73" spans="1:120" x14ac:dyDescent="0.15">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12"/>
    </row>
    <row r="74" spans="1:120" x14ac:dyDescent="0.15">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1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15">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15">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15">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15">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15">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15">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15">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15">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15">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1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15">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15">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15">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15">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15">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15">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15">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15">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15">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1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15">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12"/>
      <c r="CT96"/>
      <c r="CU96"/>
      <c r="CV96"/>
      <c r="CW96"/>
      <c r="CX96" s="112"/>
      <c r="CY96"/>
      <c r="CZ96"/>
      <c r="DA96"/>
      <c r="DB96"/>
      <c r="DC96" s="112"/>
      <c r="DD96"/>
      <c r="DE96"/>
      <c r="DF96"/>
      <c r="DG96"/>
      <c r="DH96" s="112"/>
      <c r="DI96"/>
      <c r="DJ96"/>
      <c r="DK96"/>
      <c r="DL96"/>
      <c r="DM96"/>
      <c r="DN96"/>
      <c r="DO96"/>
      <c r="DP96"/>
    </row>
    <row r="97" spans="24:120" x14ac:dyDescent="0.15">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12"/>
      <c r="CT97"/>
      <c r="CU97"/>
      <c r="CV97"/>
      <c r="CW97"/>
      <c r="CX97" s="112"/>
      <c r="CY97"/>
      <c r="CZ97"/>
      <c r="DA97"/>
      <c r="DB97"/>
      <c r="DC97" s="112"/>
      <c r="DD97"/>
      <c r="DE97"/>
      <c r="DF97"/>
      <c r="DG97"/>
      <c r="DH97" s="112"/>
      <c r="DI97"/>
      <c r="DJ97"/>
      <c r="DK97"/>
      <c r="DL97"/>
      <c r="DM97"/>
      <c r="DN97"/>
      <c r="DO97"/>
      <c r="DP97" s="111" t="s">
        <v>393</v>
      </c>
    </row>
    <row r="101" spans="24:120" ht="12" hidden="1" customHeight="1" x14ac:dyDescent="0.15"/>
    <row r="102" spans="24:120" ht="1.5" hidden="1" customHeight="1" x14ac:dyDescent="0.15"/>
    <row r="103" spans="24:120" hidden="1" x14ac:dyDescent="0.15"/>
    <row r="105" spans="24:120" ht="12.75" hidden="1" customHeight="1" x14ac:dyDescent="0.15"/>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3"/>
  <sheetViews>
    <sheetView zoomScaleNormal="100" zoomScalePageLayoutView="60" workbookViewId="0"/>
  </sheetViews>
  <sheetFormatPr defaultRowHeight="13.5" x14ac:dyDescent="0.15"/>
  <cols>
    <col min="1" max="116" width="2.625" style="111"/>
    <col min="117" max="1025" width="0" style="112" hidden="1"/>
  </cols>
  <sheetData>
    <row r="1" spans="1:116" s="112" customFormat="1" x14ac:dyDescent="0.15">
      <c r="A1" s="111"/>
    </row>
    <row r="2" spans="1:116" x14ac:dyDescent="0.1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x14ac:dyDescent="0.1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12" customFormat="1" x14ac:dyDescent="0.15">
      <c r="A4" s="111"/>
      <c r="B4" s="111"/>
      <c r="C4" s="111"/>
      <c r="D4" s="111"/>
      <c r="E4" s="111"/>
      <c r="F4" s="111"/>
      <c r="G4" s="111"/>
      <c r="H4" s="111"/>
      <c r="I4"/>
      <c r="J4"/>
      <c r="K4"/>
      <c r="L4"/>
      <c r="M4"/>
      <c r="N4"/>
      <c r="O4"/>
      <c r="P4"/>
      <c r="Q4"/>
    </row>
    <row r="5" spans="1:116" s="112" customFormat="1" x14ac:dyDescent="0.15">
      <c r="A5" s="111"/>
      <c r="B5" s="111"/>
      <c r="C5" s="111"/>
      <c r="D5" s="111"/>
      <c r="E5" s="111"/>
      <c r="F5" s="111"/>
      <c r="G5" s="111"/>
      <c r="H5" s="111"/>
      <c r="I5"/>
      <c r="J5"/>
      <c r="K5"/>
      <c r="L5"/>
      <c r="M5"/>
      <c r="N5"/>
      <c r="O5"/>
      <c r="P5"/>
      <c r="Q5"/>
    </row>
    <row r="6" spans="1:116" x14ac:dyDescent="0.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x14ac:dyDescent="0.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x14ac:dyDescent="0.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15">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x14ac:dyDescent="0.1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x14ac:dyDescent="0.1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x14ac:dyDescent="0.1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x14ac:dyDescent="0.1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x14ac:dyDescent="0.1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x14ac:dyDescent="0.1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x14ac:dyDescent="0.1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12" customFormat="1" x14ac:dyDescent="0.15">
      <c r="A18" s="111"/>
      <c r="B18" s="111"/>
      <c r="C18" s="111"/>
      <c r="D18" s="111"/>
      <c r="E18" s="111"/>
      <c r="F18" s="111"/>
      <c r="G18" s="111"/>
      <c r="H18" s="111"/>
    </row>
    <row r="19" spans="1:116"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12"/>
    </row>
    <row r="22" spans="1:116"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12"/>
      <c r="DJ22" s="112"/>
      <c r="DK22" s="112"/>
      <c r="DL22" s="112"/>
    </row>
    <row r="23" spans="1:116"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12"/>
      <c r="CZ23" s="112"/>
      <c r="DA23" s="112"/>
      <c r="DB23" s="112"/>
      <c r="DC23" s="112"/>
      <c r="DD23" s="112"/>
      <c r="DE23" s="112"/>
      <c r="DF23" s="112"/>
      <c r="DG23" s="112"/>
      <c r="DH23" s="112"/>
      <c r="DI23" s="112"/>
      <c r="DJ23" s="112"/>
      <c r="DK23" s="112"/>
      <c r="DL23" s="112"/>
    </row>
    <row r="24" spans="1:116"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x14ac:dyDescent="0.1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12"/>
      <c r="DA35" s="112"/>
      <c r="DB35" s="112"/>
      <c r="DC35" s="112"/>
      <c r="DD35" s="112"/>
      <c r="DE35" s="112"/>
      <c r="DF35" s="112"/>
      <c r="DG35" s="112"/>
      <c r="DH35" s="112"/>
      <c r="DI35" s="112"/>
      <c r="DJ35" s="112"/>
      <c r="DK35" s="112"/>
      <c r="DL35" s="112"/>
    </row>
    <row r="36" spans="1:116"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12"/>
    </row>
    <row r="38" spans="1:116" x14ac:dyDescent="0.15">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12"/>
      <c r="DJ38" s="112"/>
      <c r="DK38" s="112"/>
      <c r="DL38" s="112"/>
    </row>
    <row r="39" spans="1:116"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12" customFormat="1" x14ac:dyDescent="0.15">
      <c r="A43" s="111"/>
      <c r="B43" s="111"/>
      <c r="C43" s="111"/>
      <c r="D43" s="111"/>
      <c r="E43" s="111"/>
      <c r="F43" s="111"/>
      <c r="G43" s="111"/>
      <c r="H43" s="111"/>
      <c r="I43" s="111"/>
      <c r="J43" s="111"/>
      <c r="K43" s="111"/>
      <c r="L43" s="111"/>
      <c r="M43" s="111"/>
      <c r="N43" s="111"/>
    </row>
    <row r="44" spans="1:116" x14ac:dyDescent="0.15">
      <c r="CZ44"/>
      <c r="DA44"/>
      <c r="DB44"/>
      <c r="DC44"/>
      <c r="DD44"/>
      <c r="DE44"/>
      <c r="DF44"/>
      <c r="DG44"/>
      <c r="DH44"/>
      <c r="DI44"/>
      <c r="DJ44"/>
      <c r="DK44"/>
      <c r="DL44" s="112"/>
    </row>
    <row r="45" spans="1:116" x14ac:dyDescent="0.15">
      <c r="CZ45"/>
      <c r="DA45"/>
      <c r="DB45"/>
      <c r="DC45"/>
      <c r="DD45"/>
      <c r="DE45"/>
      <c r="DF45"/>
      <c r="DG45"/>
      <c r="DH45"/>
      <c r="DI45"/>
      <c r="DJ45"/>
      <c r="DK45"/>
      <c r="DL45"/>
    </row>
    <row r="46" spans="1:116" x14ac:dyDescent="0.15">
      <c r="CZ46"/>
      <c r="DA46" s="112"/>
      <c r="DB46" s="112"/>
      <c r="DC46" s="112"/>
      <c r="DD46" s="112"/>
      <c r="DE46" s="112"/>
      <c r="DF46" s="112"/>
      <c r="DG46" s="112"/>
      <c r="DH46" s="112"/>
      <c r="DI46" s="112"/>
      <c r="DJ46" s="112"/>
      <c r="DK46" s="112"/>
      <c r="DL46" s="112"/>
    </row>
    <row r="47" spans="1:116" x14ac:dyDescent="0.15">
      <c r="CZ47"/>
      <c r="DA47"/>
      <c r="DB47"/>
      <c r="DC47"/>
      <c r="DD47"/>
      <c r="DE47"/>
      <c r="DF47"/>
      <c r="DG47"/>
      <c r="DH47"/>
      <c r="DI47"/>
      <c r="DJ47"/>
      <c r="DK47"/>
      <c r="DL47"/>
    </row>
    <row r="48" spans="1:116" x14ac:dyDescent="0.15">
      <c r="CZ48"/>
      <c r="DA48"/>
      <c r="DB48"/>
      <c r="DC48"/>
      <c r="DD48"/>
      <c r="DE48"/>
      <c r="DF48"/>
      <c r="DG48"/>
      <c r="DH48"/>
      <c r="DI48"/>
      <c r="DJ48"/>
      <c r="DK48"/>
      <c r="DL48"/>
    </row>
    <row r="49" spans="104:116" x14ac:dyDescent="0.15">
      <c r="CZ49"/>
      <c r="DA49"/>
      <c r="DB49"/>
      <c r="DC49"/>
      <c r="DD49"/>
      <c r="DE49"/>
      <c r="DF49"/>
      <c r="DG49"/>
      <c r="DH49"/>
      <c r="DI49"/>
      <c r="DJ49"/>
      <c r="DK49"/>
      <c r="DL49"/>
    </row>
    <row r="50" spans="104:116" x14ac:dyDescent="0.15">
      <c r="CZ50" s="112"/>
      <c r="DA50" s="112"/>
      <c r="DB50" s="112"/>
      <c r="DC50" s="112"/>
      <c r="DD50" s="112"/>
      <c r="DE50" s="112"/>
      <c r="DF50" s="112"/>
      <c r="DG50" s="112"/>
      <c r="DH50" s="112"/>
      <c r="DI50" s="112"/>
      <c r="DJ50" s="112"/>
      <c r="DK50" s="112"/>
      <c r="DL50" s="112"/>
    </row>
    <row r="51" spans="104:116" x14ac:dyDescent="0.15">
      <c r="DC51"/>
      <c r="DD51"/>
      <c r="DE51"/>
      <c r="DF51"/>
      <c r="DG51"/>
      <c r="DH51"/>
      <c r="DI51"/>
      <c r="DJ51"/>
      <c r="DK51"/>
      <c r="DL51"/>
    </row>
    <row r="52" spans="104:116" x14ac:dyDescent="0.15">
      <c r="DC52"/>
      <c r="DD52"/>
      <c r="DE52"/>
      <c r="DF52"/>
      <c r="DG52"/>
      <c r="DH52"/>
      <c r="DI52"/>
      <c r="DJ52"/>
      <c r="DK52"/>
      <c r="DL52"/>
    </row>
    <row r="53" spans="104:116" x14ac:dyDescent="0.15">
      <c r="DC53"/>
      <c r="DD53"/>
      <c r="DE53"/>
      <c r="DF53"/>
      <c r="DG53"/>
      <c r="DH53"/>
      <c r="DI53"/>
      <c r="DJ53"/>
      <c r="DK53"/>
      <c r="DL53" s="112"/>
    </row>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6"/>
  <sheetViews>
    <sheetView zoomScaleNormal="100" zoomScalePageLayoutView="60" workbookViewId="0"/>
  </sheetViews>
  <sheetFormatPr defaultRowHeight="13.5" x14ac:dyDescent="0.15"/>
  <cols>
    <col min="1" max="36" width="2.5" style="113"/>
    <col min="37" max="44" width="17.125" style="113"/>
    <col min="45" max="45" width="6.125" style="114"/>
    <col min="46" max="46" width="3" style="115"/>
    <col min="47" max="1025" width="0" style="113" hidden="1"/>
  </cols>
  <sheetData>
    <row r="1" spans="1:1024"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16"/>
      <c r="AT1" s="116"/>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1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16"/>
      <c r="AT2" s="116"/>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1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16"/>
      <c r="AT3" s="116"/>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16"/>
      <c r="AT4" s="116"/>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x14ac:dyDescent="0.15">
      <c r="A5" s="117" t="s">
        <v>394</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9"/>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5" x14ac:dyDescent="0.15">
      <c r="A6" s="115"/>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20" t="s">
        <v>395</v>
      </c>
      <c r="AL6" s="120"/>
      <c r="AM6" s="120"/>
      <c r="AN6" s="120"/>
      <c r="AO6" s="116"/>
      <c r="AP6" s="116"/>
      <c r="AQ6" s="116"/>
      <c r="AR6" s="11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15">
      <c r="A7" s="115"/>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21"/>
      <c r="AL7" s="122"/>
      <c r="AM7" s="122"/>
      <c r="AN7" s="123"/>
      <c r="AO7" s="715" t="s">
        <v>396</v>
      </c>
      <c r="AP7" s="124"/>
      <c r="AQ7" s="125" t="s">
        <v>397</v>
      </c>
      <c r="AR7" s="126"/>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 x14ac:dyDescent="0.1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27"/>
      <c r="AL8" s="128"/>
      <c r="AM8" s="128"/>
      <c r="AN8" s="129"/>
      <c r="AO8" s="715"/>
      <c r="AP8" s="130" t="s">
        <v>398</v>
      </c>
      <c r="AQ8" s="131" t="s">
        <v>399</v>
      </c>
      <c r="AR8" s="132" t="s">
        <v>400</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x14ac:dyDescent="0.15">
      <c r="A9" s="115"/>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716" t="s">
        <v>401</v>
      </c>
      <c r="AL9" s="716"/>
      <c r="AM9" s="716"/>
      <c r="AN9" s="716"/>
      <c r="AO9" s="133">
        <v>1030433</v>
      </c>
      <c r="AP9" s="133">
        <v>170601</v>
      </c>
      <c r="AQ9" s="134">
        <v>133274</v>
      </c>
      <c r="AR9" s="135">
        <v>28</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15">
      <c r="A10" s="115"/>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716" t="s">
        <v>402</v>
      </c>
      <c r="AL10" s="716"/>
      <c r="AM10" s="716"/>
      <c r="AN10" s="716"/>
      <c r="AO10" s="136">
        <v>125459</v>
      </c>
      <c r="AP10" s="136">
        <v>20771</v>
      </c>
      <c r="AQ10" s="137">
        <v>18858</v>
      </c>
      <c r="AR10" s="138">
        <v>10.1</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15">
      <c r="A11" s="115"/>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716" t="s">
        <v>403</v>
      </c>
      <c r="AL11" s="716"/>
      <c r="AM11" s="716"/>
      <c r="AN11" s="716"/>
      <c r="AO11" s="136">
        <v>32666</v>
      </c>
      <c r="AP11" s="136">
        <v>5408</v>
      </c>
      <c r="AQ11" s="137">
        <v>1196</v>
      </c>
      <c r="AR11" s="138">
        <v>352.2</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15">
      <c r="A12" s="115"/>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716" t="s">
        <v>404</v>
      </c>
      <c r="AL12" s="716"/>
      <c r="AM12" s="716"/>
      <c r="AN12" s="716"/>
      <c r="AO12" s="136" t="s">
        <v>47</v>
      </c>
      <c r="AP12" s="136" t="s">
        <v>47</v>
      </c>
      <c r="AQ12" s="137" t="s">
        <v>47</v>
      </c>
      <c r="AR12" s="138"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15">
      <c r="A13" s="115"/>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716" t="s">
        <v>405</v>
      </c>
      <c r="AL13" s="716"/>
      <c r="AM13" s="716"/>
      <c r="AN13" s="716"/>
      <c r="AO13" s="136">
        <v>70324</v>
      </c>
      <c r="AP13" s="136">
        <v>11643</v>
      </c>
      <c r="AQ13" s="137">
        <v>5360</v>
      </c>
      <c r="AR13" s="138">
        <v>117.2</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15">
      <c r="A14" s="115"/>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716" t="s">
        <v>406</v>
      </c>
      <c r="AL14" s="716"/>
      <c r="AM14" s="716"/>
      <c r="AN14" s="716"/>
      <c r="AO14" s="136" t="s">
        <v>47</v>
      </c>
      <c r="AP14" s="136" t="s">
        <v>47</v>
      </c>
      <c r="AQ14" s="137">
        <v>2713</v>
      </c>
      <c r="AR14" s="138" t="s">
        <v>47</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15">
      <c r="A15" s="115"/>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717" t="s">
        <v>407</v>
      </c>
      <c r="AL15" s="717"/>
      <c r="AM15" s="717"/>
      <c r="AN15" s="717"/>
      <c r="AO15" s="136">
        <v>-105812</v>
      </c>
      <c r="AP15" s="136">
        <v>-17519</v>
      </c>
      <c r="AQ15" s="137">
        <v>-11837</v>
      </c>
      <c r="AR15" s="138">
        <v>48</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x14ac:dyDescent="0.15">
      <c r="A16" s="115"/>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717" t="s">
        <v>103</v>
      </c>
      <c r="AL16" s="717"/>
      <c r="AM16" s="717"/>
      <c r="AN16" s="717"/>
      <c r="AO16" s="136">
        <v>1153070</v>
      </c>
      <c r="AP16" s="136">
        <v>190906</v>
      </c>
      <c r="AQ16" s="137">
        <v>149564</v>
      </c>
      <c r="AR16" s="138">
        <v>27.6</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A17" s="115"/>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39"/>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A18" s="115"/>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40"/>
      <c r="AR18" s="140"/>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x14ac:dyDescent="0.15">
      <c r="A19" s="115"/>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41" t="s">
        <v>408</v>
      </c>
      <c r="AL19" s="116"/>
      <c r="AM19" s="116"/>
      <c r="AN19" s="116"/>
      <c r="AO19" s="116"/>
      <c r="AP19" s="116"/>
      <c r="AQ19" s="116"/>
      <c r="AR19" s="116"/>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x14ac:dyDescent="0.15">
      <c r="A20" s="115"/>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42"/>
      <c r="AL20" s="143"/>
      <c r="AM20" s="143"/>
      <c r="AN20" s="144"/>
      <c r="AO20" s="145" t="s">
        <v>409</v>
      </c>
      <c r="AP20" s="146" t="s">
        <v>410</v>
      </c>
      <c r="AQ20" s="147" t="s">
        <v>411</v>
      </c>
      <c r="AR20" s="148"/>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54" customFormat="1" ht="15" x14ac:dyDescent="0.15">
      <c r="A21" s="149"/>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718" t="s">
        <v>412</v>
      </c>
      <c r="AL21" s="718"/>
      <c r="AM21" s="718"/>
      <c r="AN21" s="718"/>
      <c r="AO21" s="150">
        <v>15.07</v>
      </c>
      <c r="AP21" s="151">
        <v>13.76</v>
      </c>
      <c r="AQ21" s="152">
        <v>1.31</v>
      </c>
      <c r="AR21" s="120"/>
      <c r="AS21" s="153"/>
      <c r="AT21" s="149"/>
    </row>
    <row r="22" spans="1:1024" ht="15" x14ac:dyDescent="0.15">
      <c r="A22" s="149"/>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718" t="s">
        <v>105</v>
      </c>
      <c r="AL22" s="718"/>
      <c r="AM22" s="718"/>
      <c r="AN22" s="718"/>
      <c r="AO22" s="155">
        <v>96.1</v>
      </c>
      <c r="AP22" s="156">
        <v>95.5</v>
      </c>
      <c r="AQ22" s="157">
        <v>0.6</v>
      </c>
      <c r="AR22" s="140"/>
      <c r="AS22" s="153"/>
      <c r="AT22" s="149"/>
    </row>
    <row r="23" spans="1:1024" ht="15" x14ac:dyDescent="0.15">
      <c r="A23" s="149"/>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40"/>
      <c r="AQ23" s="140"/>
      <c r="AR23" s="140"/>
      <c r="AS23" s="153"/>
      <c r="AT23" s="149"/>
    </row>
    <row r="24" spans="1:1024" ht="15" x14ac:dyDescent="0.15">
      <c r="A24" s="149"/>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40"/>
      <c r="AQ24" s="140"/>
      <c r="AR24" s="140"/>
      <c r="AS24" s="153"/>
      <c r="AT24" s="149"/>
    </row>
    <row r="25" spans="1:1024" x14ac:dyDescent="0.15">
      <c r="A25" s="158"/>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60"/>
      <c r="AQ25" s="160"/>
      <c r="AR25" s="160"/>
      <c r="AS25" s="161"/>
      <c r="AT25" s="149"/>
    </row>
    <row r="26" spans="1:1024" ht="15" x14ac:dyDescent="0.15">
      <c r="A26" s="120" t="s">
        <v>413</v>
      </c>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40"/>
      <c r="AQ26" s="140"/>
      <c r="AR26" s="140"/>
      <c r="AS26" s="120"/>
      <c r="AT26" s="120"/>
    </row>
    <row r="27" spans="1:1024" x14ac:dyDescent="0.15">
      <c r="A27" s="16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116"/>
      <c r="AP27" s="116"/>
      <c r="AQ27" s="116"/>
      <c r="AR27" s="116"/>
      <c r="AS27" s="116"/>
      <c r="AT27" s="116"/>
    </row>
    <row r="28" spans="1:1024" ht="18" x14ac:dyDescent="0.15">
      <c r="A28" s="117" t="s">
        <v>414</v>
      </c>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63"/>
      <c r="AT28"/>
    </row>
    <row r="29" spans="1:1024" ht="15" x14ac:dyDescent="0.15">
      <c r="A29" s="115"/>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20" t="s">
        <v>415</v>
      </c>
      <c r="AL29" s="120"/>
      <c r="AM29" s="120"/>
      <c r="AN29" s="120"/>
      <c r="AO29" s="116"/>
      <c r="AP29" s="116"/>
      <c r="AQ29" s="116"/>
      <c r="AR29" s="116"/>
      <c r="AS29" s="164"/>
      <c r="AT29"/>
    </row>
    <row r="30" spans="1:1024" ht="13.5" customHeight="1" x14ac:dyDescent="0.15">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21"/>
      <c r="AL30" s="122"/>
      <c r="AM30" s="122"/>
      <c r="AN30" s="123"/>
      <c r="AO30" s="715" t="s">
        <v>396</v>
      </c>
      <c r="AP30" s="124"/>
      <c r="AQ30" s="125" t="s">
        <v>397</v>
      </c>
      <c r="AR30" s="126"/>
      <c r="AS30"/>
      <c r="AT30"/>
    </row>
    <row r="31" spans="1:1024" ht="15" x14ac:dyDescent="0.15">
      <c r="A31" s="115"/>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27"/>
      <c r="AL31" s="128"/>
      <c r="AM31" s="128"/>
      <c r="AN31" s="129"/>
      <c r="AO31" s="715"/>
      <c r="AP31" s="130" t="s">
        <v>398</v>
      </c>
      <c r="AQ31" s="131" t="s">
        <v>399</v>
      </c>
      <c r="AR31" s="132" t="s">
        <v>400</v>
      </c>
      <c r="AS31"/>
      <c r="AT31"/>
    </row>
    <row r="32" spans="1:1024" ht="27" customHeight="1" x14ac:dyDescent="0.15">
      <c r="A32" s="115"/>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719" t="s">
        <v>416</v>
      </c>
      <c r="AL32" s="719"/>
      <c r="AM32" s="719"/>
      <c r="AN32" s="719"/>
      <c r="AO32" s="165">
        <v>756140</v>
      </c>
      <c r="AP32" s="165">
        <v>125189</v>
      </c>
      <c r="AQ32" s="166">
        <v>71500</v>
      </c>
      <c r="AR32" s="167">
        <v>75.099999999999994</v>
      </c>
      <c r="AS32"/>
      <c r="AT32"/>
    </row>
    <row r="33" spans="1:46" ht="13.5" customHeight="1" x14ac:dyDescent="0.15">
      <c r="A33" s="115"/>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719" t="s">
        <v>417</v>
      </c>
      <c r="AL33" s="719"/>
      <c r="AM33" s="719"/>
      <c r="AN33" s="719"/>
      <c r="AO33" s="165" t="s">
        <v>47</v>
      </c>
      <c r="AP33" s="165" t="s">
        <v>47</v>
      </c>
      <c r="AQ33" s="166" t="s">
        <v>47</v>
      </c>
      <c r="AR33" s="167" t="s">
        <v>47</v>
      </c>
      <c r="AS33"/>
      <c r="AT33"/>
    </row>
    <row r="34" spans="1:46" ht="27" customHeight="1" x14ac:dyDescent="0.15">
      <c r="A34" s="115"/>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719" t="s">
        <v>418</v>
      </c>
      <c r="AL34" s="719"/>
      <c r="AM34" s="719"/>
      <c r="AN34" s="719"/>
      <c r="AO34" s="165" t="s">
        <v>47</v>
      </c>
      <c r="AP34" s="165" t="s">
        <v>47</v>
      </c>
      <c r="AQ34" s="166">
        <v>1</v>
      </c>
      <c r="AR34" s="167" t="s">
        <v>47</v>
      </c>
      <c r="AS34"/>
      <c r="AT34"/>
    </row>
    <row r="35" spans="1:46" ht="27" customHeight="1" x14ac:dyDescent="0.15">
      <c r="A35" s="115"/>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719" t="s">
        <v>419</v>
      </c>
      <c r="AL35" s="719"/>
      <c r="AM35" s="719"/>
      <c r="AN35" s="719"/>
      <c r="AO35" s="165">
        <v>116746</v>
      </c>
      <c r="AP35" s="165">
        <v>19329</v>
      </c>
      <c r="AQ35" s="166">
        <v>19534</v>
      </c>
      <c r="AR35" s="167">
        <v>-1</v>
      </c>
      <c r="AS35"/>
      <c r="AT35"/>
    </row>
    <row r="36" spans="1:46" ht="27" customHeight="1" x14ac:dyDescent="0.15">
      <c r="A36" s="115"/>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719" t="s">
        <v>420</v>
      </c>
      <c r="AL36" s="719"/>
      <c r="AM36" s="719"/>
      <c r="AN36" s="719"/>
      <c r="AO36" s="165">
        <v>37056</v>
      </c>
      <c r="AP36" s="165">
        <v>6135</v>
      </c>
      <c r="AQ36" s="166">
        <v>5450</v>
      </c>
      <c r="AR36" s="167">
        <v>12.6</v>
      </c>
      <c r="AS36"/>
      <c r="AT36"/>
    </row>
    <row r="37" spans="1:46" ht="13.5" customHeight="1" x14ac:dyDescent="0.15">
      <c r="A37" s="115"/>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719" t="s">
        <v>421</v>
      </c>
      <c r="AL37" s="719"/>
      <c r="AM37" s="719"/>
      <c r="AN37" s="719"/>
      <c r="AO37" s="165" t="s">
        <v>47</v>
      </c>
      <c r="AP37" s="165" t="s">
        <v>47</v>
      </c>
      <c r="AQ37" s="166">
        <v>1039</v>
      </c>
      <c r="AR37" s="167" t="s">
        <v>47</v>
      </c>
      <c r="AS37"/>
      <c r="AT37"/>
    </row>
    <row r="38" spans="1:46" ht="27" customHeight="1" x14ac:dyDescent="0.15">
      <c r="A38" s="115"/>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723" t="s">
        <v>422</v>
      </c>
      <c r="AL38" s="723"/>
      <c r="AM38" s="723"/>
      <c r="AN38" s="723"/>
      <c r="AO38" s="168" t="s">
        <v>47</v>
      </c>
      <c r="AP38" s="168" t="s">
        <v>47</v>
      </c>
      <c r="AQ38" s="169">
        <v>9</v>
      </c>
      <c r="AR38" s="157" t="s">
        <v>47</v>
      </c>
      <c r="AS38" s="164"/>
      <c r="AT38"/>
    </row>
    <row r="39" spans="1:46" ht="13.5" customHeight="1" x14ac:dyDescent="0.15">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723" t="s">
        <v>423</v>
      </c>
      <c r="AL39" s="723"/>
      <c r="AM39" s="723"/>
      <c r="AN39" s="723"/>
      <c r="AO39" s="165">
        <v>-32418</v>
      </c>
      <c r="AP39" s="165">
        <v>-5367</v>
      </c>
      <c r="AQ39" s="166">
        <v>-2217</v>
      </c>
      <c r="AR39" s="167">
        <v>142.1</v>
      </c>
      <c r="AS39" s="164"/>
      <c r="AT39"/>
    </row>
    <row r="40" spans="1:46" ht="27" customHeight="1" x14ac:dyDescent="0.15">
      <c r="A40" s="115"/>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719" t="s">
        <v>424</v>
      </c>
      <c r="AL40" s="719"/>
      <c r="AM40" s="719"/>
      <c r="AN40" s="719"/>
      <c r="AO40" s="165">
        <v>-601844</v>
      </c>
      <c r="AP40" s="165">
        <v>-99643</v>
      </c>
      <c r="AQ40" s="166">
        <v>-63826</v>
      </c>
      <c r="AR40" s="167">
        <v>56.1</v>
      </c>
      <c r="AS40" s="164"/>
      <c r="AT40"/>
    </row>
    <row r="41" spans="1:46" ht="15" x14ac:dyDescent="0.15">
      <c r="A41" s="11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720" t="s">
        <v>103</v>
      </c>
      <c r="AL41" s="720"/>
      <c r="AM41" s="720"/>
      <c r="AN41" s="720"/>
      <c r="AO41" s="165">
        <v>275680</v>
      </c>
      <c r="AP41" s="165">
        <v>45642</v>
      </c>
      <c r="AQ41" s="166">
        <v>31490</v>
      </c>
      <c r="AR41" s="167">
        <v>44.9</v>
      </c>
      <c r="AS41" s="164"/>
      <c r="AT41"/>
    </row>
    <row r="42" spans="1:46" ht="15" x14ac:dyDescent="0.25">
      <c r="A42" s="11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70" t="s">
        <v>425</v>
      </c>
      <c r="AL42" s="116"/>
      <c r="AM42" s="116"/>
      <c r="AN42" s="116"/>
      <c r="AO42" s="116"/>
      <c r="AP42" s="116"/>
      <c r="AQ42" s="140"/>
      <c r="AR42" s="140"/>
      <c r="AS42" s="164"/>
      <c r="AT42"/>
    </row>
    <row r="43" spans="1:46" x14ac:dyDescent="0.15">
      <c r="A43" s="115"/>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71"/>
      <c r="AQ43" s="140"/>
      <c r="AR43" s="116"/>
      <c r="AS43" s="164"/>
      <c r="AT43"/>
    </row>
    <row r="44" spans="1:46" x14ac:dyDescent="0.15">
      <c r="A44" s="115"/>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40"/>
      <c r="AR44" s="116"/>
      <c r="AS44"/>
      <c r="AT44"/>
    </row>
    <row r="45" spans="1:46" x14ac:dyDescent="0.1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72"/>
      <c r="AR45" s="118"/>
      <c r="AS45" s="118"/>
      <c r="AT45" s="116"/>
    </row>
    <row r="46" spans="1:46" x14ac:dyDescent="0.15">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16"/>
    </row>
    <row r="47" spans="1:46" ht="17.25" customHeight="1" x14ac:dyDescent="0.15">
      <c r="A47" s="174" t="s">
        <v>426</v>
      </c>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c r="AT47"/>
    </row>
    <row r="48" spans="1:46" ht="15" x14ac:dyDescent="0.15">
      <c r="A48" s="115"/>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75" t="s">
        <v>261</v>
      </c>
      <c r="AL48" s="175"/>
      <c r="AM48" s="175"/>
      <c r="AN48" s="175"/>
      <c r="AO48" s="175"/>
      <c r="AP48" s="175"/>
      <c r="AQ48" s="176"/>
      <c r="AR48" s="175"/>
      <c r="AS48"/>
      <c r="AT48"/>
    </row>
    <row r="49" spans="1:46" ht="13.5" customHeight="1" x14ac:dyDescent="0.15">
      <c r="A49" s="115"/>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77"/>
      <c r="AL49" s="178"/>
      <c r="AM49" s="721" t="s">
        <v>396</v>
      </c>
      <c r="AN49" s="722" t="s">
        <v>427</v>
      </c>
      <c r="AO49" s="722"/>
      <c r="AP49" s="722"/>
      <c r="AQ49" s="722"/>
      <c r="AR49" s="722"/>
      <c r="AS49"/>
      <c r="AT49"/>
    </row>
    <row r="50" spans="1:46" ht="15" x14ac:dyDescent="0.15">
      <c r="A50" s="115"/>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79"/>
      <c r="AL50" s="180"/>
      <c r="AM50" s="721"/>
      <c r="AN50" s="181" t="s">
        <v>428</v>
      </c>
      <c r="AO50" s="182" t="s">
        <v>429</v>
      </c>
      <c r="AP50" s="183" t="s">
        <v>430</v>
      </c>
      <c r="AQ50" s="184" t="s">
        <v>431</v>
      </c>
      <c r="AR50" s="185" t="s">
        <v>432</v>
      </c>
      <c r="AS50"/>
      <c r="AT50"/>
    </row>
    <row r="51" spans="1:46" x14ac:dyDescent="0.15">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77" t="s">
        <v>433</v>
      </c>
      <c r="AL51" s="178"/>
      <c r="AM51" s="186">
        <v>1503132</v>
      </c>
      <c r="AN51" s="187">
        <v>248575</v>
      </c>
      <c r="AO51" s="188">
        <v>61.6</v>
      </c>
      <c r="AP51" s="189">
        <v>119882</v>
      </c>
      <c r="AQ51" s="190">
        <v>9.1</v>
      </c>
      <c r="AR51" s="191">
        <v>52.5</v>
      </c>
      <c r="AS51"/>
      <c r="AT51"/>
    </row>
    <row r="52" spans="1:46" ht="15" x14ac:dyDescent="0.15">
      <c r="A52" s="115"/>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92"/>
      <c r="AL52" s="193" t="s">
        <v>434</v>
      </c>
      <c r="AM52" s="194">
        <v>168780</v>
      </c>
      <c r="AN52" s="195">
        <v>27911</v>
      </c>
      <c r="AO52" s="196">
        <v>27.6</v>
      </c>
      <c r="AP52" s="197">
        <v>66481</v>
      </c>
      <c r="AQ52" s="198">
        <v>6</v>
      </c>
      <c r="AR52" s="199">
        <v>21.6</v>
      </c>
      <c r="AS52"/>
      <c r="AT52"/>
    </row>
    <row r="53" spans="1:46" x14ac:dyDescent="0.15">
      <c r="A53" s="115"/>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77" t="s">
        <v>435</v>
      </c>
      <c r="AL53" s="178"/>
      <c r="AM53" s="186">
        <v>507787</v>
      </c>
      <c r="AN53" s="187">
        <v>84029</v>
      </c>
      <c r="AO53" s="188">
        <v>-66.2</v>
      </c>
      <c r="AP53" s="189">
        <v>116162</v>
      </c>
      <c r="AQ53" s="190">
        <v>-3.1</v>
      </c>
      <c r="AR53" s="191">
        <v>-63.1</v>
      </c>
      <c r="AS53"/>
      <c r="AT53"/>
    </row>
    <row r="54" spans="1:46" ht="15" x14ac:dyDescent="0.15">
      <c r="A54" s="115"/>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92"/>
      <c r="AL54" s="193" t="s">
        <v>434</v>
      </c>
      <c r="AM54" s="194">
        <v>224112</v>
      </c>
      <c r="AN54" s="195">
        <v>37086</v>
      </c>
      <c r="AO54" s="196">
        <v>32.9</v>
      </c>
      <c r="AP54" s="197">
        <v>61562</v>
      </c>
      <c r="AQ54" s="198">
        <v>-7.4</v>
      </c>
      <c r="AR54" s="199">
        <v>40.299999999999997</v>
      </c>
      <c r="AS54"/>
      <c r="AT54"/>
    </row>
    <row r="55" spans="1:46" x14ac:dyDescent="0.15">
      <c r="A55" s="115"/>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77" t="s">
        <v>436</v>
      </c>
      <c r="AL55" s="178"/>
      <c r="AM55" s="186">
        <v>1169925</v>
      </c>
      <c r="AN55" s="187">
        <v>194050</v>
      </c>
      <c r="AO55" s="188">
        <v>130.9</v>
      </c>
      <c r="AP55" s="189">
        <v>121449</v>
      </c>
      <c r="AQ55" s="190">
        <v>4.5999999999999996</v>
      </c>
      <c r="AR55" s="191">
        <v>126.3</v>
      </c>
      <c r="AS55"/>
      <c r="AT55"/>
    </row>
    <row r="56" spans="1:46" ht="15" x14ac:dyDescent="0.15">
      <c r="A56" s="115"/>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92"/>
      <c r="AL56" s="193" t="s">
        <v>434</v>
      </c>
      <c r="AM56" s="194">
        <v>507181</v>
      </c>
      <c r="AN56" s="195">
        <v>84124</v>
      </c>
      <c r="AO56" s="196">
        <v>126.8</v>
      </c>
      <c r="AP56" s="197">
        <v>62922</v>
      </c>
      <c r="AQ56" s="198">
        <v>2.2000000000000002</v>
      </c>
      <c r="AR56" s="199">
        <v>124.6</v>
      </c>
      <c r="AS56"/>
      <c r="AT56"/>
    </row>
    <row r="57" spans="1:46" x14ac:dyDescent="0.15">
      <c r="A57" s="115"/>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77" t="s">
        <v>437</v>
      </c>
      <c r="AL57" s="178"/>
      <c r="AM57" s="186">
        <v>1588740</v>
      </c>
      <c r="AN57" s="187">
        <v>265099</v>
      </c>
      <c r="AO57" s="188">
        <v>36.6</v>
      </c>
      <c r="AP57" s="189">
        <v>145139</v>
      </c>
      <c r="AQ57" s="190">
        <v>19.5</v>
      </c>
      <c r="AR57" s="191">
        <v>17.100000000000001</v>
      </c>
      <c r="AS57"/>
      <c r="AT57"/>
    </row>
    <row r="58" spans="1:46" ht="15" x14ac:dyDescent="0.15">
      <c r="A58" s="115"/>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92"/>
      <c r="AL58" s="193" t="s">
        <v>434</v>
      </c>
      <c r="AM58" s="194">
        <v>217362</v>
      </c>
      <c r="AN58" s="195">
        <v>36269</v>
      </c>
      <c r="AO58" s="196">
        <v>-56.9</v>
      </c>
      <c r="AP58" s="197">
        <v>83762</v>
      </c>
      <c r="AQ58" s="198">
        <v>33.1</v>
      </c>
      <c r="AR58" s="199">
        <v>-90</v>
      </c>
      <c r="AS58"/>
      <c r="AT58"/>
    </row>
    <row r="59" spans="1:46" x14ac:dyDescent="0.15">
      <c r="A59" s="11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77" t="s">
        <v>438</v>
      </c>
      <c r="AL59" s="178"/>
      <c r="AM59" s="186">
        <v>1171905</v>
      </c>
      <c r="AN59" s="187">
        <v>194024</v>
      </c>
      <c r="AO59" s="188">
        <v>-26.8</v>
      </c>
      <c r="AP59" s="189">
        <v>125391</v>
      </c>
      <c r="AQ59" s="190">
        <v>-13.6</v>
      </c>
      <c r="AR59" s="191">
        <v>-13.2</v>
      </c>
      <c r="AS59"/>
      <c r="AT59"/>
    </row>
    <row r="60" spans="1:46" ht="15" x14ac:dyDescent="0.15">
      <c r="A60" s="115"/>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92"/>
      <c r="AL60" s="193" t="s">
        <v>434</v>
      </c>
      <c r="AM60" s="194">
        <v>608955</v>
      </c>
      <c r="AN60" s="195">
        <v>100820</v>
      </c>
      <c r="AO60" s="196">
        <v>178</v>
      </c>
      <c r="AP60" s="197">
        <v>68516</v>
      </c>
      <c r="AQ60" s="198">
        <v>-18.2</v>
      </c>
      <c r="AR60" s="199">
        <v>196.2</v>
      </c>
      <c r="AS60"/>
      <c r="AT60"/>
    </row>
    <row r="61" spans="1:46" ht="15" x14ac:dyDescent="0.15">
      <c r="A61" s="115"/>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200" t="s">
        <v>439</v>
      </c>
      <c r="AL61" s="201"/>
      <c r="AM61" s="202">
        <v>1188298</v>
      </c>
      <c r="AN61" s="203">
        <v>197155</v>
      </c>
      <c r="AO61" s="204">
        <v>27.2</v>
      </c>
      <c r="AP61" s="205">
        <v>125605</v>
      </c>
      <c r="AQ61" s="206">
        <v>3.3</v>
      </c>
      <c r="AR61" s="191">
        <v>23.9</v>
      </c>
      <c r="AS61"/>
      <c r="AT61"/>
    </row>
    <row r="62" spans="1:46" ht="15" x14ac:dyDescent="0.15">
      <c r="A62" s="115"/>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92"/>
      <c r="AL62" s="193" t="s">
        <v>434</v>
      </c>
      <c r="AM62" s="194">
        <v>345278</v>
      </c>
      <c r="AN62" s="195">
        <v>57242</v>
      </c>
      <c r="AO62" s="196">
        <v>61.7</v>
      </c>
      <c r="AP62" s="197">
        <v>68649</v>
      </c>
      <c r="AQ62" s="198">
        <v>3.1</v>
      </c>
      <c r="AR62" s="199">
        <v>58.6</v>
      </c>
      <c r="AS62"/>
      <c r="AT62"/>
    </row>
    <row r="63" spans="1:46" x14ac:dyDescent="0.15">
      <c r="A63" s="115"/>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c r="AT63"/>
    </row>
    <row r="64" spans="1:46" x14ac:dyDescent="0.15">
      <c r="A64" s="115"/>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c r="AT64"/>
    </row>
    <row r="65" spans="1:46" x14ac:dyDescent="0.15">
      <c r="A65" s="11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c r="AT65"/>
    </row>
    <row r="66" spans="1:46" x14ac:dyDescent="0.15">
      <c r="A66" s="207"/>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208"/>
      <c r="AT66"/>
    </row>
  </sheetData>
  <sheetProtection sheet="1" objects="1" scenarios="1"/>
  <mergeCells count="24">
    <mergeCell ref="AK40:AN40"/>
    <mergeCell ref="AK41:AN41"/>
    <mergeCell ref="AM49:AM50"/>
    <mergeCell ref="AN49:AR49"/>
    <mergeCell ref="AK35:AN35"/>
    <mergeCell ref="AK36:AN36"/>
    <mergeCell ref="AK37:AN37"/>
    <mergeCell ref="AK38:AN38"/>
    <mergeCell ref="AK39:AN39"/>
    <mergeCell ref="AK22:AN22"/>
    <mergeCell ref="AO30:AO31"/>
    <mergeCell ref="AK32:AN32"/>
    <mergeCell ref="AK33:AN33"/>
    <mergeCell ref="AK34:AN34"/>
    <mergeCell ref="AK13:AN13"/>
    <mergeCell ref="AK14:AN14"/>
    <mergeCell ref="AK15:AN15"/>
    <mergeCell ref="AK16:AN16"/>
    <mergeCell ref="AK21:AN21"/>
    <mergeCell ref="AO7:AO8"/>
    <mergeCell ref="AK9:AN9"/>
    <mergeCell ref="AK10:AN10"/>
    <mergeCell ref="AK11:AN11"/>
    <mergeCell ref="AK12:AN12"/>
  </mergeCells>
  <phoneticPr fontId="44"/>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x14ac:dyDescent="0.15"/>
  <cols>
    <col min="1" max="125" width="2.5" style="111"/>
    <col min="126" max="1025" width="0" style="112" hidden="1"/>
  </cols>
  <sheetData>
    <row r="1" spans="1:125" s="112" customFormat="1" ht="13.5" customHeight="1" x14ac:dyDescent="0.15">
      <c r="A1" s="111"/>
    </row>
    <row r="2" spans="1:125" s="112" customFormat="1" x14ac:dyDescent="0.15">
      <c r="A2" s="111"/>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12" customFormat="1" x14ac:dyDescent="0.15">
      <c r="A3" s="111"/>
      <c r="B3"/>
      <c r="DG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12"/>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12"/>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12"/>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12"/>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12"/>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2" customFormat="1" x14ac:dyDescent="0.15">
      <c r="A33" s="11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112"/>
      <c r="D34"/>
      <c r="E34"/>
      <c r="F34"/>
      <c r="H34"/>
      <c r="J34"/>
      <c r="K34"/>
      <c r="L34"/>
      <c r="M34"/>
      <c r="N34"/>
      <c r="O34"/>
      <c r="P34" s="112"/>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12"/>
      <c r="DF34"/>
      <c r="DG34"/>
      <c r="DH34" s="112"/>
      <c r="DI34"/>
      <c r="DJ34"/>
      <c r="DK34"/>
      <c r="DL34"/>
      <c r="DM34"/>
      <c r="DN34"/>
      <c r="DO34"/>
      <c r="DP34"/>
      <c r="DQ34"/>
      <c r="DR34"/>
      <c r="DS34"/>
      <c r="DT34"/>
      <c r="DU34"/>
    </row>
    <row r="35" spans="1:125" s="112" customFormat="1" x14ac:dyDescent="0.15">
      <c r="A35" s="111"/>
      <c r="B35" s="111"/>
      <c r="C35" s="111"/>
      <c r="F35"/>
      <c r="G35" s="111"/>
      <c r="H35"/>
      <c r="I35" s="111"/>
      <c r="J35"/>
      <c r="K35"/>
      <c r="L35"/>
      <c r="M35"/>
      <c r="N35"/>
      <c r="O35"/>
      <c r="P35" s="111"/>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12" customFormat="1" x14ac:dyDescent="0.15">
      <c r="A36" s="111"/>
      <c r="B36" s="111"/>
      <c r="C36" s="111"/>
      <c r="D36" s="111"/>
      <c r="E36" s="111"/>
      <c r="G36" s="111"/>
      <c r="I36" s="111"/>
      <c r="P36" s="111"/>
      <c r="DE36"/>
      <c r="DG36"/>
      <c r="DH36"/>
      <c r="DJ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12"/>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12"/>
      <c r="DU38" s="112"/>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12"/>
      <c r="DI40"/>
      <c r="DJ40"/>
      <c r="DK40"/>
      <c r="DL40"/>
      <c r="DM40"/>
      <c r="DN40"/>
      <c r="DO40"/>
      <c r="DP40"/>
      <c r="DQ40"/>
      <c r="DR40"/>
      <c r="DS40"/>
      <c r="DT40"/>
      <c r="DU40"/>
    </row>
    <row r="41" spans="1:125" x14ac:dyDescent="0.1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12"/>
      <c r="DF41"/>
      <c r="DG41"/>
      <c r="DI41"/>
      <c r="DJ41"/>
      <c r="DK41"/>
      <c r="DL41"/>
      <c r="DM41"/>
      <c r="DN41"/>
      <c r="DO41"/>
      <c r="DP41"/>
      <c r="DQ41"/>
      <c r="DR41"/>
      <c r="DS41"/>
      <c r="DT41"/>
      <c r="DU41"/>
    </row>
    <row r="42" spans="1:125" x14ac:dyDescent="0.1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12"/>
      <c r="DI42"/>
      <c r="DJ42" s="112"/>
      <c r="DK42"/>
      <c r="DL42"/>
      <c r="DM42"/>
      <c r="DN42"/>
      <c r="DO42"/>
      <c r="DP42"/>
      <c r="DQ42"/>
      <c r="DR42"/>
      <c r="DS42"/>
      <c r="DT42"/>
      <c r="DU42"/>
    </row>
    <row r="43" spans="1:125" s="112" customFormat="1" x14ac:dyDescent="0.15">
      <c r="A43" s="111"/>
      <c r="B43" s="111"/>
      <c r="C43" s="111"/>
      <c r="D43" s="111"/>
      <c r="E43" s="111"/>
      <c r="F43" s="111"/>
      <c r="G43" s="111"/>
      <c r="H43" s="111"/>
      <c r="I43" s="111"/>
      <c r="J43" s="111"/>
      <c r="K43" s="111"/>
      <c r="L43" s="111"/>
      <c r="M43" s="111"/>
      <c r="N43" s="111"/>
      <c r="O43" s="111"/>
      <c r="P43" s="111"/>
      <c r="DE43" s="111"/>
      <c r="DG43" s="111"/>
      <c r="DH43" s="111"/>
      <c r="DJ43" s="111"/>
    </row>
    <row r="44" spans="1:125" x14ac:dyDescent="0.15">
      <c r="DL44"/>
      <c r="DM44"/>
      <c r="DN44"/>
      <c r="DO44"/>
      <c r="DP44"/>
      <c r="DQ44"/>
      <c r="DR44"/>
      <c r="DS44"/>
      <c r="DT44"/>
      <c r="DU44" s="112"/>
    </row>
    <row r="45" spans="1:125" x14ac:dyDescent="0.15">
      <c r="DL45"/>
      <c r="DM45"/>
      <c r="DN45"/>
      <c r="DO45"/>
      <c r="DP45"/>
      <c r="DQ45"/>
      <c r="DR45"/>
      <c r="DS45"/>
      <c r="DT45"/>
      <c r="DU45"/>
    </row>
    <row r="46" spans="1:125" x14ac:dyDescent="0.15">
      <c r="DL46"/>
      <c r="DM46"/>
      <c r="DN46"/>
      <c r="DO46"/>
      <c r="DP46"/>
      <c r="DQ46"/>
      <c r="DR46"/>
      <c r="DS46"/>
      <c r="DT46"/>
      <c r="DU46"/>
    </row>
    <row r="47" spans="1:125" x14ac:dyDescent="0.15">
      <c r="DL47"/>
      <c r="DM47"/>
      <c r="DN47"/>
      <c r="DO47"/>
      <c r="DP47"/>
      <c r="DQ47"/>
      <c r="DR47"/>
      <c r="DS47"/>
      <c r="DT47"/>
      <c r="DU47"/>
    </row>
    <row r="48" spans="1:125" x14ac:dyDescent="0.15">
      <c r="DL48"/>
      <c r="DM48"/>
      <c r="DN48"/>
      <c r="DO48"/>
      <c r="DP48"/>
      <c r="DQ48"/>
      <c r="DR48"/>
      <c r="DS48"/>
      <c r="DT48" s="112"/>
      <c r="DU48" s="112"/>
    </row>
    <row r="49" spans="116:125" x14ac:dyDescent="0.15">
      <c r="DL49"/>
      <c r="DM49"/>
      <c r="DN49"/>
      <c r="DO49"/>
      <c r="DP49"/>
      <c r="DQ49"/>
      <c r="DR49"/>
      <c r="DS49"/>
      <c r="DT49"/>
      <c r="DU49" s="112"/>
    </row>
    <row r="50" spans="116:125" x14ac:dyDescent="0.15">
      <c r="DL50"/>
      <c r="DM50"/>
      <c r="DN50"/>
      <c r="DO50"/>
      <c r="DP50"/>
      <c r="DQ50"/>
      <c r="DR50"/>
      <c r="DS50"/>
      <c r="DT50"/>
      <c r="DU50" s="112"/>
    </row>
    <row r="51" spans="116:125" x14ac:dyDescent="0.15">
      <c r="DL51"/>
      <c r="DM51"/>
      <c r="DN51"/>
      <c r="DO51"/>
      <c r="DP51" s="112"/>
      <c r="DQ51" s="112"/>
      <c r="DR51" s="112"/>
      <c r="DS51" s="112"/>
      <c r="DT51" s="112"/>
      <c r="DU51" s="112"/>
    </row>
    <row r="52" spans="116:125" x14ac:dyDescent="0.15">
      <c r="DL52"/>
      <c r="DM52"/>
      <c r="DN52"/>
      <c r="DO52"/>
      <c r="DP52"/>
      <c r="DQ52"/>
      <c r="DR52"/>
      <c r="DS52"/>
      <c r="DT52"/>
      <c r="DU52"/>
    </row>
    <row r="53" spans="116:125" x14ac:dyDescent="0.15">
      <c r="DL53"/>
      <c r="DM53"/>
      <c r="DN53"/>
      <c r="DO53"/>
      <c r="DP53"/>
      <c r="DQ53"/>
      <c r="DR53"/>
      <c r="DS53"/>
      <c r="DT53"/>
      <c r="DU53"/>
    </row>
    <row r="54" spans="116:125" x14ac:dyDescent="0.15">
      <c r="DL54"/>
      <c r="DM54"/>
      <c r="DN54"/>
      <c r="DO54"/>
      <c r="DP54"/>
      <c r="DQ54"/>
      <c r="DR54"/>
      <c r="DS54"/>
      <c r="DT54"/>
      <c r="DU54" s="112"/>
    </row>
    <row r="55" spans="116:125" x14ac:dyDescent="0.15">
      <c r="DL55"/>
      <c r="DM55"/>
      <c r="DN55"/>
      <c r="DO55"/>
      <c r="DP55"/>
      <c r="DQ55"/>
      <c r="DR55"/>
      <c r="DS55"/>
      <c r="DT55"/>
      <c r="DU55"/>
    </row>
    <row r="56" spans="116:125" x14ac:dyDescent="0.15">
      <c r="DL56"/>
      <c r="DM56"/>
      <c r="DN56"/>
      <c r="DO56"/>
      <c r="DP56"/>
      <c r="DQ56"/>
      <c r="DR56"/>
      <c r="DS56"/>
      <c r="DT56"/>
      <c r="DU56"/>
    </row>
    <row r="57" spans="116:125" x14ac:dyDescent="0.15">
      <c r="DL57"/>
      <c r="DM57"/>
      <c r="DN57"/>
      <c r="DO57"/>
      <c r="DP57"/>
      <c r="DQ57"/>
      <c r="DR57"/>
      <c r="DS57"/>
      <c r="DT57"/>
      <c r="DU57"/>
    </row>
    <row r="58" spans="116:125" x14ac:dyDescent="0.15">
      <c r="DL58"/>
      <c r="DM58"/>
      <c r="DN58"/>
      <c r="DO58"/>
      <c r="DP58"/>
      <c r="DQ58"/>
      <c r="DR58"/>
      <c r="DS58"/>
      <c r="DT58"/>
      <c r="DU58" s="112"/>
    </row>
    <row r="59" spans="116:125" x14ac:dyDescent="0.15">
      <c r="DL59"/>
      <c r="DM59"/>
      <c r="DN59"/>
      <c r="DO59"/>
      <c r="DP59"/>
      <c r="DQ59"/>
      <c r="DR59"/>
      <c r="DS59"/>
      <c r="DT59"/>
      <c r="DU59"/>
    </row>
    <row r="60" spans="116:125" x14ac:dyDescent="0.15">
      <c r="DL60"/>
      <c r="DM60"/>
      <c r="DN60"/>
      <c r="DO60"/>
      <c r="DP60"/>
      <c r="DQ60"/>
      <c r="DR60"/>
      <c r="DS60"/>
      <c r="DT60"/>
      <c r="DU60"/>
    </row>
    <row r="61" spans="116:125" x14ac:dyDescent="0.15">
      <c r="DL61"/>
      <c r="DM61"/>
      <c r="DN61"/>
      <c r="DO61"/>
      <c r="DP61"/>
      <c r="DQ61"/>
      <c r="DR61"/>
      <c r="DS61"/>
      <c r="DT61"/>
      <c r="DU61"/>
    </row>
    <row r="62" spans="116:125" x14ac:dyDescent="0.15">
      <c r="DL62"/>
      <c r="DM62"/>
      <c r="DN62"/>
      <c r="DO62"/>
      <c r="DP62"/>
      <c r="DQ62"/>
      <c r="DR62"/>
      <c r="DS62"/>
      <c r="DT62"/>
      <c r="DU62"/>
    </row>
    <row r="63" spans="116:125" x14ac:dyDescent="0.15">
      <c r="DL63"/>
      <c r="DM63"/>
      <c r="DN63"/>
      <c r="DO63"/>
      <c r="DP63"/>
      <c r="DQ63"/>
      <c r="DR63"/>
      <c r="DS63"/>
      <c r="DT63"/>
      <c r="DU63" s="112"/>
    </row>
    <row r="64" spans="116:125" x14ac:dyDescent="0.15">
      <c r="DL64"/>
      <c r="DM64"/>
      <c r="DN64"/>
      <c r="DO64"/>
      <c r="DP64"/>
      <c r="DQ64"/>
      <c r="DR64"/>
      <c r="DS64"/>
      <c r="DT64" s="112"/>
      <c r="DU64" s="112"/>
    </row>
    <row r="65" spans="116:125" x14ac:dyDescent="0.15">
      <c r="DL65"/>
      <c r="DM65"/>
      <c r="DN65"/>
      <c r="DO65"/>
      <c r="DP65"/>
      <c r="DQ65"/>
      <c r="DR65"/>
      <c r="DS65"/>
      <c r="DT65"/>
      <c r="DU65"/>
    </row>
    <row r="66" spans="116:125" x14ac:dyDescent="0.15">
      <c r="DL66"/>
      <c r="DM66"/>
      <c r="DN66"/>
      <c r="DO66"/>
      <c r="DP66"/>
      <c r="DQ66"/>
      <c r="DR66"/>
      <c r="DS66"/>
      <c r="DT66"/>
      <c r="DU66"/>
    </row>
    <row r="67" spans="116:125" x14ac:dyDescent="0.15">
      <c r="DL67"/>
      <c r="DM67"/>
      <c r="DN67"/>
      <c r="DO67"/>
      <c r="DP67"/>
      <c r="DQ67"/>
      <c r="DR67"/>
      <c r="DS67"/>
      <c r="DT67"/>
      <c r="DU67"/>
    </row>
    <row r="68" spans="116:125" x14ac:dyDescent="0.15">
      <c r="DL68"/>
      <c r="DM68"/>
      <c r="DN68"/>
      <c r="DO68"/>
      <c r="DP68"/>
      <c r="DQ68"/>
      <c r="DR68"/>
      <c r="DS68"/>
      <c r="DT68"/>
      <c r="DU68"/>
    </row>
    <row r="69" spans="116:125" x14ac:dyDescent="0.15">
      <c r="DL69"/>
      <c r="DM69"/>
      <c r="DN69"/>
      <c r="DO69"/>
      <c r="DP69"/>
      <c r="DQ69"/>
      <c r="DR69"/>
      <c r="DS69" s="112"/>
      <c r="DT69" s="112"/>
      <c r="DU69" s="112"/>
    </row>
    <row r="70" spans="116:125" x14ac:dyDescent="0.15">
      <c r="DL70"/>
      <c r="DM70"/>
      <c r="DN70"/>
      <c r="DO70"/>
      <c r="DP70"/>
      <c r="DQ70"/>
      <c r="DR70"/>
      <c r="DS70"/>
      <c r="DT70"/>
      <c r="DU70"/>
    </row>
    <row r="71" spans="116:125" x14ac:dyDescent="0.15">
      <c r="DL71"/>
      <c r="DM71"/>
      <c r="DN71"/>
      <c r="DO71"/>
      <c r="DP71"/>
      <c r="DQ71"/>
      <c r="DR71"/>
      <c r="DS71"/>
      <c r="DT71"/>
      <c r="DU71"/>
    </row>
    <row r="72" spans="116:125" x14ac:dyDescent="0.15">
      <c r="DL72"/>
      <c r="DM72"/>
      <c r="DN72"/>
      <c r="DO72"/>
      <c r="DP72"/>
      <c r="DQ72"/>
      <c r="DR72"/>
      <c r="DS72"/>
      <c r="DT72"/>
      <c r="DU72"/>
    </row>
    <row r="73" spans="116:125" x14ac:dyDescent="0.15">
      <c r="DL73"/>
      <c r="DM73"/>
      <c r="DN73"/>
      <c r="DO73"/>
      <c r="DP73"/>
      <c r="DQ73"/>
      <c r="DR73"/>
      <c r="DS73"/>
      <c r="DT73"/>
      <c r="DU73"/>
    </row>
    <row r="74" spans="116:125" x14ac:dyDescent="0.15">
      <c r="DL74"/>
      <c r="DM74"/>
      <c r="DN74"/>
      <c r="DO74"/>
      <c r="DP74"/>
      <c r="DQ74"/>
      <c r="DR74"/>
      <c r="DS74"/>
      <c r="DT74"/>
      <c r="DU74"/>
    </row>
    <row r="75" spans="116:125" x14ac:dyDescent="0.15">
      <c r="DL75"/>
      <c r="DM75"/>
      <c r="DN75"/>
      <c r="DO75"/>
      <c r="DP75"/>
      <c r="DQ75"/>
      <c r="DR75"/>
      <c r="DS75"/>
      <c r="DT75"/>
      <c r="DU75"/>
    </row>
    <row r="76" spans="116:125" x14ac:dyDescent="0.15">
      <c r="DL76"/>
      <c r="DM76"/>
      <c r="DN76"/>
      <c r="DO76"/>
      <c r="DP76"/>
      <c r="DQ76"/>
      <c r="DR76"/>
      <c r="DS76"/>
      <c r="DT76"/>
      <c r="DU76"/>
    </row>
    <row r="77" spans="116:125" x14ac:dyDescent="0.15">
      <c r="DL77"/>
      <c r="DM77"/>
      <c r="DN77"/>
      <c r="DO77"/>
      <c r="DP77"/>
      <c r="DQ77"/>
      <c r="DR77"/>
      <c r="DS77"/>
      <c r="DT77"/>
      <c r="DU77"/>
    </row>
    <row r="78" spans="116:125" x14ac:dyDescent="0.15">
      <c r="DL78"/>
      <c r="DM78"/>
      <c r="DN78"/>
      <c r="DO78"/>
      <c r="DP78"/>
      <c r="DQ78"/>
      <c r="DR78"/>
      <c r="DS78"/>
      <c r="DT78"/>
      <c r="DU78"/>
    </row>
    <row r="79" spans="116:125" x14ac:dyDescent="0.15">
      <c r="DL79"/>
      <c r="DM79"/>
      <c r="DN79"/>
      <c r="DO79"/>
      <c r="DP79"/>
      <c r="DQ79"/>
      <c r="DR79"/>
      <c r="DS79"/>
      <c r="DT79"/>
      <c r="DU79"/>
    </row>
    <row r="80" spans="116:125" x14ac:dyDescent="0.15">
      <c r="DL80"/>
      <c r="DM80"/>
      <c r="DN80"/>
      <c r="DO80"/>
      <c r="DP80"/>
      <c r="DQ80"/>
      <c r="DR80"/>
      <c r="DS80"/>
      <c r="DT80"/>
      <c r="DU80"/>
    </row>
    <row r="81" spans="116:125" x14ac:dyDescent="0.15">
      <c r="DL81"/>
      <c r="DM81"/>
      <c r="DN81"/>
      <c r="DO81"/>
      <c r="DP81"/>
      <c r="DQ81"/>
      <c r="DR81"/>
      <c r="DS81"/>
      <c r="DT81"/>
      <c r="DU81"/>
    </row>
    <row r="82" spans="116:125" x14ac:dyDescent="0.15">
      <c r="DL82" s="112"/>
      <c r="DM82"/>
      <c r="DN82"/>
      <c r="DO82"/>
      <c r="DP82"/>
      <c r="DQ82"/>
      <c r="DR82"/>
      <c r="DS82"/>
      <c r="DT82"/>
      <c r="DU82"/>
    </row>
    <row r="83" spans="116:125" x14ac:dyDescent="0.15">
      <c r="DM83" s="112"/>
      <c r="DN83" s="112"/>
      <c r="DO83" s="112"/>
      <c r="DP83" s="112"/>
      <c r="DQ83" s="112"/>
      <c r="DR83" s="112"/>
      <c r="DS83" s="112"/>
      <c r="DT83" s="112"/>
      <c r="DU83" s="112"/>
    </row>
    <row r="84" spans="116:125" x14ac:dyDescent="0.15">
      <c r="DS84"/>
      <c r="DT84"/>
      <c r="DU84"/>
    </row>
    <row r="85" spans="116:125" x14ac:dyDescent="0.15">
      <c r="DS85"/>
      <c r="DT85"/>
      <c r="DU85"/>
    </row>
    <row r="86" spans="116:125" x14ac:dyDescent="0.15">
      <c r="DS86"/>
      <c r="DT86"/>
      <c r="DU86"/>
    </row>
    <row r="87" spans="116:125" x14ac:dyDescent="0.15">
      <c r="DS87"/>
      <c r="DT87"/>
      <c r="DU87"/>
    </row>
    <row r="88" spans="116:125" x14ac:dyDescent="0.15">
      <c r="DS88"/>
      <c r="DT88"/>
      <c r="DU88" s="112"/>
    </row>
    <row r="89" spans="116:125" x14ac:dyDescent="0.15">
      <c r="DS89"/>
      <c r="DT89"/>
      <c r="DU89"/>
    </row>
    <row r="90" spans="116:125" x14ac:dyDescent="0.15">
      <c r="DS90"/>
      <c r="DT90"/>
      <c r="DU90"/>
    </row>
    <row r="91" spans="116:125" x14ac:dyDescent="0.15">
      <c r="DS91"/>
      <c r="DT91"/>
      <c r="DU91"/>
    </row>
    <row r="92" spans="116:125" ht="13.5" customHeight="1" x14ac:dyDescent="0.15">
      <c r="DS92"/>
      <c r="DT92"/>
      <c r="DU92"/>
    </row>
    <row r="93" spans="116:125" ht="13.5" customHeight="1" x14ac:dyDescent="0.15">
      <c r="DS93"/>
      <c r="DT93"/>
      <c r="DU93"/>
    </row>
    <row r="94" spans="116:125" ht="13.5" customHeight="1" x14ac:dyDescent="0.15">
      <c r="DS94" s="112"/>
      <c r="DT94" s="112"/>
      <c r="DU94" s="112"/>
    </row>
    <row r="95" spans="116:125" ht="13.5" customHeight="1" x14ac:dyDescent="0.15">
      <c r="DT95"/>
      <c r="DU95" s="112"/>
    </row>
    <row r="96" spans="116:125" ht="13.5" customHeight="1" x14ac:dyDescent="0.15">
      <c r="DT96"/>
      <c r="DU96"/>
    </row>
    <row r="97" spans="124:125" ht="13.5" customHeight="1" x14ac:dyDescent="0.15">
      <c r="DT97"/>
      <c r="DU97"/>
    </row>
    <row r="98" spans="124:125" ht="13.5" customHeight="1" x14ac:dyDescent="0.15">
      <c r="DT98"/>
      <c r="DU98"/>
    </row>
    <row r="99" spans="124:125" ht="13.5" customHeight="1" x14ac:dyDescent="0.15">
      <c r="DT99"/>
      <c r="DU99"/>
    </row>
    <row r="100" spans="124:125" ht="13.5" customHeight="1" x14ac:dyDescent="0.15">
      <c r="DT100"/>
      <c r="DU100"/>
    </row>
    <row r="101" spans="124:125" ht="13.5" customHeight="1" x14ac:dyDescent="0.15">
      <c r="DT101"/>
      <c r="DU101" s="112"/>
    </row>
    <row r="102" spans="124:125" ht="13.5" customHeight="1" x14ac:dyDescent="0.15">
      <c r="DT102"/>
      <c r="DU102"/>
    </row>
    <row r="103" spans="124:125" ht="13.5" customHeight="1" x14ac:dyDescent="0.15">
      <c r="DT103"/>
      <c r="DU103"/>
    </row>
    <row r="104" spans="124:125" ht="13.5" customHeight="1" x14ac:dyDescent="0.15">
      <c r="DT104" s="112"/>
      <c r="DU104" s="112"/>
    </row>
    <row r="105" spans="124:125" ht="13.5" customHeight="1" x14ac:dyDescent="0.15">
      <c r="DU105"/>
    </row>
    <row r="106" spans="124:125" ht="13.5" customHeight="1" x14ac:dyDescent="0.15">
      <c r="DU106"/>
    </row>
    <row r="107" spans="124:125" ht="13.5" customHeight="1" x14ac:dyDescent="0.15">
      <c r="DU107"/>
    </row>
    <row r="108" spans="124:125" ht="13.5" customHeight="1" x14ac:dyDescent="0.15">
      <c r="DU108"/>
    </row>
    <row r="109" spans="124:125" ht="13.5" customHeight="1" x14ac:dyDescent="0.15">
      <c r="DU109"/>
    </row>
    <row r="110" spans="124:125" ht="13.5" customHeight="1" x14ac:dyDescent="0.15">
      <c r="DU110"/>
    </row>
    <row r="111" spans="124:125" ht="13.5" customHeight="1" x14ac:dyDescent="0.15">
      <c r="DU111"/>
    </row>
    <row r="112" spans="124: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112" t="s">
        <v>393</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x14ac:dyDescent="0.15"/>
  <cols>
    <col min="1" max="125" width="2.5" style="111"/>
    <col min="126" max="1025" width="0" style="112" hidden="1"/>
  </cols>
  <sheetData>
    <row r="1" spans="1:125" s="112" customFormat="1" ht="13.5" customHeight="1" x14ac:dyDescent="0.15"/>
    <row r="2" spans="1:125" s="112" customFormat="1" x14ac:dyDescent="0.15">
      <c r="A2" s="111"/>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12" customFormat="1" x14ac:dyDescent="0.15">
      <c r="A3" s="111"/>
      <c r="B3"/>
      <c r="T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2" customFormat="1" x14ac:dyDescent="0.15">
      <c r="A33" s="11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112"/>
      <c r="D34"/>
      <c r="E34"/>
      <c r="F34"/>
      <c r="H34"/>
      <c r="J34"/>
      <c r="K34"/>
      <c r="L34"/>
      <c r="M34"/>
      <c r="N34"/>
      <c r="O34"/>
      <c r="P34" s="112"/>
      <c r="Q34"/>
      <c r="R34" s="112"/>
      <c r="S34"/>
      <c r="T34"/>
      <c r="U34" s="112"/>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12" customFormat="1" x14ac:dyDescent="0.15">
      <c r="A35" s="111"/>
      <c r="B35" s="111"/>
      <c r="C35" s="111"/>
      <c r="F35"/>
      <c r="G35" s="111"/>
      <c r="H35"/>
      <c r="I35" s="111"/>
      <c r="J35"/>
      <c r="K35"/>
      <c r="L35"/>
      <c r="M35"/>
      <c r="N35"/>
      <c r="O35"/>
      <c r="P35" s="111"/>
      <c r="Q35"/>
      <c r="R35"/>
      <c r="S35"/>
      <c r="U35"/>
      <c r="V35"/>
    </row>
    <row r="36" spans="1:125" s="112" customFormat="1" x14ac:dyDescent="0.15">
      <c r="A36" s="111"/>
      <c r="B36" s="111"/>
      <c r="C36" s="111"/>
      <c r="D36" s="111"/>
      <c r="E36" s="111"/>
      <c r="G36" s="111"/>
      <c r="I36" s="111"/>
      <c r="P36" s="111"/>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s="112"/>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15">
      <c r="Q41"/>
      <c r="R41" s="112"/>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12" customFormat="1" x14ac:dyDescent="0.15">
      <c r="A42" s="111"/>
      <c r="B42" s="111"/>
      <c r="C42" s="111"/>
      <c r="D42" s="111"/>
      <c r="E42" s="111"/>
      <c r="F42" s="111"/>
      <c r="G42" s="111"/>
      <c r="H42" s="111"/>
      <c r="I42" s="111"/>
      <c r="J42" s="111"/>
      <c r="K42" s="111"/>
      <c r="L42" s="111"/>
      <c r="M42" s="111"/>
      <c r="N42" s="111"/>
      <c r="O42" s="111"/>
      <c r="P42" s="111"/>
      <c r="Q42"/>
      <c r="R42" s="111"/>
      <c r="S42"/>
      <c r="U42" s="111"/>
      <c r="V42"/>
    </row>
    <row r="43" spans="1:125" x14ac:dyDescent="0.15">
      <c r="Q43" s="112"/>
      <c r="S43" s="112"/>
      <c r="V43" s="112"/>
      <c r="DU43"/>
    </row>
    <row r="44" spans="1:125" x14ac:dyDescent="0.15">
      <c r="DU44"/>
    </row>
    <row r="45" spans="1:125" x14ac:dyDescent="0.15">
      <c r="DU45"/>
    </row>
    <row r="46" spans="1:125" x14ac:dyDescent="0.15">
      <c r="DU46"/>
    </row>
    <row r="47" spans="1:125" x14ac:dyDescent="0.15">
      <c r="DU47"/>
    </row>
    <row r="48" spans="1:125" x14ac:dyDescent="0.15">
      <c r="DU48"/>
    </row>
    <row r="49" spans="125:125" x14ac:dyDescent="0.15">
      <c r="DU49"/>
    </row>
    <row r="50" spans="125:125" x14ac:dyDescent="0.15">
      <c r="DU50"/>
    </row>
    <row r="51" spans="125:125" x14ac:dyDescent="0.15">
      <c r="DU51"/>
    </row>
    <row r="52" spans="125:125" x14ac:dyDescent="0.15">
      <c r="DU52"/>
    </row>
    <row r="53" spans="125:125" x14ac:dyDescent="0.15">
      <c r="DU53"/>
    </row>
    <row r="54" spans="125:125" x14ac:dyDescent="0.15">
      <c r="DU54"/>
    </row>
    <row r="55" spans="125:125" x14ac:dyDescent="0.15">
      <c r="DU55"/>
    </row>
    <row r="56" spans="125:125" x14ac:dyDescent="0.15">
      <c r="DU56"/>
    </row>
    <row r="57" spans="125:125" x14ac:dyDescent="0.15">
      <c r="DU57"/>
    </row>
    <row r="58" spans="125:125" x14ac:dyDescent="0.15">
      <c r="DU58"/>
    </row>
    <row r="59" spans="125:125" x14ac:dyDescent="0.15">
      <c r="DU59"/>
    </row>
    <row r="60" spans="125:125" x14ac:dyDescent="0.15">
      <c r="DU60"/>
    </row>
    <row r="61" spans="125:125" x14ac:dyDescent="0.15">
      <c r="DU61"/>
    </row>
    <row r="62" spans="125:125" x14ac:dyDescent="0.15">
      <c r="DU62"/>
    </row>
    <row r="63" spans="125:125" x14ac:dyDescent="0.15">
      <c r="DU63"/>
    </row>
    <row r="64" spans="125:125" x14ac:dyDescent="0.15">
      <c r="DU64"/>
    </row>
    <row r="65" spans="125:125" x14ac:dyDescent="0.15">
      <c r="DU65"/>
    </row>
    <row r="66" spans="125:125" x14ac:dyDescent="0.15">
      <c r="DU66"/>
    </row>
    <row r="67" spans="125:125" x14ac:dyDescent="0.15">
      <c r="DU67"/>
    </row>
    <row r="68" spans="125:125" x14ac:dyDescent="0.15">
      <c r="DU68"/>
    </row>
    <row r="69" spans="125:125" x14ac:dyDescent="0.15">
      <c r="DU69"/>
    </row>
    <row r="70" spans="125:125" x14ac:dyDescent="0.15">
      <c r="DU70"/>
    </row>
    <row r="71" spans="125:125" x14ac:dyDescent="0.15">
      <c r="DU71"/>
    </row>
    <row r="72" spans="125:125" x14ac:dyDescent="0.15">
      <c r="DU72"/>
    </row>
    <row r="73" spans="125:125" x14ac:dyDescent="0.15">
      <c r="DU73"/>
    </row>
    <row r="74" spans="125:125" x14ac:dyDescent="0.15">
      <c r="DU74"/>
    </row>
    <row r="75" spans="125:125" x14ac:dyDescent="0.15">
      <c r="DU75"/>
    </row>
    <row r="76" spans="125:125" x14ac:dyDescent="0.15">
      <c r="DU76"/>
    </row>
    <row r="77" spans="125:125" x14ac:dyDescent="0.15">
      <c r="DU77"/>
    </row>
    <row r="78" spans="125:125" x14ac:dyDescent="0.15">
      <c r="DU78"/>
    </row>
    <row r="79" spans="125:125" x14ac:dyDescent="0.15">
      <c r="DU79"/>
    </row>
    <row r="80" spans="125:125" x14ac:dyDescent="0.15">
      <c r="DU80"/>
    </row>
    <row r="81" spans="125:125" x14ac:dyDescent="0.15">
      <c r="DU81"/>
    </row>
    <row r="82" spans="125:125" x14ac:dyDescent="0.15">
      <c r="DU82"/>
    </row>
    <row r="83" spans="125:125" x14ac:dyDescent="0.15">
      <c r="DU83"/>
    </row>
    <row r="84" spans="125:125" x14ac:dyDescent="0.15">
      <c r="DU84"/>
    </row>
    <row r="85" spans="125:125" x14ac:dyDescent="0.15">
      <c r="DU85"/>
    </row>
    <row r="86" spans="125:125" x14ac:dyDescent="0.15">
      <c r="DU86"/>
    </row>
    <row r="87" spans="125:125" x14ac:dyDescent="0.15">
      <c r="DU87"/>
    </row>
    <row r="88" spans="125:125" x14ac:dyDescent="0.15">
      <c r="DU88"/>
    </row>
    <row r="89" spans="125:125" x14ac:dyDescent="0.15">
      <c r="DU89"/>
    </row>
    <row r="90" spans="125:125" x14ac:dyDescent="0.15">
      <c r="DU90"/>
    </row>
    <row r="91" spans="125:125" x14ac:dyDescent="0.15">
      <c r="DU91"/>
    </row>
    <row r="92" spans="125:125" ht="13.5" customHeight="1" x14ac:dyDescent="0.15">
      <c r="DU92"/>
    </row>
    <row r="93" spans="125:125" ht="13.5" customHeight="1" x14ac:dyDescent="0.15">
      <c r="DU93"/>
    </row>
    <row r="94" spans="125:125" ht="13.5" customHeight="1" x14ac:dyDescent="0.15">
      <c r="DU94"/>
    </row>
    <row r="95" spans="125:125" ht="13.5" customHeight="1" x14ac:dyDescent="0.15">
      <c r="DU95"/>
    </row>
    <row r="96" spans="125:125" ht="13.5" customHeight="1" x14ac:dyDescent="0.15">
      <c r="DU96"/>
    </row>
    <row r="97" spans="125:125" ht="13.5" customHeight="1" x14ac:dyDescent="0.15">
      <c r="DU97"/>
    </row>
    <row r="98" spans="125:125" ht="13.5" customHeight="1" x14ac:dyDescent="0.15">
      <c r="DU98"/>
    </row>
    <row r="99" spans="125:125" ht="13.5" customHeight="1" x14ac:dyDescent="0.15">
      <c r="DU99"/>
    </row>
    <row r="100" spans="125:125" ht="13.5" customHeight="1" x14ac:dyDescent="0.15">
      <c r="DU100"/>
    </row>
    <row r="101" spans="125:125" ht="13.5" customHeight="1" x14ac:dyDescent="0.15">
      <c r="DU101"/>
    </row>
    <row r="102" spans="125:125" ht="13.5" customHeight="1" x14ac:dyDescent="0.15">
      <c r="DU102"/>
    </row>
    <row r="103" spans="125:125" ht="13.5" customHeight="1" x14ac:dyDescent="0.15">
      <c r="DU103"/>
    </row>
    <row r="104" spans="125:125" ht="13.5" customHeight="1" x14ac:dyDescent="0.15">
      <c r="DU104"/>
    </row>
    <row r="105" spans="125:125" ht="13.5" customHeight="1" x14ac:dyDescent="0.15">
      <c r="DU105"/>
    </row>
    <row r="106" spans="125:125" ht="13.5" customHeight="1" x14ac:dyDescent="0.15">
      <c r="DU106"/>
    </row>
    <row r="107" spans="125:125" ht="13.5" customHeight="1" x14ac:dyDescent="0.15">
      <c r="DU107"/>
    </row>
    <row r="108" spans="125:125" ht="13.5" customHeight="1" x14ac:dyDescent="0.15">
      <c r="DU108"/>
    </row>
    <row r="109" spans="125:125" ht="13.5" customHeight="1" x14ac:dyDescent="0.15">
      <c r="DU109"/>
    </row>
    <row r="110" spans="125:125" ht="13.5" customHeight="1" x14ac:dyDescent="0.15">
      <c r="DU110"/>
    </row>
    <row r="111" spans="125:125" ht="13.5" customHeight="1" x14ac:dyDescent="0.15">
      <c r="DU111"/>
    </row>
    <row r="112" spans="125: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111" t="s">
        <v>393</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zoomScaleNormal="100" zoomScalePageLayoutView="60" workbookViewId="0"/>
  </sheetViews>
  <sheetFormatPr defaultRowHeight="13.5" x14ac:dyDescent="0.15"/>
  <cols>
    <col min="1" max="1" width="8.25" style="209"/>
    <col min="2" max="16" width="14.75" style="209"/>
    <col min="17" max="1025" width="0" style="209" hidden="1"/>
  </cols>
  <sheetData>
    <row r="1" spans="2:10" ht="16.5" customHeight="1" x14ac:dyDescent="0.15">
      <c r="B1"/>
      <c r="C1"/>
      <c r="D1"/>
      <c r="E1"/>
      <c r="F1"/>
      <c r="G1"/>
      <c r="H1"/>
      <c r="I1"/>
      <c r="J1"/>
    </row>
    <row r="2" spans="2:10" ht="16.5" customHeight="1" x14ac:dyDescent="0.15">
      <c r="B2"/>
      <c r="C2"/>
      <c r="D2"/>
      <c r="E2"/>
      <c r="F2"/>
      <c r="G2"/>
      <c r="H2"/>
      <c r="I2"/>
      <c r="J2"/>
    </row>
    <row r="3" spans="2:10" ht="16.5" customHeight="1" x14ac:dyDescent="0.15">
      <c r="B3"/>
      <c r="C3"/>
      <c r="D3"/>
      <c r="E3"/>
      <c r="F3"/>
      <c r="G3"/>
      <c r="H3"/>
      <c r="I3"/>
      <c r="J3"/>
    </row>
    <row r="4" spans="2:10" ht="16.5" customHeight="1" x14ac:dyDescent="0.15">
      <c r="B4"/>
      <c r="C4"/>
      <c r="D4"/>
      <c r="E4"/>
      <c r="F4"/>
      <c r="G4"/>
      <c r="H4"/>
      <c r="I4"/>
      <c r="J4"/>
    </row>
    <row r="5" spans="2:10" ht="16.5" customHeight="1" x14ac:dyDescent="0.15">
      <c r="B5"/>
      <c r="C5"/>
      <c r="D5"/>
      <c r="E5"/>
      <c r="F5"/>
      <c r="G5"/>
      <c r="H5"/>
      <c r="I5"/>
      <c r="J5"/>
    </row>
    <row r="6" spans="2:10" ht="16.5" customHeight="1" x14ac:dyDescent="0.15">
      <c r="B6"/>
      <c r="C6"/>
      <c r="D6"/>
      <c r="E6"/>
      <c r="F6"/>
      <c r="G6"/>
      <c r="H6"/>
      <c r="I6"/>
      <c r="J6"/>
    </row>
    <row r="7" spans="2:10" ht="16.5" customHeight="1" x14ac:dyDescent="0.15">
      <c r="B7"/>
      <c r="C7"/>
      <c r="D7"/>
      <c r="E7"/>
      <c r="F7"/>
      <c r="G7"/>
      <c r="H7"/>
      <c r="I7"/>
      <c r="J7"/>
    </row>
    <row r="8" spans="2:10" ht="16.5" customHeight="1" x14ac:dyDescent="0.15">
      <c r="B8"/>
      <c r="C8"/>
      <c r="D8"/>
      <c r="E8"/>
      <c r="F8"/>
      <c r="G8"/>
      <c r="H8"/>
      <c r="I8"/>
      <c r="J8"/>
    </row>
    <row r="9" spans="2:10" ht="16.5" customHeight="1" x14ac:dyDescent="0.15">
      <c r="B9"/>
      <c r="C9"/>
      <c r="D9"/>
      <c r="E9"/>
      <c r="F9"/>
      <c r="G9"/>
      <c r="H9"/>
      <c r="I9"/>
      <c r="J9"/>
    </row>
    <row r="10" spans="2:10" ht="16.5" customHeight="1" x14ac:dyDescent="0.15">
      <c r="B10"/>
      <c r="C10"/>
      <c r="D10"/>
      <c r="E10"/>
      <c r="F10"/>
      <c r="G10"/>
      <c r="H10"/>
      <c r="I10"/>
      <c r="J10"/>
    </row>
    <row r="11" spans="2:10" ht="16.5" customHeight="1" x14ac:dyDescent="0.15">
      <c r="B11"/>
      <c r="C11"/>
      <c r="D11"/>
      <c r="E11"/>
      <c r="F11"/>
      <c r="G11"/>
      <c r="H11"/>
      <c r="I11"/>
      <c r="J11"/>
    </row>
    <row r="12" spans="2:10" ht="16.5" customHeight="1" x14ac:dyDescent="0.15">
      <c r="B12"/>
      <c r="C12"/>
      <c r="D12"/>
      <c r="E12"/>
      <c r="F12"/>
      <c r="G12"/>
      <c r="H12"/>
      <c r="I12"/>
      <c r="J12"/>
    </row>
    <row r="13" spans="2:10" ht="16.5" customHeight="1" x14ac:dyDescent="0.15">
      <c r="B13"/>
      <c r="C13"/>
      <c r="D13"/>
      <c r="E13"/>
      <c r="F13"/>
      <c r="G13"/>
      <c r="H13"/>
      <c r="I13"/>
      <c r="J13"/>
    </row>
    <row r="14" spans="2:10" ht="16.5" customHeight="1" x14ac:dyDescent="0.15">
      <c r="B14"/>
      <c r="C14"/>
      <c r="D14"/>
      <c r="E14"/>
      <c r="F14"/>
      <c r="G14"/>
      <c r="H14"/>
      <c r="I14"/>
      <c r="J14"/>
    </row>
    <row r="15" spans="2:10" ht="16.5" customHeight="1" x14ac:dyDescent="0.15">
      <c r="B15"/>
      <c r="C15"/>
      <c r="D15"/>
      <c r="E15"/>
      <c r="F15"/>
      <c r="G15"/>
      <c r="H15"/>
      <c r="I15"/>
      <c r="J15"/>
    </row>
    <row r="16" spans="2:10" ht="16.5" customHeight="1" x14ac:dyDescent="0.15">
      <c r="B16"/>
      <c r="C16"/>
      <c r="D16"/>
      <c r="E16"/>
      <c r="F16"/>
      <c r="G16"/>
      <c r="H16"/>
      <c r="I16"/>
      <c r="J16"/>
    </row>
    <row r="17" spans="2:10" ht="16.5" customHeight="1" x14ac:dyDescent="0.15">
      <c r="B17"/>
      <c r="C17"/>
      <c r="D17"/>
      <c r="E17"/>
      <c r="F17"/>
      <c r="G17"/>
      <c r="H17"/>
      <c r="I17"/>
      <c r="J17"/>
    </row>
    <row r="18" spans="2:10" ht="16.5" customHeight="1" x14ac:dyDescent="0.15">
      <c r="B18"/>
      <c r="C18"/>
      <c r="D18"/>
      <c r="E18"/>
      <c r="F18"/>
      <c r="G18"/>
      <c r="H18"/>
      <c r="I18"/>
      <c r="J18"/>
    </row>
    <row r="19" spans="2:10" ht="16.5" customHeight="1" x14ac:dyDescent="0.15">
      <c r="B19"/>
      <c r="C19"/>
      <c r="D19"/>
      <c r="E19"/>
      <c r="F19"/>
      <c r="G19"/>
      <c r="H19"/>
      <c r="I19"/>
      <c r="J19"/>
    </row>
    <row r="20" spans="2:10" ht="16.5" customHeight="1" x14ac:dyDescent="0.15">
      <c r="B20"/>
      <c r="C20"/>
      <c r="D20"/>
      <c r="E20"/>
      <c r="F20"/>
      <c r="G20"/>
      <c r="H20"/>
      <c r="I20"/>
      <c r="J20"/>
    </row>
    <row r="21" spans="2:10" ht="16.5" customHeight="1" x14ac:dyDescent="0.15">
      <c r="B21"/>
      <c r="C21"/>
      <c r="D21"/>
      <c r="E21"/>
      <c r="F21"/>
      <c r="G21"/>
      <c r="H21"/>
      <c r="I21"/>
      <c r="J21"/>
    </row>
    <row r="22" spans="2:10" ht="16.5" customHeight="1" x14ac:dyDescent="0.15">
      <c r="B22"/>
      <c r="C22"/>
      <c r="D22"/>
      <c r="E22"/>
      <c r="F22"/>
      <c r="G22"/>
      <c r="H22"/>
      <c r="I22"/>
      <c r="J22"/>
    </row>
    <row r="23" spans="2:10" ht="16.5" customHeight="1" x14ac:dyDescent="0.15">
      <c r="B23"/>
      <c r="C23"/>
      <c r="D23"/>
      <c r="E23"/>
      <c r="F23"/>
      <c r="G23"/>
      <c r="H23"/>
      <c r="I23"/>
      <c r="J23"/>
    </row>
    <row r="24" spans="2:10" ht="16.5" customHeight="1" x14ac:dyDescent="0.15">
      <c r="B24"/>
      <c r="C24"/>
      <c r="D24"/>
      <c r="E24"/>
      <c r="F24"/>
      <c r="G24"/>
      <c r="H24"/>
      <c r="I24"/>
      <c r="J24"/>
    </row>
    <row r="25" spans="2:10" ht="16.5" customHeight="1" x14ac:dyDescent="0.15">
      <c r="B25"/>
      <c r="C25"/>
      <c r="D25"/>
      <c r="E25"/>
      <c r="F25"/>
      <c r="G25"/>
      <c r="H25"/>
      <c r="I25"/>
      <c r="J25"/>
    </row>
    <row r="26" spans="2:10" ht="16.5" customHeight="1" x14ac:dyDescent="0.15">
      <c r="B26"/>
      <c r="C26"/>
      <c r="D26"/>
      <c r="E26"/>
      <c r="F26"/>
      <c r="G26"/>
      <c r="H26"/>
      <c r="I26"/>
      <c r="J26"/>
    </row>
    <row r="27" spans="2:10" ht="16.5" customHeight="1" x14ac:dyDescent="0.15">
      <c r="B27"/>
      <c r="C27"/>
      <c r="D27"/>
      <c r="E27"/>
      <c r="F27"/>
      <c r="G27"/>
      <c r="H27"/>
      <c r="I27"/>
      <c r="J27"/>
    </row>
    <row r="28" spans="2:10" ht="16.5" customHeight="1" x14ac:dyDescent="0.15">
      <c r="B28"/>
      <c r="C28"/>
      <c r="D28"/>
      <c r="E28"/>
      <c r="F28"/>
      <c r="G28"/>
      <c r="H28"/>
      <c r="I28"/>
      <c r="J28"/>
    </row>
    <row r="29" spans="2:10" ht="16.5" customHeight="1" x14ac:dyDescent="0.15">
      <c r="B29"/>
      <c r="C29"/>
      <c r="D29"/>
      <c r="E29"/>
      <c r="F29"/>
      <c r="G29"/>
      <c r="H29"/>
      <c r="I29"/>
      <c r="J29"/>
    </row>
    <row r="30" spans="2:10" ht="16.5" customHeight="1" x14ac:dyDescent="0.15">
      <c r="B30"/>
      <c r="C30"/>
      <c r="D30"/>
      <c r="E30"/>
      <c r="F30"/>
      <c r="G30"/>
      <c r="H30"/>
      <c r="I30"/>
      <c r="J30"/>
    </row>
    <row r="31" spans="2:10" ht="16.5" customHeight="1" x14ac:dyDescent="0.15">
      <c r="B31"/>
      <c r="C31"/>
      <c r="D31"/>
      <c r="E31"/>
      <c r="F31"/>
      <c r="G31"/>
      <c r="H31"/>
      <c r="I31"/>
      <c r="J31"/>
    </row>
    <row r="32" spans="2:10" ht="16.5" customHeight="1" x14ac:dyDescent="0.15">
      <c r="B32"/>
      <c r="C32"/>
      <c r="D32"/>
      <c r="E32"/>
      <c r="F32"/>
      <c r="G32"/>
      <c r="H32"/>
      <c r="I32"/>
      <c r="J32"/>
    </row>
    <row r="33" spans="2:10" ht="16.5" customHeight="1" x14ac:dyDescent="0.15">
      <c r="B33"/>
      <c r="C33"/>
      <c r="D33"/>
      <c r="E33"/>
      <c r="F33"/>
      <c r="G33"/>
      <c r="H33"/>
      <c r="I33"/>
      <c r="J33"/>
    </row>
    <row r="34" spans="2:10" ht="16.5" customHeight="1" x14ac:dyDescent="0.15">
      <c r="B34"/>
      <c r="C34"/>
      <c r="D34"/>
      <c r="E34"/>
      <c r="F34"/>
      <c r="G34"/>
      <c r="H34"/>
      <c r="I34"/>
      <c r="J34"/>
    </row>
    <row r="35" spans="2:10" ht="16.5" customHeight="1" x14ac:dyDescent="0.15">
      <c r="B35"/>
      <c r="C35"/>
      <c r="D35"/>
      <c r="E35"/>
      <c r="F35"/>
      <c r="G35"/>
      <c r="H35"/>
      <c r="I35"/>
      <c r="J35"/>
    </row>
    <row r="36" spans="2:10" ht="16.5" customHeight="1" x14ac:dyDescent="0.15">
      <c r="B36"/>
      <c r="C36"/>
      <c r="D36"/>
      <c r="E36"/>
      <c r="F36"/>
      <c r="G36"/>
      <c r="H36"/>
      <c r="I36"/>
      <c r="J36"/>
    </row>
    <row r="37" spans="2:10" ht="16.5" customHeight="1" x14ac:dyDescent="0.15">
      <c r="B37"/>
      <c r="C37"/>
      <c r="D37"/>
      <c r="E37"/>
      <c r="F37"/>
      <c r="G37"/>
      <c r="H37"/>
      <c r="I37"/>
      <c r="J37"/>
    </row>
    <row r="38" spans="2:10" ht="16.5" customHeight="1" x14ac:dyDescent="0.15">
      <c r="B38"/>
      <c r="C38"/>
      <c r="D38"/>
      <c r="E38"/>
      <c r="F38"/>
      <c r="G38"/>
      <c r="H38"/>
      <c r="I38"/>
      <c r="J38"/>
    </row>
    <row r="39" spans="2:10" ht="16.5" customHeight="1" x14ac:dyDescent="0.15">
      <c r="B39"/>
      <c r="C39"/>
      <c r="D39"/>
      <c r="E39"/>
      <c r="F39"/>
      <c r="G39"/>
      <c r="H39"/>
      <c r="I39"/>
      <c r="J39"/>
    </row>
    <row r="40" spans="2:10" ht="16.5" customHeight="1" x14ac:dyDescent="0.15">
      <c r="B40"/>
      <c r="C40"/>
      <c r="D40"/>
      <c r="E40"/>
      <c r="F40"/>
      <c r="G40"/>
      <c r="H40"/>
      <c r="I40"/>
      <c r="J40"/>
    </row>
    <row r="41" spans="2:10" ht="16.5" customHeight="1" x14ac:dyDescent="0.15">
      <c r="B41"/>
      <c r="C41"/>
      <c r="D41"/>
      <c r="E41"/>
      <c r="F41"/>
      <c r="G41"/>
      <c r="H41"/>
      <c r="I41"/>
      <c r="J41"/>
    </row>
    <row r="42" spans="2:10" ht="16.5" customHeight="1" x14ac:dyDescent="0.15">
      <c r="B42"/>
      <c r="C42"/>
      <c r="D42"/>
      <c r="E42"/>
      <c r="F42"/>
      <c r="G42"/>
      <c r="H42"/>
      <c r="I42"/>
      <c r="J42"/>
    </row>
    <row r="43" spans="2:10" ht="16.5" customHeight="1" x14ac:dyDescent="0.15">
      <c r="B43"/>
      <c r="C43"/>
      <c r="D43"/>
      <c r="E43"/>
      <c r="F43"/>
      <c r="G43"/>
      <c r="H43"/>
      <c r="I43"/>
      <c r="J43"/>
    </row>
    <row r="44" spans="2:10" ht="16.5" customHeight="1" x14ac:dyDescent="0.15">
      <c r="B44"/>
      <c r="C44"/>
      <c r="D44"/>
      <c r="E44"/>
      <c r="F44"/>
      <c r="G44"/>
      <c r="H44"/>
      <c r="I44"/>
      <c r="J44"/>
    </row>
    <row r="45" spans="2:10" ht="29.25" customHeight="1" x14ac:dyDescent="0.15">
      <c r="B45" s="210"/>
      <c r="C45" s="210"/>
      <c r="D45" s="210"/>
      <c r="E45" s="210"/>
      <c r="F45" s="210"/>
      <c r="G45" s="210"/>
      <c r="H45" s="210"/>
      <c r="I45" s="210"/>
      <c r="J45" s="211" t="s">
        <v>440</v>
      </c>
    </row>
    <row r="46" spans="2:10" ht="29.25" customHeight="1" x14ac:dyDescent="0.25">
      <c r="B46" s="212" t="s">
        <v>7</v>
      </c>
      <c r="C46" s="213"/>
      <c r="D46" s="213"/>
      <c r="E46" s="214" t="s">
        <v>441</v>
      </c>
      <c r="F46" s="215" t="s">
        <v>442</v>
      </c>
      <c r="G46" s="216" t="s">
        <v>443</v>
      </c>
      <c r="H46" s="216" t="s">
        <v>444</v>
      </c>
      <c r="I46" s="216" t="s">
        <v>445</v>
      </c>
      <c r="J46" s="217" t="s">
        <v>446</v>
      </c>
    </row>
    <row r="47" spans="2:10" ht="57.75" customHeight="1" x14ac:dyDescent="0.15">
      <c r="B47" s="218"/>
      <c r="C47" s="724" t="s">
        <v>447</v>
      </c>
      <c r="D47" s="724"/>
      <c r="E47" s="724"/>
      <c r="F47" s="219">
        <v>73.34</v>
      </c>
      <c r="G47" s="220">
        <v>80.42</v>
      </c>
      <c r="H47" s="220">
        <v>74.45</v>
      </c>
      <c r="I47" s="220">
        <v>75.75</v>
      </c>
      <c r="J47" s="221">
        <v>79.209999999999994</v>
      </c>
    </row>
    <row r="48" spans="2:10" ht="57.75" customHeight="1" x14ac:dyDescent="0.15">
      <c r="B48" s="222"/>
      <c r="C48" s="725" t="s">
        <v>448</v>
      </c>
      <c r="D48" s="725"/>
      <c r="E48" s="725"/>
      <c r="F48" s="223">
        <v>2.36</v>
      </c>
      <c r="G48" s="224">
        <v>2.65</v>
      </c>
      <c r="H48" s="224">
        <v>1.57</v>
      </c>
      <c r="I48" s="224">
        <v>3.66</v>
      </c>
      <c r="J48" s="225">
        <v>2.33</v>
      </c>
    </row>
    <row r="49" spans="2:10" ht="57.75" customHeight="1" x14ac:dyDescent="0.15">
      <c r="B49" s="226"/>
      <c r="C49" s="726" t="s">
        <v>58</v>
      </c>
      <c r="D49" s="726"/>
      <c r="E49" s="726"/>
      <c r="F49" s="227">
        <v>9.73</v>
      </c>
      <c r="G49" s="228">
        <v>8.09</v>
      </c>
      <c r="H49" s="228" t="s">
        <v>449</v>
      </c>
      <c r="I49" s="228">
        <v>6.69</v>
      </c>
      <c r="J49" s="229">
        <v>4.46</v>
      </c>
    </row>
    <row r="1048576" ht="13.5" hidden="1" customHeight="1" x14ac:dyDescent="0.15"/>
  </sheetData>
  <sheetProtection sheet="1" objects="1" scenarios="1"/>
  <mergeCells count="3">
    <mergeCell ref="C47:E47"/>
    <mergeCell ref="C48:E48"/>
    <mergeCell ref="C49:E4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総務課02</dc:creator>
  <cp:lastModifiedBy> </cp:lastModifiedBy>
  <cp:lastPrinted>2022-09-16T04:09:04Z</cp:lastPrinted>
  <dcterms:created xsi:type="dcterms:W3CDTF">2022-09-08T05:44:48Z</dcterms:created>
  <dcterms:modified xsi:type="dcterms:W3CDTF">2022-09-26T00:58:31Z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2022-02-02T07:42:27Z</dcterms:created>
  <dc:creator>財務調査課</dc:creator>
  <dc:description/>
  <dc:language>en-US</dc:language>
  <cp:lastModifiedBy>総務課02</cp:lastModifiedBy>
  <cp:lastPrinted>2022-02-28T04:48:56Z</cp:lastPrinted>
  <dcterms:modified xsi:type="dcterms:W3CDTF">2022-09-08T05:27:53Z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Manager">
    <vt:lpwstr>財務調査課</vt:lpwstr>
  </property>
  <property fmtid="{D5CDD505-2E9C-101B-9397-08002B2CF9AE}" pid="8" name="ScaleCrop">
    <vt:bool>false</vt:bool>
  </property>
  <property fmtid="{D5CDD505-2E9C-101B-9397-08002B2CF9AE}" pid="9" name="ShareDoc">
    <vt:bool>false</vt:bool>
  </property>
</Properties>
</file>