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0033C7C8-BEB5-47B4-9CAF-E6966E958129}" xr6:coauthVersionLast="36" xr6:coauthVersionMax="47" xr10:uidLastSave="{00000000-0000-0000-0000-000000000000}"/>
  <bookViews>
    <workbookView xWindow="0" yWindow="0" windowWidth="19200" windowHeight="6840" tabRatio="661" xr2:uid="{00000000-000D-0000-FFFF-FFFF00000000}"/>
  </bookViews>
  <sheets>
    <sheet name="その他事業" sheetId="26" r:id="rId1"/>
  </sheets>
  <externalReferences>
    <externalReference r:id="rId2"/>
    <externalReference r:id="rId3"/>
    <externalReference r:id="rId4"/>
  </externalReferences>
  <definedNames>
    <definedName name="_xlnm.Print_Area" localSheetId="0">その他事業!$A$1:$BS$60</definedName>
    <definedName name="業種名" localSheetId="0">[1]選択肢!$K$2:$K$19</definedName>
    <definedName name="業種名">[2]選択肢!$K$2:$K$19</definedName>
  </definedNames>
  <calcPr calcId="191029"/>
</workbook>
</file>

<file path=xl/calcChain.xml><?xml version="1.0" encoding="utf-8"?>
<calcChain xmlns="http://schemas.openxmlformats.org/spreadsheetml/2006/main">
  <c r="AM56" i="26" l="1"/>
  <c r="U56" i="26"/>
  <c r="N56" i="26"/>
  <c r="AM49" i="26"/>
  <c r="U49" i="26"/>
  <c r="N43" i="26"/>
  <c r="AU40" i="26"/>
  <c r="AQ40" i="26"/>
  <c r="AM40" i="26"/>
  <c r="AM37" i="26"/>
  <c r="U37" i="26"/>
  <c r="N37" i="26"/>
  <c r="BB24" i="26"/>
  <c r="AT24" i="26"/>
  <c r="AM24" i="26"/>
  <c r="AF24" i="26"/>
  <c r="Y24" i="26"/>
  <c r="R24" i="26"/>
  <c r="K24" i="26"/>
  <c r="D24" i="26"/>
  <c r="BG11" i="26"/>
  <c r="AO11" i="26"/>
  <c r="U11" i="26"/>
  <c r="C11" i="26"/>
</calcChain>
</file>

<file path=xl/sharedStrings.xml><?xml version="1.0" encoding="utf-8"?>
<sst xmlns="http://schemas.openxmlformats.org/spreadsheetml/2006/main" count="29" uniqueCount="28">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</sst>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70">
    <xf numFmtId="0" fontId="0" fillId="0" borderId="0" xfId="0">
      <alignment vertical="center"/>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14" fillId="0" borderId="0" xfId="0" applyFont="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7" fillId="4" borderId="0" xfId="0" applyFont="1" applyFill="1" applyAlignment="1"/>
    <xf numFmtId="0" fontId="17" fillId="4" borderId="6" xfId="0" applyFont="1" applyFill="1" applyBorder="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8"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0" xfId="0" applyFont="1" applyAlignment="1"/>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1" fillId="4"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4" borderId="0" xfId="0" applyFont="1" applyFill="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wrapText="1"/>
    </xf>
    <xf numFmtId="0" fontId="24" fillId="4" borderId="0" xfId="0" applyFont="1" applyFill="1" applyAlignment="1">
      <alignment horizontal="lef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6" fillId="4" borderId="0" xfId="0" applyFont="1" applyFill="1" applyAlignment="1">
      <alignmen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7" fillId="4" borderId="0" xfId="0" applyFont="1" applyFill="1">
      <alignment vertical="center"/>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9" fillId="4" borderId="0" xfId="0" applyFont="1" applyFill="1">
      <alignment vertical="center"/>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0" borderId="4" xfId="0" applyFont="1" applyBorder="1" applyAlignment="1">
      <alignment horizontal="center" vertical="center"/>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0" fillId="4" borderId="0" xfId="0" applyFont="1" applyFill="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4FCD9B0-5DEC-4DBE-BAD8-4DA2338210BE}"/>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0D432E7-671D-4861-A85C-2003DACA7D7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511DEC0-6850-49B9-8E45-B92440999C68}"/>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6" name="右矢印 22">
          <a:extLst>
            <a:ext uri="{FF2B5EF4-FFF2-40B4-BE49-F238E27FC236}">
              <a16:creationId xmlns:a16="http://schemas.microsoft.com/office/drawing/2014/main" id="{D1F972E3-1120-4AC8-9495-3C081BC16CDA}"/>
            </a:ext>
          </a:extLst>
        </xdr:cNvPr>
        <xdr:cNvSpPr/>
      </xdr:nvSpPr>
      <xdr:spPr>
        <a:xfrm>
          <a:off x="3016250" y="496570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2" name="右矢印 15">
          <a:extLst>
            <a:ext uri="{FF2B5EF4-FFF2-40B4-BE49-F238E27FC236}">
              <a16:creationId xmlns:a16="http://schemas.microsoft.com/office/drawing/2014/main" id="{C528480F-001A-4232-8663-F1F5D12134F5}"/>
            </a:ext>
          </a:extLst>
        </xdr:cNvPr>
        <xdr:cNvSpPr/>
      </xdr:nvSpPr>
      <xdr:spPr>
        <a:xfrm>
          <a:off x="3016250" y="529907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0&#36001;&#21209;&#20418;/&#9733;&#9733;&#9733;&#26989;&#21209;&#12487;&#12540;&#12479;&#9733;&#9733;&#9733;/05%20&#20844;&#21942;&#20225;&#26989;/60%20&#20844;&#21942;&#20225;&#26989;&#32207;&#25324;/R07/&#20102;250416_&#12304;0530&#12294;&#12305;&#20196;&#21644;&#65303;&#24180;&#24230;&#20844;&#21942;&#20225;&#26989;&#12398;&#25244;&#26412;&#30340;&#12394;&#25913;&#38761;&#12398;&#21462;&#32068;&#29366;&#27841;&#35519;&#26619;&#12395;&#12388;&#12356;&#12390;&#65288;&#29031;&#20250;&#65289;/14_&#20844;&#34920;&#28310;&#20633;/&#20803;&#12487;&#12540;&#12479;/99&#12288;&#31278;&#23376;&#23798;&#29987;&#23142;&#20154;&#31185;&#21307;&#38498;&#30149;&#38498;&#65288;&#35199;&#20043;&#34920;&#24066;&#65289;/03%20&#35519;&#26619;&#31080;&#65288;07_&#35199;&#20043;&#34920;&#24066;_&#12381;&#12398;&#20182;&#20107;&#26989;_&#31278;&#23376;&#23798;&#29987;&#23142;&#20154;&#31185;&#21307;&#38498;&#32068;&#21512;&#65289;&#122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種子島産婦人科医院組合</v>
          </cell>
        </row>
        <row r="18">
          <cell r="F18" t="str">
            <v>その他事業</v>
          </cell>
          <cell r="W18" t="str">
            <v xml:space="preserve"> </v>
          </cell>
          <cell r="BD18" t="str">
            <v>●</v>
          </cell>
        </row>
        <row r="20">
          <cell r="F20" t="str">
            <v>種子島産婦人科医院</v>
          </cell>
        </row>
        <row r="51">
          <cell r="R51" t="str">
            <v xml:space="preserve"> </v>
          </cell>
        </row>
        <row r="52">
          <cell r="R52" t="str">
            <v>●</v>
          </cell>
          <cell r="X52" t="str">
            <v>●</v>
          </cell>
          <cell r="AA52" t="str">
            <v xml:space="preserve"> </v>
          </cell>
          <cell r="AD52" t="str">
            <v xml:space="preserve"> </v>
          </cell>
        </row>
        <row r="53">
          <cell r="R53" t="str">
            <v xml:space="preserve"> </v>
          </cell>
        </row>
        <row r="54">
          <cell r="R54" t="str">
            <v xml:space="preserve"> </v>
          </cell>
        </row>
        <row r="55">
          <cell r="R55" t="str">
            <v xml:space="preserve"> </v>
          </cell>
        </row>
        <row r="56">
          <cell r="R56" t="str">
            <v xml:space="preserve"> </v>
          </cell>
        </row>
        <row r="282">
          <cell r="B282" t="str">
            <v>島内唯一の産婦人科医院であった民間医院が閉院したことに伴い、周産期に関わる医療体制の低下と住民負担の増加等が危惧されるため、種子島地区産婦人科医師確保対策協議会を設置し取り組みを行った。この取り組みもあり、医師の確保につながり、種子島１市２町による一部事務組合での産婦人科医院設立・運営を決定した。暫定的措置として、組合設立の手続等が完了するまでは西之表市立種子島産婦人科医院として開院し、その後、一部事務組合へ移行した。</v>
          </cell>
        </row>
        <row r="330">
          <cell r="B330" t="str">
            <v>平成</v>
          </cell>
          <cell r="E330">
            <v>21</v>
          </cell>
        </row>
        <row r="331">
          <cell r="E331">
            <v>4</v>
          </cell>
        </row>
        <row r="332">
          <cell r="E332">
            <v>1</v>
          </cell>
        </row>
        <row r="339">
          <cell r="E339">
            <v>0</v>
          </cell>
        </row>
        <row r="400">
          <cell r="E400" t="str">
            <v xml:space="preserve"> </v>
          </cell>
        </row>
        <row r="401">
          <cell r="E401" t="str">
            <v xml:space="preserve"> </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topLeftCell="C1" zoomScale="55" zoomScaleNormal="55" zoomScaleSheetLayoutView="55" workbookViewId="0">
      <selection activeCell="D24" sqref="D24:J26"/>
    </sheetView>
  </sheetViews>
  <sheetFormatPr defaultColWidth="2.90625" defaultRowHeight="12.65" customHeight="1"/>
  <cols>
    <col min="1" max="25" width="2.453125" style="5" customWidth="1"/>
    <col min="26" max="26" width="2.08984375" style="5" customWidth="1"/>
    <col min="27" max="27" width="2.453125" style="5" hidden="1" customWidth="1"/>
    <col min="28" max="28" width="4.6328125" style="5" customWidth="1"/>
    <col min="29" max="34" width="2.453125" style="5" customWidth="1"/>
    <col min="35" max="35" width="8.984375E-2" style="5" customWidth="1"/>
    <col min="36" max="36" width="4.453125" style="5" customWidth="1"/>
    <col min="37" max="37" width="4.6328125" style="5" customWidth="1"/>
    <col min="38" max="71" width="2.453125" style="5" customWidth="1"/>
    <col min="72" max="16384" width="2.90625" style="5"/>
  </cols>
  <sheetData>
    <row r="1" spans="3:71" ht="15.65" customHeight="1"/>
    <row r="2" spans="3:71" ht="15.65" customHeight="1">
      <c r="C2" s="6"/>
      <c r="D2" s="7"/>
      <c r="E2" s="7"/>
      <c r="F2" s="7"/>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row>
    <row r="3" spans="3:71" ht="15.65" customHeight="1">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row>
    <row r="4" spans="3:71" ht="15.65" customHeight="1">
      <c r="H4" s="9"/>
      <c r="I4" s="9"/>
      <c r="J4" s="9"/>
      <c r="K4" s="9"/>
      <c r="L4" s="9"/>
      <c r="M4" s="9"/>
      <c r="N4" s="9"/>
      <c r="O4" s="9"/>
      <c r="P4" s="9"/>
      <c r="Q4" s="9"/>
      <c r="R4" s="9"/>
      <c r="S4" s="9"/>
      <c r="T4" s="9"/>
      <c r="U4" s="9"/>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row>
    <row r="5" spans="3:71" ht="15.65" customHeight="1">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row>
    <row r="6" spans="3:71" ht="15.6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1"/>
      <c r="AR6" s="11"/>
      <c r="AS6" s="11"/>
      <c r="AT6" s="11"/>
      <c r="AU6" s="11"/>
      <c r="AV6" s="11"/>
      <c r="AW6" s="11"/>
      <c r="AX6" s="11"/>
      <c r="AY6" s="11"/>
    </row>
    <row r="7" spans="3:71" ht="15.65"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c r="AR7" s="11"/>
      <c r="AS7" s="11"/>
      <c r="AT7" s="11"/>
      <c r="AU7" s="11"/>
      <c r="AV7" s="11"/>
      <c r="AW7" s="11"/>
      <c r="AX7" s="11"/>
      <c r="AY7" s="11"/>
    </row>
    <row r="8" spans="3:71" ht="15.65" customHeight="1">
      <c r="C8" s="12" t="s">
        <v>13</v>
      </c>
      <c r="D8" s="13"/>
      <c r="E8" s="13"/>
      <c r="F8" s="13"/>
      <c r="G8" s="13"/>
      <c r="H8" s="13"/>
      <c r="I8" s="13"/>
      <c r="J8" s="13"/>
      <c r="K8" s="13"/>
      <c r="L8" s="13"/>
      <c r="M8" s="13"/>
      <c r="N8" s="13"/>
      <c r="O8" s="13"/>
      <c r="P8" s="13"/>
      <c r="Q8" s="13"/>
      <c r="R8" s="13"/>
      <c r="S8" s="13"/>
      <c r="T8" s="13"/>
      <c r="U8" s="14" t="s">
        <v>18</v>
      </c>
      <c r="V8" s="1"/>
      <c r="W8" s="1"/>
      <c r="X8" s="1"/>
      <c r="Y8" s="1"/>
      <c r="Z8" s="1"/>
      <c r="AA8" s="1"/>
      <c r="AB8" s="1"/>
      <c r="AC8" s="1"/>
      <c r="AD8" s="1"/>
      <c r="AE8" s="1"/>
      <c r="AF8" s="1"/>
      <c r="AG8" s="1"/>
      <c r="AH8" s="1"/>
      <c r="AI8" s="1"/>
      <c r="AJ8" s="1"/>
      <c r="AK8" s="1"/>
      <c r="AL8" s="1"/>
      <c r="AM8" s="1"/>
      <c r="AN8" s="15"/>
      <c r="AO8" s="16" t="s">
        <v>0</v>
      </c>
      <c r="AP8" s="1"/>
      <c r="AQ8" s="1"/>
      <c r="AR8" s="1"/>
      <c r="AS8" s="1"/>
      <c r="AT8" s="1"/>
      <c r="AU8" s="1"/>
      <c r="AV8" s="1"/>
      <c r="AW8" s="1"/>
      <c r="AX8" s="1"/>
      <c r="AY8" s="1"/>
      <c r="AZ8" s="1"/>
      <c r="BA8" s="1"/>
      <c r="BB8" s="1"/>
      <c r="BC8" s="1"/>
      <c r="BD8" s="1"/>
      <c r="BE8" s="1"/>
      <c r="BF8" s="15"/>
      <c r="BG8" s="12" t="s">
        <v>19</v>
      </c>
      <c r="BH8" s="17"/>
      <c r="BI8" s="17"/>
      <c r="BJ8" s="17"/>
      <c r="BK8" s="17"/>
      <c r="BL8" s="17"/>
      <c r="BM8" s="17"/>
      <c r="BN8" s="17"/>
      <c r="BO8" s="17"/>
      <c r="BP8" s="17"/>
      <c r="BQ8" s="17"/>
      <c r="BR8" s="18"/>
    </row>
    <row r="9" spans="3:71" ht="15.65" customHeight="1">
      <c r="C9" s="13"/>
      <c r="D9" s="13"/>
      <c r="E9" s="13"/>
      <c r="F9" s="13"/>
      <c r="G9" s="13"/>
      <c r="H9" s="13"/>
      <c r="I9" s="13"/>
      <c r="J9" s="13"/>
      <c r="K9" s="13"/>
      <c r="L9" s="13"/>
      <c r="M9" s="13"/>
      <c r="N9" s="13"/>
      <c r="O9" s="13"/>
      <c r="P9" s="13"/>
      <c r="Q9" s="13"/>
      <c r="R9" s="13"/>
      <c r="S9" s="13"/>
      <c r="T9" s="13"/>
      <c r="U9" s="2"/>
      <c r="V9" s="19"/>
      <c r="W9" s="19"/>
      <c r="X9" s="19"/>
      <c r="Y9" s="19"/>
      <c r="Z9" s="19"/>
      <c r="AA9" s="19"/>
      <c r="AB9" s="19"/>
      <c r="AC9" s="19"/>
      <c r="AD9" s="19"/>
      <c r="AE9" s="19"/>
      <c r="AF9" s="19"/>
      <c r="AG9" s="19"/>
      <c r="AH9" s="19"/>
      <c r="AI9" s="19"/>
      <c r="AJ9" s="19"/>
      <c r="AK9" s="19"/>
      <c r="AL9" s="19"/>
      <c r="AM9" s="19"/>
      <c r="AN9" s="20"/>
      <c r="AO9" s="2"/>
      <c r="AP9" s="19"/>
      <c r="AQ9" s="19"/>
      <c r="AR9" s="19"/>
      <c r="AS9" s="19"/>
      <c r="AT9" s="19"/>
      <c r="AU9" s="19"/>
      <c r="AV9" s="19"/>
      <c r="AW9" s="19"/>
      <c r="AX9" s="19"/>
      <c r="AY9" s="19"/>
      <c r="AZ9" s="19"/>
      <c r="BA9" s="19"/>
      <c r="BB9" s="19"/>
      <c r="BC9" s="19"/>
      <c r="BD9" s="19"/>
      <c r="BE9" s="19"/>
      <c r="BF9" s="20"/>
      <c r="BG9" s="17"/>
      <c r="BH9" s="17"/>
      <c r="BI9" s="17"/>
      <c r="BJ9" s="17"/>
      <c r="BK9" s="17"/>
      <c r="BL9" s="17"/>
      <c r="BM9" s="17"/>
      <c r="BN9" s="17"/>
      <c r="BO9" s="17"/>
      <c r="BP9" s="17"/>
      <c r="BQ9" s="17"/>
      <c r="BR9" s="18"/>
    </row>
    <row r="10" spans="3:71" ht="15.65" customHeight="1">
      <c r="C10" s="13"/>
      <c r="D10" s="13"/>
      <c r="E10" s="13"/>
      <c r="F10" s="13"/>
      <c r="G10" s="13"/>
      <c r="H10" s="13"/>
      <c r="I10" s="13"/>
      <c r="J10" s="13"/>
      <c r="K10" s="13"/>
      <c r="L10" s="13"/>
      <c r="M10" s="13"/>
      <c r="N10" s="13"/>
      <c r="O10" s="13"/>
      <c r="P10" s="13"/>
      <c r="Q10" s="13"/>
      <c r="R10" s="13"/>
      <c r="S10" s="13"/>
      <c r="T10" s="13"/>
      <c r="U10" s="3"/>
      <c r="V10" s="4"/>
      <c r="W10" s="4"/>
      <c r="X10" s="4"/>
      <c r="Y10" s="4"/>
      <c r="Z10" s="4"/>
      <c r="AA10" s="4"/>
      <c r="AB10" s="4"/>
      <c r="AC10" s="4"/>
      <c r="AD10" s="4"/>
      <c r="AE10" s="4"/>
      <c r="AF10" s="4"/>
      <c r="AG10" s="4"/>
      <c r="AH10" s="4"/>
      <c r="AI10" s="4"/>
      <c r="AJ10" s="4"/>
      <c r="AK10" s="4"/>
      <c r="AL10" s="4"/>
      <c r="AM10" s="4"/>
      <c r="AN10" s="21"/>
      <c r="AO10" s="3"/>
      <c r="AP10" s="4"/>
      <c r="AQ10" s="4"/>
      <c r="AR10" s="4"/>
      <c r="AS10" s="4"/>
      <c r="AT10" s="4"/>
      <c r="AU10" s="4"/>
      <c r="AV10" s="4"/>
      <c r="AW10" s="4"/>
      <c r="AX10" s="4"/>
      <c r="AY10" s="4"/>
      <c r="AZ10" s="4"/>
      <c r="BA10" s="4"/>
      <c r="BB10" s="4"/>
      <c r="BC10" s="4"/>
      <c r="BD10" s="4"/>
      <c r="BE10" s="4"/>
      <c r="BF10" s="21"/>
      <c r="BG10" s="17"/>
      <c r="BH10" s="17"/>
      <c r="BI10" s="17"/>
      <c r="BJ10" s="17"/>
      <c r="BK10" s="17"/>
      <c r="BL10" s="17"/>
      <c r="BM10" s="17"/>
      <c r="BN10" s="17"/>
      <c r="BO10" s="17"/>
      <c r="BP10" s="17"/>
      <c r="BQ10" s="17"/>
      <c r="BR10" s="18"/>
    </row>
    <row r="11" spans="3:71" ht="15.65" customHeight="1">
      <c r="C11" s="22" t="str">
        <f>IF(COUNTIF([3]回答表!K16,"*")&gt;0,[3]回答表!K16,"")</f>
        <v>種子島産婦人科医院組合</v>
      </c>
      <c r="D11" s="13"/>
      <c r="E11" s="13"/>
      <c r="F11" s="13"/>
      <c r="G11" s="13"/>
      <c r="H11" s="13"/>
      <c r="I11" s="13"/>
      <c r="J11" s="13"/>
      <c r="K11" s="13"/>
      <c r="L11" s="13"/>
      <c r="M11" s="13"/>
      <c r="N11" s="13"/>
      <c r="O11" s="13"/>
      <c r="P11" s="13"/>
      <c r="Q11" s="13"/>
      <c r="R11" s="13"/>
      <c r="S11" s="13"/>
      <c r="T11" s="13"/>
      <c r="U11" s="23" t="str">
        <f>IF(COUNTIF([3]回答表!F18,"*")&gt;0,[3]回答表!F18,"")</f>
        <v>その他事業</v>
      </c>
      <c r="V11" s="1"/>
      <c r="W11" s="1"/>
      <c r="X11" s="1"/>
      <c r="Y11" s="1"/>
      <c r="Z11" s="1"/>
      <c r="AA11" s="1"/>
      <c r="AB11" s="1"/>
      <c r="AC11" s="1"/>
      <c r="AD11" s="1"/>
      <c r="AE11" s="1"/>
      <c r="AF11" s="1"/>
      <c r="AG11" s="1"/>
      <c r="AH11" s="1"/>
      <c r="AI11" s="1"/>
      <c r="AJ11" s="1"/>
      <c r="AK11" s="1"/>
      <c r="AL11" s="1"/>
      <c r="AM11" s="1"/>
      <c r="AN11" s="15"/>
      <c r="AO11" s="23" t="str">
        <f>IF(COUNTIF([3]回答表!W18,"*")&gt;0,[3]回答表!W18,"")</f>
        <v xml:space="preserve"> </v>
      </c>
      <c r="AP11" s="1"/>
      <c r="AQ11" s="1"/>
      <c r="AR11" s="1"/>
      <c r="AS11" s="1"/>
      <c r="AT11" s="1"/>
      <c r="AU11" s="1"/>
      <c r="AV11" s="1"/>
      <c r="AW11" s="1"/>
      <c r="AX11" s="1"/>
      <c r="AY11" s="1"/>
      <c r="AZ11" s="1"/>
      <c r="BA11" s="1"/>
      <c r="BB11" s="1"/>
      <c r="BC11" s="1"/>
      <c r="BD11" s="1"/>
      <c r="BE11" s="1"/>
      <c r="BF11" s="15"/>
      <c r="BG11" s="22" t="str">
        <f>IF(COUNTIF([3]回答表!F20,"*")&gt;0,[3]回答表!F20,"")</f>
        <v>種子島産婦人科医院</v>
      </c>
      <c r="BH11" s="17"/>
      <c r="BI11" s="17"/>
      <c r="BJ11" s="17"/>
      <c r="BK11" s="17"/>
      <c r="BL11" s="17"/>
      <c r="BM11" s="17"/>
      <c r="BN11" s="17"/>
      <c r="BO11" s="17"/>
      <c r="BP11" s="17"/>
      <c r="BQ11" s="17"/>
      <c r="BR11" s="10"/>
    </row>
    <row r="12" spans="3:71" ht="15.65" customHeight="1">
      <c r="C12" s="13"/>
      <c r="D12" s="13"/>
      <c r="E12" s="13"/>
      <c r="F12" s="13"/>
      <c r="G12" s="13"/>
      <c r="H12" s="13"/>
      <c r="I12" s="13"/>
      <c r="J12" s="13"/>
      <c r="K12" s="13"/>
      <c r="L12" s="13"/>
      <c r="M12" s="13"/>
      <c r="N12" s="13"/>
      <c r="O12" s="13"/>
      <c r="P12" s="13"/>
      <c r="Q12" s="13"/>
      <c r="R12" s="13"/>
      <c r="S12" s="13"/>
      <c r="T12" s="13"/>
      <c r="U12" s="2"/>
      <c r="V12" s="19"/>
      <c r="W12" s="19"/>
      <c r="X12" s="19"/>
      <c r="Y12" s="19"/>
      <c r="Z12" s="19"/>
      <c r="AA12" s="19"/>
      <c r="AB12" s="19"/>
      <c r="AC12" s="19"/>
      <c r="AD12" s="19"/>
      <c r="AE12" s="19"/>
      <c r="AF12" s="19"/>
      <c r="AG12" s="19"/>
      <c r="AH12" s="19"/>
      <c r="AI12" s="19"/>
      <c r="AJ12" s="19"/>
      <c r="AK12" s="19"/>
      <c r="AL12" s="19"/>
      <c r="AM12" s="19"/>
      <c r="AN12" s="20"/>
      <c r="AO12" s="2"/>
      <c r="AP12" s="19"/>
      <c r="AQ12" s="19"/>
      <c r="AR12" s="19"/>
      <c r="AS12" s="19"/>
      <c r="AT12" s="19"/>
      <c r="AU12" s="19"/>
      <c r="AV12" s="19"/>
      <c r="AW12" s="19"/>
      <c r="AX12" s="19"/>
      <c r="AY12" s="19"/>
      <c r="AZ12" s="19"/>
      <c r="BA12" s="19"/>
      <c r="BB12" s="19"/>
      <c r="BC12" s="19"/>
      <c r="BD12" s="19"/>
      <c r="BE12" s="19"/>
      <c r="BF12" s="20"/>
      <c r="BG12" s="17"/>
      <c r="BH12" s="17"/>
      <c r="BI12" s="17"/>
      <c r="BJ12" s="17"/>
      <c r="BK12" s="17"/>
      <c r="BL12" s="17"/>
      <c r="BM12" s="17"/>
      <c r="BN12" s="17"/>
      <c r="BO12" s="17"/>
      <c r="BP12" s="17"/>
      <c r="BQ12" s="17"/>
      <c r="BR12" s="10"/>
    </row>
    <row r="13" spans="3:71" ht="15.65" customHeight="1">
      <c r="C13" s="13"/>
      <c r="D13" s="13"/>
      <c r="E13" s="13"/>
      <c r="F13" s="13"/>
      <c r="G13" s="13"/>
      <c r="H13" s="13"/>
      <c r="I13" s="13"/>
      <c r="J13" s="13"/>
      <c r="K13" s="13"/>
      <c r="L13" s="13"/>
      <c r="M13" s="13"/>
      <c r="N13" s="13"/>
      <c r="O13" s="13"/>
      <c r="P13" s="13"/>
      <c r="Q13" s="13"/>
      <c r="R13" s="13"/>
      <c r="S13" s="13"/>
      <c r="T13" s="13"/>
      <c r="U13" s="3"/>
      <c r="V13" s="4"/>
      <c r="W13" s="4"/>
      <c r="X13" s="4"/>
      <c r="Y13" s="4"/>
      <c r="Z13" s="4"/>
      <c r="AA13" s="4"/>
      <c r="AB13" s="4"/>
      <c r="AC13" s="4"/>
      <c r="AD13" s="4"/>
      <c r="AE13" s="4"/>
      <c r="AF13" s="4"/>
      <c r="AG13" s="4"/>
      <c r="AH13" s="4"/>
      <c r="AI13" s="4"/>
      <c r="AJ13" s="4"/>
      <c r="AK13" s="4"/>
      <c r="AL13" s="4"/>
      <c r="AM13" s="4"/>
      <c r="AN13" s="21"/>
      <c r="AO13" s="3"/>
      <c r="AP13" s="4"/>
      <c r="AQ13" s="4"/>
      <c r="AR13" s="4"/>
      <c r="AS13" s="4"/>
      <c r="AT13" s="4"/>
      <c r="AU13" s="4"/>
      <c r="AV13" s="4"/>
      <c r="AW13" s="4"/>
      <c r="AX13" s="4"/>
      <c r="AY13" s="4"/>
      <c r="AZ13" s="4"/>
      <c r="BA13" s="4"/>
      <c r="BB13" s="4"/>
      <c r="BC13" s="4"/>
      <c r="BD13" s="4"/>
      <c r="BE13" s="4"/>
      <c r="BF13" s="21"/>
      <c r="BG13" s="17"/>
      <c r="BH13" s="17"/>
      <c r="BI13" s="17"/>
      <c r="BJ13" s="17"/>
      <c r="BK13" s="17"/>
      <c r="BL13" s="17"/>
      <c r="BM13" s="17"/>
      <c r="BN13" s="17"/>
      <c r="BO13" s="17"/>
      <c r="BP13" s="17"/>
      <c r="BQ13" s="17"/>
      <c r="BR13" s="10"/>
    </row>
    <row r="14" spans="3:71" ht="15.65" customHeight="1">
      <c r="D14" s="24"/>
      <c r="E14" s="24"/>
      <c r="F14" s="24"/>
      <c r="G14" s="24"/>
      <c r="H14" s="24"/>
      <c r="I14" s="24"/>
      <c r="J14" s="24"/>
      <c r="K14" s="24"/>
      <c r="L14" s="24"/>
      <c r="M14" s="24"/>
      <c r="N14" s="24"/>
      <c r="O14" s="24"/>
      <c r="P14" s="24"/>
      <c r="Q14" s="24"/>
      <c r="R14" s="24"/>
      <c r="S14" s="24"/>
      <c r="T14" s="24"/>
      <c r="U14" s="24"/>
      <c r="V14" s="24"/>
      <c r="W14" s="24"/>
    </row>
    <row r="15" spans="3:71" ht="15.65" customHeight="1">
      <c r="D15" s="24"/>
      <c r="E15" s="24"/>
      <c r="F15" s="24"/>
      <c r="G15" s="24"/>
      <c r="H15" s="24"/>
      <c r="I15" s="24"/>
      <c r="J15" s="24"/>
      <c r="K15" s="24"/>
      <c r="L15" s="24"/>
      <c r="M15" s="24"/>
      <c r="N15" s="24"/>
      <c r="O15" s="24"/>
      <c r="P15" s="24"/>
      <c r="Q15" s="24"/>
      <c r="R15" s="24"/>
      <c r="S15" s="24"/>
      <c r="T15" s="24"/>
      <c r="U15" s="24"/>
      <c r="V15" s="24"/>
      <c r="W15" s="24"/>
    </row>
    <row r="16" spans="3:71" ht="15.65" customHeight="1">
      <c r="D16" s="24"/>
      <c r="E16" s="24"/>
      <c r="F16" s="24"/>
      <c r="G16" s="24"/>
      <c r="H16" s="24"/>
      <c r="I16" s="24"/>
      <c r="J16" s="24"/>
      <c r="K16" s="24"/>
      <c r="L16" s="24"/>
      <c r="M16" s="24"/>
      <c r="N16" s="24"/>
      <c r="O16" s="24"/>
      <c r="P16" s="24"/>
      <c r="Q16" s="24"/>
      <c r="R16" s="24"/>
      <c r="S16" s="24"/>
      <c r="T16" s="24"/>
      <c r="U16" s="24"/>
      <c r="V16" s="24"/>
      <c r="W16" s="24"/>
    </row>
    <row r="17" spans="3:71" ht="15.65"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5" customHeight="1">
      <c r="C18" s="29"/>
      <c r="D18" s="30" t="s">
        <v>20</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5"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4" customHeight="1">
      <c r="C20" s="29"/>
      <c r="D20" s="38" t="s">
        <v>2</v>
      </c>
      <c r="E20" s="39"/>
      <c r="F20" s="39"/>
      <c r="G20" s="39"/>
      <c r="H20" s="39"/>
      <c r="I20" s="39"/>
      <c r="J20" s="40"/>
      <c r="K20" s="38" t="s">
        <v>3</v>
      </c>
      <c r="L20" s="39"/>
      <c r="M20" s="39"/>
      <c r="N20" s="39"/>
      <c r="O20" s="39"/>
      <c r="P20" s="39"/>
      <c r="Q20" s="40"/>
      <c r="R20" s="38" t="s">
        <v>16</v>
      </c>
      <c r="S20" s="39"/>
      <c r="T20" s="39"/>
      <c r="U20" s="39"/>
      <c r="V20" s="39"/>
      <c r="W20" s="39"/>
      <c r="X20" s="40"/>
      <c r="Y20" s="41" t="s">
        <v>14</v>
      </c>
      <c r="Z20" s="41"/>
      <c r="AA20" s="41"/>
      <c r="AB20" s="41"/>
      <c r="AC20" s="41"/>
      <c r="AD20" s="41"/>
      <c r="AE20" s="41"/>
      <c r="AF20" s="42" t="s">
        <v>15</v>
      </c>
      <c r="AG20" s="42"/>
      <c r="AH20" s="42"/>
      <c r="AI20" s="42"/>
      <c r="AJ20" s="42"/>
      <c r="AK20" s="42"/>
      <c r="AL20" s="42"/>
      <c r="AM20" s="42"/>
      <c r="AN20" s="42"/>
      <c r="AO20" s="42"/>
      <c r="AP20" s="42"/>
      <c r="AQ20" s="42"/>
      <c r="AR20" s="42"/>
      <c r="AS20" s="42"/>
      <c r="AT20" s="42"/>
      <c r="AU20" s="42"/>
      <c r="AV20" s="42"/>
      <c r="AW20" s="42"/>
      <c r="AX20" s="42"/>
      <c r="AY20" s="42"/>
      <c r="AZ20" s="43"/>
      <c r="BA20" s="44"/>
      <c r="BB20" s="45" t="s">
        <v>1</v>
      </c>
      <c r="BC20" s="46"/>
      <c r="BD20" s="46"/>
      <c r="BE20" s="46"/>
      <c r="BF20" s="46"/>
      <c r="BG20" s="46"/>
      <c r="BH20" s="46"/>
      <c r="BI20" s="46"/>
      <c r="BJ20" s="47"/>
      <c r="BK20" s="48"/>
      <c r="BL20" s="34"/>
      <c r="BS20" s="49"/>
    </row>
    <row r="21" spans="3:71" ht="13.4"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4"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4"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22</v>
      </c>
      <c r="AG23" s="65"/>
      <c r="AH23" s="65"/>
      <c r="AI23" s="65"/>
      <c r="AJ23" s="65"/>
      <c r="AK23" s="65"/>
      <c r="AL23" s="66"/>
      <c r="AM23" s="67" t="s">
        <v>23</v>
      </c>
      <c r="AN23" s="65"/>
      <c r="AO23" s="65"/>
      <c r="AP23" s="65"/>
      <c r="AQ23" s="65"/>
      <c r="AR23" s="65"/>
      <c r="AS23" s="66"/>
      <c r="AT23" s="67" t="s">
        <v>24</v>
      </c>
      <c r="AU23" s="65"/>
      <c r="AV23" s="65"/>
      <c r="AW23" s="65"/>
      <c r="AX23" s="65"/>
      <c r="AY23" s="65"/>
      <c r="AZ23" s="66"/>
      <c r="BA23" s="61"/>
      <c r="BB23" s="68"/>
      <c r="BC23" s="69"/>
      <c r="BD23" s="69"/>
      <c r="BE23" s="69"/>
      <c r="BF23" s="69"/>
      <c r="BG23" s="69"/>
      <c r="BH23" s="69"/>
      <c r="BI23" s="69"/>
      <c r="BJ23" s="70"/>
      <c r="BK23" s="71"/>
      <c r="BL23" s="34"/>
      <c r="BS23" s="49"/>
    </row>
    <row r="24" spans="3:71" ht="15.65" customHeight="1">
      <c r="C24" s="29"/>
      <c r="D24" s="72" t="str">
        <f>IF([3]回答表!R49="●","●","")</f>
        <v/>
      </c>
      <c r="E24" s="73"/>
      <c r="F24" s="73"/>
      <c r="G24" s="73"/>
      <c r="H24" s="73"/>
      <c r="I24" s="73"/>
      <c r="J24" s="74"/>
      <c r="K24" s="72" t="str">
        <f>IF([3]回答表!R50="●","●","")</f>
        <v/>
      </c>
      <c r="L24" s="73"/>
      <c r="M24" s="73"/>
      <c r="N24" s="73"/>
      <c r="O24" s="73"/>
      <c r="P24" s="73"/>
      <c r="Q24" s="74"/>
      <c r="R24" s="72" t="str">
        <f>IF([3]回答表!R51="●","●","")</f>
        <v/>
      </c>
      <c r="S24" s="73"/>
      <c r="T24" s="73"/>
      <c r="U24" s="73"/>
      <c r="V24" s="73"/>
      <c r="W24" s="73"/>
      <c r="X24" s="74"/>
      <c r="Y24" s="72" t="str">
        <f>IF([3]回答表!R52="●","●","")</f>
        <v>●</v>
      </c>
      <c r="Z24" s="73"/>
      <c r="AA24" s="73"/>
      <c r="AB24" s="73"/>
      <c r="AC24" s="73"/>
      <c r="AD24" s="73"/>
      <c r="AE24" s="74"/>
      <c r="AF24" s="75" t="str">
        <f>IF([3]回答表!R53="●","●","")</f>
        <v/>
      </c>
      <c r="AG24" s="76"/>
      <c r="AH24" s="76"/>
      <c r="AI24" s="76"/>
      <c r="AJ24" s="76"/>
      <c r="AK24" s="76"/>
      <c r="AL24" s="77"/>
      <c r="AM24" s="75" t="str">
        <f>IF([3]回答表!R54="●","●","")</f>
        <v/>
      </c>
      <c r="AN24" s="76"/>
      <c r="AO24" s="76"/>
      <c r="AP24" s="76"/>
      <c r="AQ24" s="76"/>
      <c r="AR24" s="76"/>
      <c r="AS24" s="77"/>
      <c r="AT24" s="75" t="str">
        <f>IF([3]回答表!R55="●","●","")</f>
        <v/>
      </c>
      <c r="AU24" s="76"/>
      <c r="AV24" s="76"/>
      <c r="AW24" s="76"/>
      <c r="AX24" s="76"/>
      <c r="AY24" s="76"/>
      <c r="AZ24" s="77"/>
      <c r="BA24" s="61"/>
      <c r="BB24" s="75" t="str">
        <f>IF([3]回答表!R56="●","●","")</f>
        <v/>
      </c>
      <c r="BC24" s="76"/>
      <c r="BD24" s="76"/>
      <c r="BE24" s="76"/>
      <c r="BF24" s="76"/>
      <c r="BG24" s="76"/>
      <c r="BH24" s="76"/>
      <c r="BI24" s="76"/>
      <c r="BJ24" s="47"/>
      <c r="BK24" s="48"/>
      <c r="BL24" s="34"/>
      <c r="BS24" s="49"/>
    </row>
    <row r="25" spans="3:71" ht="15.65"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5"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5"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5" customHeight="1">
      <c r="BS28" s="86"/>
    </row>
    <row r="29" spans="3:71" ht="15.65" customHeight="1">
      <c r="BS29" s="87"/>
    </row>
    <row r="30" spans="3:71" ht="15.65" customHeight="1">
      <c r="D30" s="24"/>
      <c r="E30" s="24"/>
      <c r="F30" s="24"/>
      <c r="G30" s="24"/>
      <c r="H30" s="24"/>
      <c r="I30" s="24"/>
      <c r="J30" s="24"/>
      <c r="K30" s="24"/>
      <c r="L30" s="24"/>
      <c r="M30" s="24"/>
      <c r="N30" s="24"/>
      <c r="O30" s="24"/>
      <c r="P30" s="24"/>
      <c r="Q30" s="24"/>
      <c r="R30" s="24"/>
      <c r="S30" s="24"/>
      <c r="T30" s="24"/>
      <c r="U30" s="24"/>
      <c r="V30" s="24"/>
      <c r="W30" s="24"/>
      <c r="BS30" s="86"/>
    </row>
    <row r="31" spans="3:71" ht="15.65"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64"/>
      <c r="AS31" s="164"/>
      <c r="AT31" s="164"/>
      <c r="AU31" s="164"/>
      <c r="AV31" s="164"/>
      <c r="AW31" s="164"/>
      <c r="AX31" s="164"/>
      <c r="AY31" s="164"/>
      <c r="AZ31" s="164"/>
      <c r="BA31" s="164"/>
      <c r="BB31" s="164"/>
      <c r="BC31" s="90"/>
      <c r="BD31" s="91"/>
      <c r="BE31" s="91"/>
      <c r="BF31" s="91"/>
      <c r="BG31" s="91"/>
      <c r="BH31" s="91"/>
      <c r="BI31" s="91"/>
      <c r="BJ31" s="91"/>
      <c r="BK31" s="91"/>
      <c r="BL31" s="91"/>
      <c r="BM31" s="91"/>
      <c r="BN31" s="91"/>
      <c r="BO31" s="91"/>
      <c r="BP31" s="91"/>
      <c r="BQ31" s="91"/>
      <c r="BR31" s="92"/>
    </row>
    <row r="32" spans="3:71" ht="15.65"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65"/>
      <c r="AS32" s="165"/>
      <c r="AT32" s="165"/>
      <c r="AU32" s="165"/>
      <c r="AV32" s="165"/>
      <c r="AW32" s="165"/>
      <c r="AX32" s="165"/>
      <c r="AY32" s="165"/>
      <c r="AZ32" s="165"/>
      <c r="BA32" s="165"/>
      <c r="BB32" s="165"/>
      <c r="BC32" s="100"/>
      <c r="BD32" s="101"/>
      <c r="BE32" s="101"/>
      <c r="BF32" s="101"/>
      <c r="BG32" s="101"/>
      <c r="BH32" s="101"/>
      <c r="BI32" s="101"/>
      <c r="BJ32" s="101"/>
      <c r="BK32" s="101"/>
      <c r="BL32" s="101"/>
      <c r="BM32" s="101"/>
      <c r="BN32" s="102"/>
      <c r="BO32" s="102"/>
      <c r="BP32" s="102"/>
      <c r="BQ32" s="103"/>
      <c r="BR32" s="104"/>
    </row>
    <row r="33" spans="1:71" ht="15.65" customHeight="1">
      <c r="C33" s="93"/>
      <c r="D33" s="94" t="s">
        <v>4</v>
      </c>
      <c r="E33" s="95"/>
      <c r="F33" s="95"/>
      <c r="G33" s="95"/>
      <c r="H33" s="95"/>
      <c r="I33" s="95"/>
      <c r="J33" s="95"/>
      <c r="K33" s="95"/>
      <c r="L33" s="95"/>
      <c r="M33" s="95"/>
      <c r="N33" s="95"/>
      <c r="O33" s="95"/>
      <c r="P33" s="95"/>
      <c r="Q33" s="96"/>
      <c r="R33" s="97" t="s">
        <v>21</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1:71" ht="15.65"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row>
    <row r="35" spans="1:71" ht="15.65"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row>
    <row r="36" spans="1:71" ht="19">
      <c r="C36" s="93"/>
      <c r="D36" s="111"/>
      <c r="E36" s="111"/>
      <c r="F36" s="111"/>
      <c r="G36" s="111"/>
      <c r="H36" s="111"/>
      <c r="I36" s="111"/>
      <c r="J36" s="111"/>
      <c r="K36" s="111"/>
      <c r="L36" s="111"/>
      <c r="M36" s="111"/>
      <c r="N36" s="111"/>
      <c r="O36" s="111"/>
      <c r="P36" s="111"/>
      <c r="Q36" s="111"/>
      <c r="R36" s="111"/>
      <c r="S36" s="111"/>
      <c r="T36" s="111"/>
      <c r="U36" s="115" t="s">
        <v>17</v>
      </c>
      <c r="V36" s="111"/>
      <c r="W36" s="111"/>
      <c r="X36" s="111"/>
      <c r="Y36" s="111"/>
      <c r="Z36" s="111"/>
      <c r="AA36" s="102"/>
      <c r="AB36" s="116"/>
      <c r="AC36" s="116"/>
      <c r="AD36" s="116"/>
      <c r="AE36" s="116"/>
      <c r="AF36" s="116"/>
      <c r="AG36" s="116"/>
      <c r="AH36" s="116"/>
      <c r="AI36" s="116"/>
      <c r="AJ36" s="116"/>
      <c r="AK36" s="116"/>
      <c r="AL36" s="116"/>
      <c r="AM36" s="118" t="s">
        <v>5</v>
      </c>
      <c r="AN36" s="159"/>
      <c r="AO36" s="159"/>
      <c r="AP36" s="159"/>
      <c r="AQ36" s="159"/>
      <c r="AR36" s="159"/>
      <c r="AS36" s="159"/>
      <c r="AT36" s="102"/>
      <c r="AU36" s="102"/>
      <c r="AV36" s="102"/>
      <c r="AW36" s="102"/>
      <c r="AX36" s="103"/>
      <c r="AY36" s="117"/>
      <c r="AZ36" s="117"/>
      <c r="BA36" s="117"/>
      <c r="BB36" s="117"/>
      <c r="BC36" s="117"/>
      <c r="BD36" s="102"/>
      <c r="BE36" s="102"/>
      <c r="BF36" s="118"/>
      <c r="BG36" s="102"/>
      <c r="BH36" s="102"/>
      <c r="BI36" s="102"/>
      <c r="BJ36" s="102"/>
      <c r="BK36" s="102"/>
      <c r="BL36" s="102"/>
      <c r="BM36" s="102"/>
      <c r="BN36" s="102"/>
      <c r="BO36" s="102"/>
      <c r="BP36" s="102"/>
      <c r="BQ36" s="103"/>
      <c r="BR36" s="104"/>
    </row>
    <row r="37" spans="1:71" ht="33.5" customHeight="1">
      <c r="C37" s="93"/>
      <c r="D37" s="166" t="s">
        <v>6</v>
      </c>
      <c r="E37" s="166"/>
      <c r="F37" s="166"/>
      <c r="G37" s="166"/>
      <c r="H37" s="166"/>
      <c r="I37" s="166"/>
      <c r="J37" s="166"/>
      <c r="K37" s="166"/>
      <c r="L37" s="166"/>
      <c r="M37" s="166"/>
      <c r="N37" s="119" t="str">
        <f>IF([3]回答表!BD18="●",IF([3]回答表!X52="●","●",""),"")</f>
        <v>●</v>
      </c>
      <c r="O37" s="120"/>
      <c r="P37" s="120"/>
      <c r="Q37" s="121"/>
      <c r="R37" s="111"/>
      <c r="S37" s="111"/>
      <c r="T37" s="111"/>
      <c r="U37" s="122" t="str">
        <f>IF([3]回答表!BD18="●",IF([3]回答表!X52="●",[3]回答表!B282,IF([3]回答表!AA52="●",[3]回答表!B352,"")),"")</f>
        <v>島内唯一の産婦人科医院であった民間医院が閉院したことに伴い、周産期に関わる医療体制の低下と住民負担の増加等が危惧されるため、種子島地区産婦人科医師確保対策協議会を設置し取り組みを行った。この取り組みもあり、医師の確保につながり、種子島１市２町による一部事務組合での産婦人科医院設立・運営を決定した。暫定的措置として、組合設立の手続等が完了するまでは西之表市立種子島産婦人科医院として開院し、その後、一部事務組合へ移行した。</v>
      </c>
      <c r="V37" s="123"/>
      <c r="W37" s="123"/>
      <c r="X37" s="123"/>
      <c r="Y37" s="123"/>
      <c r="Z37" s="123"/>
      <c r="AA37" s="123"/>
      <c r="AB37" s="123"/>
      <c r="AC37" s="123"/>
      <c r="AD37" s="123"/>
      <c r="AE37" s="123"/>
      <c r="AF37" s="123"/>
      <c r="AG37" s="123"/>
      <c r="AH37" s="123"/>
      <c r="AI37" s="123"/>
      <c r="AJ37" s="124"/>
      <c r="AK37" s="125"/>
      <c r="AL37" s="125"/>
      <c r="AM37" s="126" t="str">
        <f>IF([3]回答表!BD18="●",IF([3]回答表!X52="●",[3]回答表!B330,IF([3]回答表!AA52="●",[3]回答表!B399,"")),"")</f>
        <v>平成</v>
      </c>
      <c r="AN37" s="127"/>
      <c r="AO37" s="127"/>
      <c r="AP37" s="127"/>
      <c r="AQ37" s="126"/>
      <c r="AR37" s="127"/>
      <c r="AS37" s="127"/>
      <c r="AT37" s="127"/>
      <c r="AU37" s="126"/>
      <c r="AV37" s="127"/>
      <c r="AW37" s="127"/>
      <c r="AX37" s="128"/>
      <c r="AY37" s="117"/>
      <c r="AZ37" s="117"/>
      <c r="BA37" s="117"/>
      <c r="BB37" s="117"/>
      <c r="BC37" s="117"/>
      <c r="BD37" s="101"/>
      <c r="BE37" s="101"/>
      <c r="BF37" s="101"/>
      <c r="BG37" s="101"/>
      <c r="BH37" s="101"/>
      <c r="BI37" s="101"/>
      <c r="BJ37" s="101"/>
      <c r="BK37" s="101"/>
      <c r="BL37" s="101"/>
      <c r="BM37" s="101"/>
      <c r="BN37" s="101"/>
      <c r="BO37" s="101"/>
      <c r="BP37" s="101"/>
      <c r="BQ37" s="101"/>
      <c r="BR37" s="104"/>
    </row>
    <row r="38" spans="1:71" ht="33.5" customHeight="1">
      <c r="C38" s="93"/>
      <c r="D38" s="166"/>
      <c r="E38" s="166"/>
      <c r="F38" s="166"/>
      <c r="G38" s="166"/>
      <c r="H38" s="166"/>
      <c r="I38" s="166"/>
      <c r="J38" s="166"/>
      <c r="K38" s="166"/>
      <c r="L38" s="166"/>
      <c r="M38" s="166"/>
      <c r="N38" s="129"/>
      <c r="O38" s="130"/>
      <c r="P38" s="130"/>
      <c r="Q38" s="131"/>
      <c r="R38" s="111"/>
      <c r="S38" s="111"/>
      <c r="T38" s="111"/>
      <c r="U38" s="132"/>
      <c r="V38" s="133"/>
      <c r="W38" s="133"/>
      <c r="X38" s="133"/>
      <c r="Y38" s="133"/>
      <c r="Z38" s="133"/>
      <c r="AA38" s="133"/>
      <c r="AB38" s="133"/>
      <c r="AC38" s="133"/>
      <c r="AD38" s="133"/>
      <c r="AE38" s="133"/>
      <c r="AF38" s="133"/>
      <c r="AG38" s="133"/>
      <c r="AH38" s="133"/>
      <c r="AI38" s="133"/>
      <c r="AJ38" s="134"/>
      <c r="AK38" s="125"/>
      <c r="AL38" s="125"/>
      <c r="AM38" s="135"/>
      <c r="AN38" s="136"/>
      <c r="AO38" s="136"/>
      <c r="AP38" s="136"/>
      <c r="AQ38" s="135"/>
      <c r="AR38" s="136"/>
      <c r="AS38" s="136"/>
      <c r="AT38" s="136"/>
      <c r="AU38" s="135"/>
      <c r="AV38" s="136"/>
      <c r="AW38" s="136"/>
      <c r="AX38" s="137"/>
      <c r="AY38" s="117"/>
      <c r="AZ38" s="117"/>
      <c r="BA38" s="117"/>
      <c r="BB38" s="117"/>
      <c r="BC38" s="117"/>
      <c r="BD38" s="101"/>
      <c r="BE38" s="101"/>
      <c r="BF38" s="101"/>
      <c r="BG38" s="101"/>
      <c r="BH38" s="101"/>
      <c r="BI38" s="101"/>
      <c r="BJ38" s="101"/>
      <c r="BK38" s="101"/>
      <c r="BL38" s="101"/>
      <c r="BM38" s="101"/>
      <c r="BN38" s="101"/>
      <c r="BO38" s="101"/>
      <c r="BP38" s="101"/>
      <c r="BQ38" s="101"/>
      <c r="BR38" s="104"/>
    </row>
    <row r="39" spans="1:71" ht="33.5" customHeight="1">
      <c r="C39" s="93"/>
      <c r="D39" s="166"/>
      <c r="E39" s="166"/>
      <c r="F39" s="166"/>
      <c r="G39" s="166"/>
      <c r="H39" s="166"/>
      <c r="I39" s="166"/>
      <c r="J39" s="166"/>
      <c r="K39" s="166"/>
      <c r="L39" s="166"/>
      <c r="M39" s="166"/>
      <c r="N39" s="129"/>
      <c r="O39" s="130"/>
      <c r="P39" s="130"/>
      <c r="Q39" s="131"/>
      <c r="R39" s="111"/>
      <c r="S39" s="111"/>
      <c r="T39" s="111"/>
      <c r="U39" s="132"/>
      <c r="V39" s="133"/>
      <c r="W39" s="133"/>
      <c r="X39" s="133"/>
      <c r="Y39" s="133"/>
      <c r="Z39" s="133"/>
      <c r="AA39" s="133"/>
      <c r="AB39" s="133"/>
      <c r="AC39" s="133"/>
      <c r="AD39" s="133"/>
      <c r="AE39" s="133"/>
      <c r="AF39" s="133"/>
      <c r="AG39" s="133"/>
      <c r="AH39" s="133"/>
      <c r="AI39" s="133"/>
      <c r="AJ39" s="134"/>
      <c r="AK39" s="125"/>
      <c r="AL39" s="125"/>
      <c r="AM39" s="135"/>
      <c r="AN39" s="136"/>
      <c r="AO39" s="136"/>
      <c r="AP39" s="136"/>
      <c r="AQ39" s="135"/>
      <c r="AR39" s="136"/>
      <c r="AS39" s="136"/>
      <c r="AT39" s="136"/>
      <c r="AU39" s="135"/>
      <c r="AV39" s="136"/>
      <c r="AW39" s="136"/>
      <c r="AX39" s="137"/>
      <c r="AY39" s="117"/>
      <c r="AZ39" s="117"/>
      <c r="BA39" s="117"/>
      <c r="BB39" s="117"/>
      <c r="BC39" s="117"/>
      <c r="BD39" s="101"/>
      <c r="BE39" s="101"/>
      <c r="BF39" s="101"/>
      <c r="BG39" s="101"/>
      <c r="BH39" s="101"/>
      <c r="BI39" s="101"/>
      <c r="BJ39" s="101"/>
      <c r="BK39" s="101"/>
      <c r="BL39" s="101"/>
      <c r="BM39" s="101"/>
      <c r="BN39" s="101"/>
      <c r="BO39" s="101"/>
      <c r="BP39" s="101"/>
      <c r="BQ39" s="101"/>
      <c r="BR39" s="104"/>
    </row>
    <row r="40" spans="1:71" ht="33.5" customHeight="1">
      <c r="C40" s="93"/>
      <c r="D40" s="166"/>
      <c r="E40" s="166"/>
      <c r="F40" s="166"/>
      <c r="G40" s="166"/>
      <c r="H40" s="166"/>
      <c r="I40" s="166"/>
      <c r="J40" s="166"/>
      <c r="K40" s="166"/>
      <c r="L40" s="166"/>
      <c r="M40" s="166"/>
      <c r="N40" s="138"/>
      <c r="O40" s="139"/>
      <c r="P40" s="139"/>
      <c r="Q40" s="140"/>
      <c r="R40" s="111"/>
      <c r="S40" s="111"/>
      <c r="T40" s="111"/>
      <c r="U40" s="132"/>
      <c r="V40" s="133"/>
      <c r="W40" s="133"/>
      <c r="X40" s="133"/>
      <c r="Y40" s="133"/>
      <c r="Z40" s="133"/>
      <c r="AA40" s="133"/>
      <c r="AB40" s="133"/>
      <c r="AC40" s="133"/>
      <c r="AD40" s="133"/>
      <c r="AE40" s="133"/>
      <c r="AF40" s="133"/>
      <c r="AG40" s="133"/>
      <c r="AH40" s="133"/>
      <c r="AI40" s="133"/>
      <c r="AJ40" s="134"/>
      <c r="AK40" s="125"/>
      <c r="AL40" s="125"/>
      <c r="AM40" s="135">
        <f>IF([3]回答表!BD18="●",IF([3]回答表!X52="●",[3]回答表!E330,IF([3]回答表!AA52="●",[3]回答表!E399,"")),"")</f>
        <v>21</v>
      </c>
      <c r="AN40" s="136"/>
      <c r="AO40" s="136"/>
      <c r="AP40" s="136"/>
      <c r="AQ40" s="135">
        <f>IF([3]回答表!BD18="●",IF([3]回答表!X52="●",[3]回答表!E331,IF([3]回答表!AA52="●",[3]回答表!E400,"")),"")</f>
        <v>4</v>
      </c>
      <c r="AR40" s="136"/>
      <c r="AS40" s="136"/>
      <c r="AT40" s="136"/>
      <c r="AU40" s="135">
        <f>IF([3]回答表!BD18="●",IF([3]回答表!X52="●",[3]回答表!E332,IF([3]回答表!AA52="●",[3]回答表!E401,"")),"")</f>
        <v>1</v>
      </c>
      <c r="AV40" s="136"/>
      <c r="AW40" s="136"/>
      <c r="AX40" s="137"/>
      <c r="AY40" s="117"/>
      <c r="AZ40" s="117"/>
      <c r="BA40" s="117"/>
      <c r="BB40" s="117"/>
      <c r="BC40" s="117"/>
      <c r="BD40" s="101"/>
      <c r="BE40" s="101"/>
      <c r="BF40" s="101"/>
      <c r="BG40" s="101"/>
      <c r="BH40" s="101"/>
      <c r="BI40" s="101"/>
      <c r="BJ40" s="101"/>
      <c r="BK40" s="101"/>
      <c r="BL40" s="101"/>
      <c r="BM40" s="101"/>
      <c r="BN40" s="101"/>
      <c r="BO40" s="101"/>
      <c r="BP40" s="101"/>
      <c r="BQ40" s="101"/>
      <c r="BR40" s="104"/>
    </row>
    <row r="41" spans="1:71" ht="33.5" customHeight="1">
      <c r="C41" s="93"/>
      <c r="D41" s="141"/>
      <c r="E41" s="141"/>
      <c r="F41" s="141"/>
      <c r="G41" s="141"/>
      <c r="H41" s="141"/>
      <c r="I41" s="141"/>
      <c r="J41" s="141"/>
      <c r="K41" s="141"/>
      <c r="L41" s="141"/>
      <c r="M41" s="141"/>
      <c r="N41" s="142"/>
      <c r="O41" s="142"/>
      <c r="P41" s="142"/>
      <c r="Q41" s="142"/>
      <c r="R41" s="143"/>
      <c r="S41" s="143"/>
      <c r="T41" s="143"/>
      <c r="U41" s="132"/>
      <c r="V41" s="133"/>
      <c r="W41" s="133"/>
      <c r="X41" s="133"/>
      <c r="Y41" s="133"/>
      <c r="Z41" s="133"/>
      <c r="AA41" s="133"/>
      <c r="AB41" s="133"/>
      <c r="AC41" s="133"/>
      <c r="AD41" s="133"/>
      <c r="AE41" s="133"/>
      <c r="AF41" s="133"/>
      <c r="AG41" s="133"/>
      <c r="AH41" s="133"/>
      <c r="AI41" s="133"/>
      <c r="AJ41" s="134"/>
      <c r="AK41" s="125"/>
      <c r="AL41" s="125"/>
      <c r="AM41" s="135"/>
      <c r="AN41" s="136"/>
      <c r="AO41" s="136"/>
      <c r="AP41" s="136"/>
      <c r="AQ41" s="135"/>
      <c r="AR41" s="136"/>
      <c r="AS41" s="136"/>
      <c r="AT41" s="136"/>
      <c r="AU41" s="135"/>
      <c r="AV41" s="136"/>
      <c r="AW41" s="136"/>
      <c r="AX41" s="137"/>
      <c r="AY41" s="117"/>
      <c r="AZ41" s="117"/>
      <c r="BA41" s="117"/>
      <c r="BB41" s="117"/>
      <c r="BC41" s="117"/>
      <c r="BD41" s="112"/>
      <c r="BE41" s="112"/>
      <c r="BF41" s="101"/>
      <c r="BG41" s="101"/>
      <c r="BH41" s="101"/>
      <c r="BI41" s="101"/>
      <c r="BJ41" s="101"/>
      <c r="BK41" s="101"/>
      <c r="BL41" s="101"/>
      <c r="BM41" s="101"/>
      <c r="BN41" s="101"/>
      <c r="BO41" s="101"/>
      <c r="BP41" s="101"/>
      <c r="BQ41" s="101"/>
      <c r="BR41" s="104"/>
    </row>
    <row r="42" spans="1:71" ht="33.5" customHeight="1">
      <c r="C42" s="93"/>
      <c r="D42" s="141"/>
      <c r="E42" s="141"/>
      <c r="F42" s="141"/>
      <c r="G42" s="141"/>
      <c r="H42" s="141"/>
      <c r="I42" s="141"/>
      <c r="J42" s="141"/>
      <c r="K42" s="141"/>
      <c r="L42" s="141"/>
      <c r="M42" s="141"/>
      <c r="N42" s="142"/>
      <c r="O42" s="142"/>
      <c r="P42" s="142"/>
      <c r="Q42" s="142"/>
      <c r="R42" s="143"/>
      <c r="S42" s="143"/>
      <c r="T42" s="143"/>
      <c r="U42" s="132"/>
      <c r="V42" s="133"/>
      <c r="W42" s="133"/>
      <c r="X42" s="133"/>
      <c r="Y42" s="133"/>
      <c r="Z42" s="133"/>
      <c r="AA42" s="133"/>
      <c r="AB42" s="133"/>
      <c r="AC42" s="133"/>
      <c r="AD42" s="133"/>
      <c r="AE42" s="133"/>
      <c r="AF42" s="133"/>
      <c r="AG42" s="133"/>
      <c r="AH42" s="133"/>
      <c r="AI42" s="133"/>
      <c r="AJ42" s="134"/>
      <c r="AK42" s="125"/>
      <c r="AL42" s="125"/>
      <c r="AM42" s="135"/>
      <c r="AN42" s="136"/>
      <c r="AO42" s="136"/>
      <c r="AP42" s="136"/>
      <c r="AQ42" s="135"/>
      <c r="AR42" s="136"/>
      <c r="AS42" s="136"/>
      <c r="AT42" s="136"/>
      <c r="AU42" s="135"/>
      <c r="AV42" s="136"/>
      <c r="AW42" s="136"/>
      <c r="AX42" s="137"/>
      <c r="AY42" s="117"/>
      <c r="AZ42" s="117"/>
      <c r="BA42" s="117"/>
      <c r="BB42" s="117"/>
      <c r="BC42" s="117"/>
      <c r="BD42" s="101"/>
      <c r="BE42" s="101"/>
      <c r="BF42" s="101"/>
      <c r="BG42" s="101"/>
      <c r="BH42" s="101"/>
      <c r="BI42" s="101"/>
      <c r="BJ42" s="101"/>
      <c r="BK42" s="101"/>
      <c r="BL42" s="101"/>
      <c r="BM42" s="101"/>
      <c r="BN42" s="101"/>
      <c r="BO42" s="101"/>
      <c r="BP42" s="101"/>
      <c r="BQ42" s="101"/>
      <c r="BR42" s="104"/>
    </row>
    <row r="43" spans="1:71" ht="33.5" customHeight="1">
      <c r="C43" s="93"/>
      <c r="D43" s="167" t="s">
        <v>7</v>
      </c>
      <c r="E43" s="166"/>
      <c r="F43" s="166"/>
      <c r="G43" s="166"/>
      <c r="H43" s="166"/>
      <c r="I43" s="166"/>
      <c r="J43" s="166"/>
      <c r="K43" s="166"/>
      <c r="L43" s="166"/>
      <c r="M43" s="168"/>
      <c r="N43" s="119" t="str">
        <f>IF([3]回答表!BD18="●",IF([3]回答表!AA52="●","●",""),"")</f>
        <v/>
      </c>
      <c r="O43" s="120"/>
      <c r="P43" s="120"/>
      <c r="Q43" s="121"/>
      <c r="R43" s="111"/>
      <c r="S43" s="111"/>
      <c r="T43" s="111"/>
      <c r="U43" s="132"/>
      <c r="V43" s="133"/>
      <c r="W43" s="133"/>
      <c r="X43" s="133"/>
      <c r="Y43" s="133"/>
      <c r="Z43" s="133"/>
      <c r="AA43" s="133"/>
      <c r="AB43" s="133"/>
      <c r="AC43" s="133"/>
      <c r="AD43" s="133"/>
      <c r="AE43" s="133"/>
      <c r="AF43" s="133"/>
      <c r="AG43" s="133"/>
      <c r="AH43" s="133"/>
      <c r="AI43" s="133"/>
      <c r="AJ43" s="134"/>
      <c r="AK43" s="125"/>
      <c r="AL43" s="125"/>
      <c r="AM43" s="135"/>
      <c r="AN43" s="136"/>
      <c r="AO43" s="136"/>
      <c r="AP43" s="136"/>
      <c r="AQ43" s="135"/>
      <c r="AR43" s="136"/>
      <c r="AS43" s="136"/>
      <c r="AT43" s="136"/>
      <c r="AU43" s="135"/>
      <c r="AV43" s="136"/>
      <c r="AW43" s="136"/>
      <c r="AX43" s="137"/>
      <c r="AY43" s="117"/>
      <c r="AZ43" s="117"/>
      <c r="BA43" s="117"/>
      <c r="BB43" s="117"/>
      <c r="BC43" s="117"/>
      <c r="BD43" s="144"/>
      <c r="BE43" s="144"/>
      <c r="BF43" s="101"/>
      <c r="BG43" s="101"/>
      <c r="BH43" s="101"/>
      <c r="BI43" s="101"/>
      <c r="BJ43" s="101"/>
      <c r="BK43" s="101"/>
      <c r="BL43" s="101"/>
      <c r="BM43" s="101"/>
      <c r="BN43" s="101"/>
      <c r="BO43" s="101"/>
      <c r="BP43" s="101"/>
      <c r="BQ43" s="101"/>
      <c r="BR43" s="104"/>
    </row>
    <row r="44" spans="1:71" ht="33.5" customHeight="1">
      <c r="C44" s="93"/>
      <c r="D44" s="166"/>
      <c r="E44" s="166"/>
      <c r="F44" s="166"/>
      <c r="G44" s="166"/>
      <c r="H44" s="166"/>
      <c r="I44" s="166"/>
      <c r="J44" s="166"/>
      <c r="K44" s="166"/>
      <c r="L44" s="166"/>
      <c r="M44" s="168"/>
      <c r="N44" s="129"/>
      <c r="O44" s="130"/>
      <c r="P44" s="130"/>
      <c r="Q44" s="131"/>
      <c r="R44" s="111"/>
      <c r="S44" s="111"/>
      <c r="T44" s="111"/>
      <c r="U44" s="132"/>
      <c r="V44" s="133"/>
      <c r="W44" s="133"/>
      <c r="X44" s="133"/>
      <c r="Y44" s="133"/>
      <c r="Z44" s="133"/>
      <c r="AA44" s="133"/>
      <c r="AB44" s="133"/>
      <c r="AC44" s="133"/>
      <c r="AD44" s="133"/>
      <c r="AE44" s="133"/>
      <c r="AF44" s="133"/>
      <c r="AG44" s="133"/>
      <c r="AH44" s="133"/>
      <c r="AI44" s="133"/>
      <c r="AJ44" s="134"/>
      <c r="AK44" s="125"/>
      <c r="AL44" s="125"/>
      <c r="AM44" s="135" t="s">
        <v>8</v>
      </c>
      <c r="AN44" s="136"/>
      <c r="AO44" s="136"/>
      <c r="AP44" s="136"/>
      <c r="AQ44" s="135" t="s">
        <v>9</v>
      </c>
      <c r="AR44" s="136"/>
      <c r="AS44" s="136"/>
      <c r="AT44" s="136"/>
      <c r="AU44" s="135" t="s">
        <v>10</v>
      </c>
      <c r="AV44" s="136"/>
      <c r="AW44" s="136"/>
      <c r="AX44" s="137"/>
      <c r="AY44" s="117"/>
      <c r="AZ44" s="117"/>
      <c r="BA44" s="117"/>
      <c r="BB44" s="117"/>
      <c r="BC44" s="117"/>
      <c r="BD44" s="144"/>
      <c r="BE44" s="144"/>
      <c r="BF44" s="101"/>
      <c r="BG44" s="101"/>
      <c r="BH44" s="101"/>
      <c r="BI44" s="101"/>
      <c r="BJ44" s="101"/>
      <c r="BK44" s="101"/>
      <c r="BL44" s="101"/>
      <c r="BM44" s="101"/>
      <c r="BN44" s="101"/>
      <c r="BO44" s="101"/>
      <c r="BP44" s="101"/>
      <c r="BQ44" s="101"/>
      <c r="BR44" s="104"/>
    </row>
    <row r="45" spans="1:71" ht="33.5" customHeight="1">
      <c r="C45" s="93"/>
      <c r="D45" s="166"/>
      <c r="E45" s="166"/>
      <c r="F45" s="166"/>
      <c r="G45" s="166"/>
      <c r="H45" s="166"/>
      <c r="I45" s="166"/>
      <c r="J45" s="166"/>
      <c r="K45" s="166"/>
      <c r="L45" s="166"/>
      <c r="M45" s="168"/>
      <c r="N45" s="129"/>
      <c r="O45" s="130"/>
      <c r="P45" s="130"/>
      <c r="Q45" s="131"/>
      <c r="R45" s="111"/>
      <c r="S45" s="111"/>
      <c r="T45" s="111"/>
      <c r="U45" s="132"/>
      <c r="V45" s="133"/>
      <c r="W45" s="133"/>
      <c r="X45" s="133"/>
      <c r="Y45" s="133"/>
      <c r="Z45" s="133"/>
      <c r="AA45" s="133"/>
      <c r="AB45" s="133"/>
      <c r="AC45" s="133"/>
      <c r="AD45" s="133"/>
      <c r="AE45" s="133"/>
      <c r="AF45" s="133"/>
      <c r="AG45" s="133"/>
      <c r="AH45" s="133"/>
      <c r="AI45" s="133"/>
      <c r="AJ45" s="134"/>
      <c r="AK45" s="125"/>
      <c r="AL45" s="125"/>
      <c r="AM45" s="135"/>
      <c r="AN45" s="136"/>
      <c r="AO45" s="136"/>
      <c r="AP45" s="136"/>
      <c r="AQ45" s="135"/>
      <c r="AR45" s="136"/>
      <c r="AS45" s="136"/>
      <c r="AT45" s="136"/>
      <c r="AU45" s="135"/>
      <c r="AV45" s="136"/>
      <c r="AW45" s="136"/>
      <c r="AX45" s="137"/>
      <c r="AY45" s="117"/>
      <c r="AZ45" s="117"/>
      <c r="BA45" s="117"/>
      <c r="BB45" s="117"/>
      <c r="BC45" s="117"/>
      <c r="BD45" s="144"/>
      <c r="BE45" s="144"/>
      <c r="BF45" s="101"/>
      <c r="BG45" s="101"/>
      <c r="BH45" s="101"/>
      <c r="BI45" s="101"/>
      <c r="BJ45" s="101"/>
      <c r="BK45" s="101"/>
      <c r="BL45" s="101"/>
      <c r="BM45" s="101"/>
      <c r="BN45" s="101"/>
      <c r="BO45" s="101"/>
      <c r="BP45" s="101"/>
      <c r="BQ45" s="101"/>
      <c r="BR45" s="104"/>
    </row>
    <row r="46" spans="1:71" ht="33.5" customHeight="1">
      <c r="C46" s="93"/>
      <c r="D46" s="166"/>
      <c r="E46" s="166"/>
      <c r="F46" s="166"/>
      <c r="G46" s="166"/>
      <c r="H46" s="166"/>
      <c r="I46" s="166"/>
      <c r="J46" s="166"/>
      <c r="K46" s="166"/>
      <c r="L46" s="166"/>
      <c r="M46" s="168"/>
      <c r="N46" s="138"/>
      <c r="O46" s="139"/>
      <c r="P46" s="139"/>
      <c r="Q46" s="140"/>
      <c r="R46" s="111"/>
      <c r="S46" s="111"/>
      <c r="T46" s="111"/>
      <c r="U46" s="145"/>
      <c r="V46" s="146"/>
      <c r="W46" s="146"/>
      <c r="X46" s="146"/>
      <c r="Y46" s="146"/>
      <c r="Z46" s="146"/>
      <c r="AA46" s="146"/>
      <c r="AB46" s="146"/>
      <c r="AC46" s="146"/>
      <c r="AD46" s="146"/>
      <c r="AE46" s="146"/>
      <c r="AF46" s="146"/>
      <c r="AG46" s="146"/>
      <c r="AH46" s="146"/>
      <c r="AI46" s="146"/>
      <c r="AJ46" s="147"/>
      <c r="AK46" s="125"/>
      <c r="AL46" s="125"/>
      <c r="AM46" s="160"/>
      <c r="AN46" s="161"/>
      <c r="AO46" s="161"/>
      <c r="AP46" s="161"/>
      <c r="AQ46" s="160"/>
      <c r="AR46" s="161"/>
      <c r="AS46" s="161"/>
      <c r="AT46" s="161"/>
      <c r="AU46" s="160"/>
      <c r="AV46" s="161"/>
      <c r="AW46" s="161"/>
      <c r="AX46" s="162"/>
      <c r="AY46" s="117"/>
      <c r="AZ46" s="117"/>
      <c r="BA46" s="117"/>
      <c r="BB46" s="117"/>
      <c r="BC46" s="117"/>
      <c r="BD46" s="144"/>
      <c r="BE46" s="144"/>
      <c r="BF46" s="101"/>
      <c r="BG46" s="101"/>
      <c r="BH46" s="101"/>
      <c r="BI46" s="101"/>
      <c r="BJ46" s="101"/>
      <c r="BK46" s="101"/>
      <c r="BL46" s="101"/>
      <c r="BM46" s="101"/>
      <c r="BN46" s="101"/>
      <c r="BO46" s="101"/>
      <c r="BP46" s="101"/>
      <c r="BQ46" s="101"/>
      <c r="BR46" s="104"/>
    </row>
    <row r="47" spans="1:71" ht="15.65" customHeight="1">
      <c r="A47" s="86"/>
      <c r="B47" s="86"/>
      <c r="C47" s="93"/>
      <c r="D47" s="141"/>
      <c r="E47" s="141"/>
      <c r="F47" s="141"/>
      <c r="G47" s="141"/>
      <c r="H47" s="141"/>
      <c r="I47" s="141"/>
      <c r="J47" s="141"/>
      <c r="K47" s="141"/>
      <c r="L47" s="141"/>
      <c r="M47" s="141"/>
      <c r="N47" s="141"/>
      <c r="O47" s="141"/>
      <c r="P47" s="141"/>
      <c r="Q47" s="141"/>
      <c r="R47" s="111"/>
      <c r="S47" s="111"/>
      <c r="T47" s="111"/>
      <c r="U47" s="111"/>
      <c r="V47" s="111"/>
      <c r="W47" s="111"/>
      <c r="X47" s="111"/>
      <c r="Y47" s="111"/>
      <c r="Z47" s="111"/>
      <c r="AA47" s="111"/>
      <c r="AB47" s="111"/>
      <c r="AC47" s="111"/>
      <c r="AD47" s="111"/>
      <c r="AE47" s="111"/>
      <c r="AF47" s="111"/>
      <c r="AG47" s="111"/>
      <c r="AH47" s="111"/>
      <c r="AI47" s="111"/>
      <c r="AJ47" s="111"/>
      <c r="AK47" s="125"/>
      <c r="AL47" s="125"/>
      <c r="AM47" s="163"/>
      <c r="AN47" s="163"/>
      <c r="AO47" s="163"/>
      <c r="AP47" s="163"/>
      <c r="AQ47" s="163"/>
      <c r="AR47" s="163"/>
      <c r="AS47" s="163"/>
      <c r="AT47" s="163"/>
      <c r="AU47" s="163"/>
      <c r="AV47" s="163"/>
      <c r="AW47" s="163"/>
      <c r="AX47" s="163"/>
      <c r="AY47" s="163"/>
      <c r="AZ47" s="163"/>
      <c r="BA47" s="163"/>
      <c r="BB47" s="163"/>
      <c r="BC47" s="112"/>
      <c r="BD47" s="144"/>
      <c r="BE47" s="144"/>
      <c r="BF47" s="61"/>
      <c r="BG47" s="61"/>
      <c r="BH47" s="61"/>
      <c r="BI47" s="61"/>
      <c r="BJ47" s="61"/>
      <c r="BK47" s="61"/>
      <c r="BL47" s="61"/>
      <c r="BM47" s="61"/>
      <c r="BN47" s="61"/>
      <c r="BO47" s="61"/>
      <c r="BP47" s="61"/>
      <c r="BQ47" s="61"/>
      <c r="BR47" s="104"/>
      <c r="BS47" s="86"/>
    </row>
    <row r="48" spans="1:71" ht="15.65" customHeight="1">
      <c r="A48" s="86"/>
      <c r="B48" s="86"/>
      <c r="C48" s="93"/>
      <c r="D48" s="141"/>
      <c r="E48" s="141"/>
      <c r="F48" s="141"/>
      <c r="G48" s="141"/>
      <c r="H48" s="141"/>
      <c r="I48" s="141"/>
      <c r="J48" s="141"/>
      <c r="K48" s="141"/>
      <c r="L48" s="141"/>
      <c r="M48" s="141"/>
      <c r="N48" s="141"/>
      <c r="O48" s="141"/>
      <c r="P48" s="141"/>
      <c r="Q48" s="141"/>
      <c r="R48" s="111"/>
      <c r="S48" s="111"/>
      <c r="T48" s="111"/>
      <c r="U48" s="115" t="s">
        <v>25</v>
      </c>
      <c r="V48" s="111"/>
      <c r="W48" s="111"/>
      <c r="X48" s="111"/>
      <c r="Y48" s="111"/>
      <c r="Z48" s="111"/>
      <c r="AA48" s="111"/>
      <c r="AB48" s="111"/>
      <c r="AC48" s="111"/>
      <c r="AD48" s="111"/>
      <c r="AE48" s="111"/>
      <c r="AF48" s="111"/>
      <c r="AG48" s="111"/>
      <c r="AH48" s="111"/>
      <c r="AI48" s="111"/>
      <c r="AJ48" s="111"/>
      <c r="AK48" s="125"/>
      <c r="AL48" s="125"/>
      <c r="AM48" s="115" t="s">
        <v>26</v>
      </c>
      <c r="AN48" s="102"/>
      <c r="AO48" s="102"/>
      <c r="AP48" s="102"/>
      <c r="AQ48" s="102"/>
      <c r="AR48" s="102"/>
      <c r="AS48" s="102"/>
      <c r="AT48" s="102"/>
      <c r="AU48" s="102"/>
      <c r="AV48" s="102"/>
      <c r="AW48" s="102"/>
      <c r="AX48" s="101"/>
      <c r="AY48" s="101"/>
      <c r="AZ48" s="101"/>
      <c r="BA48" s="101"/>
      <c r="BB48" s="101"/>
      <c r="BC48" s="101"/>
      <c r="BD48" s="101"/>
      <c r="BE48" s="101"/>
      <c r="BF48" s="101"/>
      <c r="BG48" s="101"/>
      <c r="BH48" s="101"/>
      <c r="BI48" s="101"/>
      <c r="BJ48" s="101"/>
      <c r="BK48" s="101"/>
      <c r="BL48" s="101"/>
      <c r="BM48" s="101"/>
      <c r="BN48" s="101"/>
      <c r="BO48" s="101"/>
      <c r="BP48" s="101"/>
      <c r="BQ48" s="61"/>
      <c r="BR48" s="104"/>
      <c r="BS48" s="86"/>
    </row>
    <row r="49" spans="1:71" ht="15.65" customHeight="1">
      <c r="A49" s="86"/>
      <c r="B49" s="86"/>
      <c r="C49" s="93"/>
      <c r="D49" s="141"/>
      <c r="E49" s="141"/>
      <c r="F49" s="141"/>
      <c r="G49" s="141"/>
      <c r="H49" s="141"/>
      <c r="I49" s="141"/>
      <c r="J49" s="141"/>
      <c r="K49" s="141"/>
      <c r="L49" s="141"/>
      <c r="M49" s="141"/>
      <c r="N49" s="141"/>
      <c r="O49" s="141"/>
      <c r="P49" s="141"/>
      <c r="Q49" s="141"/>
      <c r="R49" s="111"/>
      <c r="S49" s="111"/>
      <c r="T49" s="111"/>
      <c r="U49" s="148">
        <f>IF([3]回答表!BD18="●",IF([3]回答表!X52="●",[3]回答表!E339,IF([3]回答表!AA52="●",[3]回答表!E408,"")),"")</f>
        <v>0</v>
      </c>
      <c r="V49" s="149"/>
      <c r="W49" s="149"/>
      <c r="X49" s="149"/>
      <c r="Y49" s="149"/>
      <c r="Z49" s="149"/>
      <c r="AA49" s="149"/>
      <c r="AB49" s="149"/>
      <c r="AC49" s="149"/>
      <c r="AD49" s="149"/>
      <c r="AE49" s="150" t="s">
        <v>27</v>
      </c>
      <c r="AF49" s="150"/>
      <c r="AG49" s="150"/>
      <c r="AH49" s="150"/>
      <c r="AI49" s="150"/>
      <c r="AJ49" s="151"/>
      <c r="AK49" s="125"/>
      <c r="AL49" s="125"/>
      <c r="AM49" s="122">
        <f>IF([3]回答表!BD18="●",IF([3]回答表!X52="●",[3]回答表!B341,IF([3]回答表!AA52="●",[3]回答表!B410,"")),"")</f>
        <v>0</v>
      </c>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4"/>
      <c r="BR49" s="104"/>
      <c r="BS49" s="86"/>
    </row>
    <row r="50" spans="1:71" ht="15.65" customHeight="1">
      <c r="A50" s="86"/>
      <c r="B50" s="86"/>
      <c r="C50" s="93"/>
      <c r="D50" s="141"/>
      <c r="E50" s="141"/>
      <c r="F50" s="141"/>
      <c r="G50" s="141"/>
      <c r="H50" s="141"/>
      <c r="I50" s="141"/>
      <c r="J50" s="141"/>
      <c r="K50" s="141"/>
      <c r="L50" s="141"/>
      <c r="M50" s="141"/>
      <c r="N50" s="141"/>
      <c r="O50" s="141"/>
      <c r="P50" s="141"/>
      <c r="Q50" s="141"/>
      <c r="R50" s="111"/>
      <c r="S50" s="111"/>
      <c r="T50" s="111"/>
      <c r="U50" s="152"/>
      <c r="V50" s="153"/>
      <c r="W50" s="153"/>
      <c r="X50" s="153"/>
      <c r="Y50" s="153"/>
      <c r="Z50" s="153"/>
      <c r="AA50" s="153"/>
      <c r="AB50" s="153"/>
      <c r="AC50" s="153"/>
      <c r="AD50" s="153"/>
      <c r="AE50" s="154"/>
      <c r="AF50" s="154"/>
      <c r="AG50" s="154"/>
      <c r="AH50" s="154"/>
      <c r="AI50" s="154"/>
      <c r="AJ50" s="155"/>
      <c r="AK50" s="125"/>
      <c r="AL50" s="125"/>
      <c r="AM50" s="132"/>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c r="BP50" s="133"/>
      <c r="BQ50" s="134"/>
      <c r="BR50" s="104"/>
      <c r="BS50" s="86"/>
    </row>
    <row r="51" spans="1:71" ht="15.65" customHeight="1">
      <c r="A51" s="86"/>
      <c r="B51" s="86"/>
      <c r="C51" s="93"/>
      <c r="D51" s="141"/>
      <c r="E51" s="141"/>
      <c r="F51" s="141"/>
      <c r="G51" s="141"/>
      <c r="H51" s="141"/>
      <c r="I51" s="141"/>
      <c r="J51" s="141"/>
      <c r="K51" s="141"/>
      <c r="L51" s="141"/>
      <c r="M51" s="141"/>
      <c r="N51" s="141"/>
      <c r="O51" s="141"/>
      <c r="P51" s="141"/>
      <c r="Q51" s="141"/>
      <c r="R51" s="111"/>
      <c r="S51" s="111"/>
      <c r="T51" s="111"/>
      <c r="U51" s="111"/>
      <c r="V51" s="111"/>
      <c r="W51" s="111"/>
      <c r="X51" s="111"/>
      <c r="Y51" s="111"/>
      <c r="Z51" s="111"/>
      <c r="AA51" s="111"/>
      <c r="AB51" s="111"/>
      <c r="AC51" s="111"/>
      <c r="AD51" s="111"/>
      <c r="AE51" s="111"/>
      <c r="AF51" s="111"/>
      <c r="AG51" s="111"/>
      <c r="AH51" s="111"/>
      <c r="AI51" s="111"/>
      <c r="AJ51" s="111"/>
      <c r="AK51" s="125"/>
      <c r="AL51" s="125"/>
      <c r="AM51" s="132"/>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4"/>
      <c r="BR51" s="104"/>
      <c r="BS51" s="86"/>
    </row>
    <row r="52" spans="1:71" ht="15.65" customHeight="1">
      <c r="A52" s="86"/>
      <c r="B52" s="86"/>
      <c r="C52" s="93"/>
      <c r="D52" s="141"/>
      <c r="E52" s="141"/>
      <c r="F52" s="141"/>
      <c r="G52" s="141"/>
      <c r="H52" s="141"/>
      <c r="I52" s="141"/>
      <c r="J52" s="141"/>
      <c r="K52" s="141"/>
      <c r="L52" s="141"/>
      <c r="M52" s="141"/>
      <c r="N52" s="141"/>
      <c r="O52" s="141"/>
      <c r="P52" s="141"/>
      <c r="Q52" s="141"/>
      <c r="R52" s="111"/>
      <c r="S52" s="111"/>
      <c r="T52" s="111"/>
      <c r="U52" s="111"/>
      <c r="V52" s="111"/>
      <c r="W52" s="111"/>
      <c r="X52" s="111"/>
      <c r="Y52" s="111"/>
      <c r="Z52" s="111"/>
      <c r="AA52" s="111"/>
      <c r="AB52" s="111"/>
      <c r="AC52" s="111"/>
      <c r="AD52" s="111"/>
      <c r="AE52" s="111"/>
      <c r="AF52" s="111"/>
      <c r="AG52" s="111"/>
      <c r="AH52" s="111"/>
      <c r="AI52" s="111"/>
      <c r="AJ52" s="111"/>
      <c r="AK52" s="125"/>
      <c r="AL52" s="125"/>
      <c r="AM52" s="132"/>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4"/>
      <c r="BR52" s="104"/>
      <c r="BS52" s="86"/>
    </row>
    <row r="53" spans="1:71" ht="15.65" customHeight="1">
      <c r="A53" s="86"/>
      <c r="B53" s="86"/>
      <c r="C53" s="93"/>
      <c r="D53" s="141"/>
      <c r="E53" s="141"/>
      <c r="F53" s="141"/>
      <c r="G53" s="141"/>
      <c r="H53" s="141"/>
      <c r="I53" s="141"/>
      <c r="J53" s="141"/>
      <c r="K53" s="141"/>
      <c r="L53" s="141"/>
      <c r="M53" s="141"/>
      <c r="N53" s="141"/>
      <c r="O53" s="141"/>
      <c r="P53" s="141"/>
      <c r="Q53" s="141"/>
      <c r="R53" s="111"/>
      <c r="S53" s="111"/>
      <c r="T53" s="111"/>
      <c r="U53" s="111"/>
      <c r="V53" s="111"/>
      <c r="W53" s="111"/>
      <c r="X53" s="111"/>
      <c r="Y53" s="111"/>
      <c r="Z53" s="111"/>
      <c r="AA53" s="111"/>
      <c r="AB53" s="111"/>
      <c r="AC53" s="111"/>
      <c r="AD53" s="111"/>
      <c r="AE53" s="111"/>
      <c r="AF53" s="111"/>
      <c r="AG53" s="111"/>
      <c r="AH53" s="111"/>
      <c r="AI53" s="111"/>
      <c r="AJ53" s="111"/>
      <c r="AK53" s="125"/>
      <c r="AL53" s="125"/>
      <c r="AM53" s="145"/>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7"/>
      <c r="BR53" s="104"/>
      <c r="BS53" s="86"/>
    </row>
    <row r="54" spans="1:71" ht="15.65" customHeight="1">
      <c r="C54" s="93"/>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row>
    <row r="55" spans="1:71" ht="18.649999999999999" customHeight="1">
      <c r="C55" s="93"/>
      <c r="D55" s="141"/>
      <c r="E55" s="141"/>
      <c r="F55" s="141"/>
      <c r="G55" s="141"/>
      <c r="H55" s="141"/>
      <c r="I55" s="141"/>
      <c r="J55" s="141"/>
      <c r="K55" s="141"/>
      <c r="L55" s="141"/>
      <c r="M55" s="141"/>
      <c r="N55" s="111"/>
      <c r="O55" s="111"/>
      <c r="P55" s="111"/>
      <c r="Q55" s="111"/>
      <c r="R55" s="111"/>
      <c r="S55" s="111"/>
      <c r="T55" s="111"/>
      <c r="U55" s="115" t="s">
        <v>17</v>
      </c>
      <c r="V55" s="111"/>
      <c r="W55" s="111"/>
      <c r="X55" s="111"/>
      <c r="Y55" s="111"/>
      <c r="Z55" s="111"/>
      <c r="AA55" s="102"/>
      <c r="AB55" s="116"/>
      <c r="AC55" s="102"/>
      <c r="AD55" s="102"/>
      <c r="AE55" s="102"/>
      <c r="AF55" s="102"/>
      <c r="AG55" s="102"/>
      <c r="AH55" s="102"/>
      <c r="AI55" s="102"/>
      <c r="AJ55" s="102"/>
      <c r="AK55" s="102"/>
      <c r="AL55" s="102"/>
      <c r="AM55" s="115" t="s">
        <v>11</v>
      </c>
      <c r="AN55" s="102"/>
      <c r="AO55" s="102"/>
      <c r="AP55" s="102"/>
      <c r="AQ55" s="102"/>
      <c r="AR55" s="102"/>
      <c r="AS55" s="102"/>
      <c r="AT55" s="102"/>
      <c r="AU55" s="102"/>
      <c r="AV55" s="102"/>
      <c r="AW55" s="102"/>
      <c r="AX55" s="102"/>
      <c r="AY55" s="102"/>
      <c r="AZ55" s="101"/>
      <c r="BA55" s="101"/>
      <c r="BB55" s="101"/>
      <c r="BC55" s="101"/>
      <c r="BD55" s="101"/>
      <c r="BE55" s="101"/>
      <c r="BF55" s="101"/>
      <c r="BG55" s="101"/>
      <c r="BH55" s="101"/>
      <c r="BI55" s="101"/>
      <c r="BJ55" s="101"/>
      <c r="BK55" s="101"/>
      <c r="BL55" s="101"/>
      <c r="BM55" s="101"/>
      <c r="BN55" s="101"/>
      <c r="BO55" s="101"/>
      <c r="BP55" s="101"/>
      <c r="BQ55" s="61"/>
      <c r="BR55" s="104"/>
      <c r="BS55" s="86"/>
    </row>
    <row r="56" spans="1:71" ht="15.65" customHeight="1">
      <c r="C56" s="93"/>
      <c r="D56" s="166" t="s">
        <v>12</v>
      </c>
      <c r="E56" s="166"/>
      <c r="F56" s="166"/>
      <c r="G56" s="166"/>
      <c r="H56" s="166"/>
      <c r="I56" s="166"/>
      <c r="J56" s="166"/>
      <c r="K56" s="166"/>
      <c r="L56" s="166"/>
      <c r="M56" s="168"/>
      <c r="N56" s="119" t="str">
        <f>IF([3]回答表!BD18="●",IF([3]回答表!AD52="●","●",""),"")</f>
        <v/>
      </c>
      <c r="O56" s="120"/>
      <c r="P56" s="120"/>
      <c r="Q56" s="121"/>
      <c r="R56" s="111"/>
      <c r="S56" s="111"/>
      <c r="T56" s="111"/>
      <c r="U56" s="122" t="str">
        <f>IF([3]回答表!BD18="●",IF([3]回答表!AD52="●",[3]回答表!B421,""),"")</f>
        <v/>
      </c>
      <c r="V56" s="123"/>
      <c r="W56" s="123"/>
      <c r="X56" s="123"/>
      <c r="Y56" s="123"/>
      <c r="Z56" s="123"/>
      <c r="AA56" s="123"/>
      <c r="AB56" s="123"/>
      <c r="AC56" s="123"/>
      <c r="AD56" s="123"/>
      <c r="AE56" s="123"/>
      <c r="AF56" s="123"/>
      <c r="AG56" s="123"/>
      <c r="AH56" s="123"/>
      <c r="AI56" s="123"/>
      <c r="AJ56" s="124"/>
      <c r="AK56" s="169"/>
      <c r="AL56" s="169"/>
      <c r="AM56" s="122" t="str">
        <f>IF([3]回答表!BD18="●",IF([3]回答表!AD52="●",[3]回答表!B427,""),"")</f>
        <v/>
      </c>
      <c r="AN56" s="123"/>
      <c r="AO56" s="123"/>
      <c r="AP56" s="123"/>
      <c r="AQ56" s="123"/>
      <c r="AR56" s="123"/>
      <c r="AS56" s="123"/>
      <c r="AT56" s="123"/>
      <c r="AU56" s="123"/>
      <c r="AV56" s="123"/>
      <c r="AW56" s="123"/>
      <c r="AX56" s="123"/>
      <c r="AY56" s="123"/>
      <c r="AZ56" s="123"/>
      <c r="BA56" s="123"/>
      <c r="BB56" s="123"/>
      <c r="BC56" s="123"/>
      <c r="BD56" s="123"/>
      <c r="BE56" s="123"/>
      <c r="BF56" s="123"/>
      <c r="BG56" s="123"/>
      <c r="BH56" s="123"/>
      <c r="BI56" s="123"/>
      <c r="BJ56" s="123"/>
      <c r="BK56" s="123"/>
      <c r="BL56" s="123"/>
      <c r="BM56" s="123"/>
      <c r="BN56" s="123"/>
      <c r="BO56" s="123"/>
      <c r="BP56" s="123"/>
      <c r="BQ56" s="124"/>
      <c r="BR56" s="104"/>
      <c r="BS56" s="86"/>
    </row>
    <row r="57" spans="1:71" ht="15.65" customHeight="1">
      <c r="C57" s="93"/>
      <c r="D57" s="166"/>
      <c r="E57" s="166"/>
      <c r="F57" s="166"/>
      <c r="G57" s="166"/>
      <c r="H57" s="166"/>
      <c r="I57" s="166"/>
      <c r="J57" s="166"/>
      <c r="K57" s="166"/>
      <c r="L57" s="166"/>
      <c r="M57" s="168"/>
      <c r="N57" s="129"/>
      <c r="O57" s="130"/>
      <c r="P57" s="130"/>
      <c r="Q57" s="131"/>
      <c r="R57" s="111"/>
      <c r="S57" s="111"/>
      <c r="T57" s="111"/>
      <c r="U57" s="132"/>
      <c r="V57" s="133"/>
      <c r="W57" s="133"/>
      <c r="X57" s="133"/>
      <c r="Y57" s="133"/>
      <c r="Z57" s="133"/>
      <c r="AA57" s="133"/>
      <c r="AB57" s="133"/>
      <c r="AC57" s="133"/>
      <c r="AD57" s="133"/>
      <c r="AE57" s="133"/>
      <c r="AF57" s="133"/>
      <c r="AG57" s="133"/>
      <c r="AH57" s="133"/>
      <c r="AI57" s="133"/>
      <c r="AJ57" s="134"/>
      <c r="AK57" s="169"/>
      <c r="AL57" s="169"/>
      <c r="AM57" s="132"/>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4"/>
      <c r="BR57" s="104"/>
      <c r="BS57" s="86"/>
    </row>
    <row r="58" spans="1:71" ht="15.65" customHeight="1">
      <c r="C58" s="93"/>
      <c r="D58" s="166"/>
      <c r="E58" s="166"/>
      <c r="F58" s="166"/>
      <c r="G58" s="166"/>
      <c r="H58" s="166"/>
      <c r="I58" s="166"/>
      <c r="J58" s="166"/>
      <c r="K58" s="166"/>
      <c r="L58" s="166"/>
      <c r="M58" s="168"/>
      <c r="N58" s="129"/>
      <c r="O58" s="130"/>
      <c r="P58" s="130"/>
      <c r="Q58" s="131"/>
      <c r="R58" s="111"/>
      <c r="S58" s="111"/>
      <c r="T58" s="111"/>
      <c r="U58" s="132"/>
      <c r="V58" s="133"/>
      <c r="W58" s="133"/>
      <c r="X58" s="133"/>
      <c r="Y58" s="133"/>
      <c r="Z58" s="133"/>
      <c r="AA58" s="133"/>
      <c r="AB58" s="133"/>
      <c r="AC58" s="133"/>
      <c r="AD58" s="133"/>
      <c r="AE58" s="133"/>
      <c r="AF58" s="133"/>
      <c r="AG58" s="133"/>
      <c r="AH58" s="133"/>
      <c r="AI58" s="133"/>
      <c r="AJ58" s="134"/>
      <c r="AK58" s="169"/>
      <c r="AL58" s="169"/>
      <c r="AM58" s="132"/>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c r="BP58" s="133"/>
      <c r="BQ58" s="134"/>
      <c r="BR58" s="104"/>
      <c r="BS58" s="86"/>
    </row>
    <row r="59" spans="1:71" ht="15.65" customHeight="1">
      <c r="C59" s="93"/>
      <c r="D59" s="166"/>
      <c r="E59" s="166"/>
      <c r="F59" s="166"/>
      <c r="G59" s="166"/>
      <c r="H59" s="166"/>
      <c r="I59" s="166"/>
      <c r="J59" s="166"/>
      <c r="K59" s="166"/>
      <c r="L59" s="166"/>
      <c r="M59" s="168"/>
      <c r="N59" s="138"/>
      <c r="O59" s="139"/>
      <c r="P59" s="139"/>
      <c r="Q59" s="140"/>
      <c r="R59" s="111"/>
      <c r="S59" s="111"/>
      <c r="T59" s="111"/>
      <c r="U59" s="145"/>
      <c r="V59" s="146"/>
      <c r="W59" s="146"/>
      <c r="X59" s="146"/>
      <c r="Y59" s="146"/>
      <c r="Z59" s="146"/>
      <c r="AA59" s="146"/>
      <c r="AB59" s="146"/>
      <c r="AC59" s="146"/>
      <c r="AD59" s="146"/>
      <c r="AE59" s="146"/>
      <c r="AF59" s="146"/>
      <c r="AG59" s="146"/>
      <c r="AH59" s="146"/>
      <c r="AI59" s="146"/>
      <c r="AJ59" s="147"/>
      <c r="AK59" s="169"/>
      <c r="AL59" s="169"/>
      <c r="AM59" s="145"/>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7"/>
      <c r="BR59" s="104"/>
      <c r="BS59" s="86"/>
    </row>
    <row r="60" spans="1:71" ht="15.5" customHeight="1">
      <c r="C60" s="156"/>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7"/>
      <c r="BR60" s="158"/>
      <c r="BS60" s="86"/>
    </row>
  </sheetData>
  <mergeCells count="50">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J46"/>
    <mergeCell ref="AM37:AP39"/>
    <mergeCell ref="AQ37:AT39"/>
    <mergeCell ref="AU37:AX39"/>
    <mergeCell ref="AM40:AP43"/>
    <mergeCell ref="U49:AD50"/>
    <mergeCell ref="AE49:AJ50"/>
    <mergeCell ref="AM49:BQ53"/>
    <mergeCell ref="D56:M59"/>
    <mergeCell ref="N56:Q59"/>
    <mergeCell ref="U56:AJ59"/>
    <mergeCell ref="AM56:BQ59"/>
    <mergeCell ref="AQ40:AT43"/>
    <mergeCell ref="AU40:AX43"/>
    <mergeCell ref="D43:M46"/>
    <mergeCell ref="N43:Q46"/>
    <mergeCell ref="AM44:AP46"/>
    <mergeCell ref="AQ44:AT46"/>
    <mergeCell ref="AU44:AX4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その他事業</vt:lpstr>
      <vt:lpstr>その他事業!Print_Area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2025-09-26T01:56:37Z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