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28_南大隅町(○)\"/>
    </mc:Choice>
  </mc:AlternateContent>
  <xr:revisionPtr revIDLastSave="0" documentId="13_ncr:1_{DD52D3B5-13F8-48E6-BB99-358AC31483B2}" xr6:coauthVersionLast="36" xr6:coauthVersionMax="46" xr10:uidLastSave="{00000000-0000-0000-0000-000000000000}"/>
  <bookViews>
    <workbookView xWindow="0" yWindow="0" windowWidth="19200" windowHeight="8080" tabRatio="784"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O34" i="10"/>
  <c r="BW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<sst xmlns="http://schemas.openxmlformats.org/spreadsheetml/2006/main" count="1143" uniqueCount="623">
  <si>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</si>
  <si>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</si>
  <si>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</si>
  <si>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</si>
  <si>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</si>
  <si>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</si>
  <si>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</si>
  <si>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</si>
  <si>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</si>
  <si>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</si>
  <si>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</si>
  <si>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</si>
  <si>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</si>
  <si>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</si>
  <si>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</si>
  <si>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</si>
  <si>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</si>
  <si>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</si>
  <si>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</si>
  <si>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</si>
  <si>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</si>
  <si>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</si>
  <si>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</si>
  <si>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</si>
  <si>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</si>
  <si>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</si>
  <si>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</si>
  <si>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</si>
  <si>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</si>
  <si>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</si>
  <si>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</si>
  <si>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</si>
  <si>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</si>
  <si>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</si>
  <si>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</si>
  <si>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</si>
  <si>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</si>
  <si>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</si>
  <si>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</si>
  <si>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</si>
  <si>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</si>
  <si>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</si>
  <si>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</si>
  <si>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</si>
  <si>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</si>
  <si>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</si>
  <si>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</si>
  <si>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</si>
  <si>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</si>
  <si>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</si>
  <si>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</si>
  <si>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</si>
  <si>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</si>
  <si>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</si>
  <si>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</si>
  <si>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</si>
  <si>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</si>
  <si>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</si>
  <si>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</si>
  <si>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</si>
  <si>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</si>
  <si>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</si>
  <si>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</si>
  <si>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</si>
  <si>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</si>
  <si>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</si>
  <si>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</si>
  <si>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</si>
  <si>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</si>
  <si>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</si>
  <si>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</si>
  <si>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</si>
  <si>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</si>
  <si>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</si>
  <si>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</si>
  <si>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</si>
  <si>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</si>
  <si>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</si>
  <si>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</si>
  <si>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</si>
  <si>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</si>
  <si>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</si>
  <si>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</si>
  <si>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</si>
  <si>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</si>
  <si>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</si>
  <si>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</si>
  <si>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</si>
  <si>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</si>
  <si>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</si>
  <si>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</si>
  <si>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</si>
  <si>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</si>
  <si>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</si>
  <si>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</si>
  <si>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</si>
  <si>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</si>
  <si>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</si>
  <si>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</si>
  <si>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</si>
  <si>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</si>
  <si>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</si>
  <si>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</si>
  <si>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</si>
  <si>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</si>
  <si>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</si>
  <si>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</si>
  <si>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</si>
  <si>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</si>
  <si>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</si>
  <si>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</si>
  <si>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</si>
  <si>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</si>
  <si>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</si>
  <si>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</si>
  <si>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</si>
  <si>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</si>
  <si>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</si>
  <si>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</si>
  <si>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</si>
  <si>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</si>
  <si>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</si>
  <si>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</si>
  <si>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</si>
  <si>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</si>
  <si>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</si>
  <si>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</si>
  <si>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</si>
  <si>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</si>
  <si>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</si>
  <si>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</si>
  <si>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</si>
  <si>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</si>
  <si>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</si>
  <si>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</si>
  <si>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</si>
  <si>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</si>
  <si>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</si>
  <si>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</si>
  <si>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</si>
  <si>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</si>
  <si>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</si>
  <si>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</si>
  <si>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</si>
  <si>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</si>
  <si>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</si>
  <si>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</si>
  <si>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</si>
  <si>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</si>
  <si>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</si>
  <si>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</si>
  <si>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</si>
  <si>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</si>
  <si>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</si>
  <si>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</si>
  <si>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</si>
  <si>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</si>
  <si>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</si>
  <si>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</si>
  <si>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</si>
  <si>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</si>
  <si>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</si>
  <si>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</si>
  <si>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</si>
  <si>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</si>
  <si>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</si>
  <si>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</si>
  <si>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</si>
  <si>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</si>
  <si>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</si>
  <si>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</si>
  <si>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</si>
  <si>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</si>
  <si>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</si>
  <si>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</si>
  <si>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</si>
  <si>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</si>
  <si>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</si>
  <si>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</si>
  <si>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</si>
  <si>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</si>
  <si>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</si>
  <si>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</si>
  <si>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</si>
  <si>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</si>
  <si>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</si>
  <si>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</si>
  <si>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</si>
  <si>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</si>
  <si>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</si>
  <si>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</si>
  <si>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</si>
  <si>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</si>
  <si>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</si>
  <si>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</si>
  <si>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</si>
  <si>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</si>
  <si>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</si>
  <si>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</si>
  <si>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</si>
  <si>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</si>
  <si>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</si>
  <si>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</si>
  <si>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</si>
  <si>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</si>
  <si>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</si>
  <si>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</si>
  <si>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</si>
  <si>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</si>
  <si>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</si>
  <si>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</si>
  <si>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</si>
  <si>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</si>
  <si>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</si>
  <si>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</si>
  <si>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</si>
  <si>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</si>
  <si>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</si>
  <si>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</si>
  <si>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</si>
  <si>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</si>
  <si>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</si>
  <si>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</si>
  <si>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</si>
  <si>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</si>
  <si>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</si>
  <si>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</si>
  <si>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鹿児島県南大隅町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</si>
  <si>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</si>
  <si>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</si>
  <si>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</si>
  <si>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</si>
  <si>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</si>
  <si>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</si>
  <si>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</si>
  <si>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</si>
  <si>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</si>
  <si>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</si>
  <si>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</si>
  <si>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</si>
  <si>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</si>
  <si>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</si>
  <si>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</si>
  <si>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</si>
  <si>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</si>
  <si>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</si>
  <si>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</si>
  <si>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</si>
  <si>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</si>
  <si>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</si>
  <si>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</si>
  <si>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</si>
  <si>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</si>
  <si>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</si>
  <si>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</si>
  <si>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</si>
  <si>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</si>
  <si>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</si>
  <si>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</si>
  <si>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</si>
  <si>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</si>
  <si>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</si>
  <si>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</si>
  <si>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</si>
  <si>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</si>
  <si>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</si>
  <si>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</si>
  <si>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</si>
  <si>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</si>
  <si>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</si>
  <si>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</si>
  <si>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</si>
  <si>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</si>
  <si>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</si>
  <si>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</si>
  <si>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</si>
  <si>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</si>
  <si>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</si>
  <si>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</si>
  <si>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</si>
  <si>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</si>
  <si>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</si>
  <si>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</si>
  <si>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</si>
  <si>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</si>
  <si>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</si>
  <si>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</si>
  <si>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</si>
  <si>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</si>
  <si>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</si>
  <si>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</si>
  <si>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</si>
  <si>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</si>
  <si>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</si>
  <si>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</si>
  <si>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</si>
  <si>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</si>
  <si>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</si>
  <si>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</si>
  <si>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</si>
  <si>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</si>
  <si>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</si>
  <si>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</si>
  <si>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</si>
  <si>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</si>
  <si>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</si>
  <si>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</si>
  <si>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</si>
  <si>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</si>
  <si>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</si>
  <si>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</si>
  <si>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</si>
  <si>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</si>
  <si>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</si>
  <si>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</si>
  <si>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</si>
  <si>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</si>
  <si>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</si>
  <si>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</si>
  <si>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</si>
  <si>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</si>
  <si>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</si>
  <si>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</si>
  <si>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</si>
  <si>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</si>
  <si>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</si>
  <si>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</si>
  <si>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</si>
  <si>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</si>
  <si>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</si>
  <si>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</si>
  <si>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</si>
  <si>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</si>
  <si>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</si>
  <si>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</si>
  <si>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</si>
  <si>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</si>
  <si>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</si>
  <si>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</si>
  <si>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</si>
  <si>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</si>
  <si>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</si>
  <si>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</si>
  <si>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</si>
  <si>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</si>
  <si>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</si>
  <si>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</si>
  <si>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</si>
  <si>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</si>
  <si>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</si>
  <si>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</si>
  <si>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</si>
  <si>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</si>
  <si>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</si>
  <si>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</si>
  <si>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</si>
  <si>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</si>
  <si>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</si>
  <si>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</si>
  <si>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</si>
  <si>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</si>
  <si>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</si>
  <si>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</si>
  <si>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</si>
  <si>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</si>
  <si>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</si>
  <si>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</si>
  <si>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</si>
  <si>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</si>
  <si>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</si>
  <si>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</si>
  <si>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</si>
  <si>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</si>
  <si>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</si>
  <si>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</si>
  <si>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</si>
  <si>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</si>
  <si>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</si>
  <si>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</si>
  <si>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</si>
  <si>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鹿児島県南大隅町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</si>
  <si>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</si>
  <si>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</si>
  <si>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</si>
  <si>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</si>
  <si>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</si>
  <si>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</si>
  <si>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</si>
  <si>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</si>
  <si>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</si>
  <si>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</si>
  <si>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</si>
  <si>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</si>
  <si>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</si>
  <si>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</si>
  <si>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</si>
  <si>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</si>
  <si>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</si>
  <si>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</si>
  <si>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</si>
  <si>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</si>
  <si>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</si>
  <si>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</si>
  <si>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</si>
  <si>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</si>
  <si>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</si>
  <si>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</si>
  <si>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</si>
  <si>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</si>
  <si>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</si>
  <si>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</si>
  <si>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</si>
  <si>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</si>
  <si>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</si>
  <si>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</si>
  <si>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</si>
  <si>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</si>
  <si>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</si>
  <si>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介護保険事業（サービス事業勘定）特別会計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</si>
  <si>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</si>
  <si>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</si>
  <si>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</si>
  <si>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</si>
  <si>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</si>
  <si>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</si>
  <si>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</si>
  <si>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</si>
  <si>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</si>
  <si>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</si>
  <si>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</si>
  <si>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</si>
  <si>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</si>
  <si>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</si>
  <si>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</si>
  <si>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</si>
  <si>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</si>
  <si>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</si>
  <si>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</si>
  <si>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</si>
  <si>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</si>
  <si>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</si>
  <si>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</si>
  <si>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</si>
  <si>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</si>
  <si>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</si>
  <si>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</si>
  <si>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</si>
  <si>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</si>
  <si>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</si>
  <si>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</si>
  <si>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</si>
  <si>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</si>
  <si>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</si>
  <si>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</si>
  <si>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</si>
  <si>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</si>
  <si>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</si>
  <si>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</si>
  <si>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</si>
  <si>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</si>
  <si>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</si>
  <si>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</si>
  <si>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</si>
  <si>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</si>
  <si>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</si>
  <si>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</si>
  <si>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</si>
  <si>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</si>
  <si>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</si>
  <si>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</si>
  <si>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</si>
  <si>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</si>
  <si>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</si>
  <si>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</si>
  <si>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</si>
  <si>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</si>
  <si>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</si>
  <si>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</si>
  <si>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</si>
  <si>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</si>
  <si>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</si>
  <si>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</si>
  <si>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</si>
  <si>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</si>
  <si>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</si>
  <si>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</si>
  <si>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</si>
  <si>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</si>
  <si>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</si>
  <si>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</si>
  <si>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</si>
  <si>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</si>
  <si>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介護保険事業（サービス事業勘定）特別会計</t>
    <phoneticPr fontId="5"/>
  </si>
  <si>
    <t>(Ｆ)</t>
    <phoneticPr fontId="5"/>
  </si>
  <si>
    <t>介護保険事業（保険事業勘定）特別会計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</si>
  <si>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</si>
  <si>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</si>
  <si>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</si>
  <si>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</si>
  <si>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</si>
  <si>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</si>
  <si>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</si>
  <si>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</si>
  <si>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</si>
  <si>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</si>
  <si>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</si>
  <si>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</si>
  <si>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</si>
  <si>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</si>
  <si>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</si>
  <si>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</si>
  <si>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</si>
  <si>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</si>
  <si>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</si>
  <si>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</si>
  <si>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</si>
  <si>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</si>
  <si>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</si>
  <si>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</si>
  <si>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</si>
  <si>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</si>
  <si>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</si>
  <si>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</si>
  <si>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</si>
  <si>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</si>
  <si>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</si>
  <si>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</si>
  <si>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</si>
  <si>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</si>
  <si>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</si>
  <si>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</si>
  <si>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</si>
  <si>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</si>
  <si>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</si>
  <si>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</si>
  <si>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</si>
  <si>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</si>
  <si>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</si>
  <si>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</si>
  <si>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</si>
  <si>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</si>
  <si>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</si>
  <si>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</si>
  <si>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</si>
  <si>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</si>
  <si>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</si>
  <si>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</si>
  <si>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</si>
  <si>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</si>
  <si>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</si>
  <si>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</si>
  <si>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</si>
  <si>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</si>
  <si>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</si>
  <si>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</si>
  <si>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</si>
  <si>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</si>
  <si>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</si>
  <si>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</si>
  <si>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</si>
  <si>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</si>
  <si>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</si>
  <si>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</si>
  <si>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</si>
  <si>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</si>
  <si>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</si>
  <si>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</si>
  <si>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</si>
  <si>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</si>
  <si>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</si>
  <si>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</si>
  <si>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</si>
  <si>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</si>
  <si>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</si>
  <si>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</si>
  <si>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</si>
  <si>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</si>
  <si>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</si>
  <si>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</si>
  <si>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</si>
  <si>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</si>
  <si>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3.27</t>
  </si>
  <si>
    <t>▲ 0.30</t>
  </si>
  <si>
    <t>一般会計</t>
  </si>
  <si>
    <t>介護保険事業（保険事業勘定）特別会計</t>
  </si>
  <si>
    <t>国民健康保険事業特別会計</t>
  </si>
  <si>
    <t>水道事業会計</t>
  </si>
  <si>
    <t>後期高齢者医療事業特別会計</t>
  </si>
  <si>
    <t>下水道事業特別会計</t>
  </si>
  <si>
    <t>診療所事業特別会計</t>
  </si>
  <si>
    <t>介護保険事業（サービス事業勘定）特別会計</t>
  </si>
  <si>
    <t>その他会計（赤字）</t>
  </si>
  <si>
    <t>▲ 0.53</t>
  </si>
  <si>
    <t>その他会計（黒字）</t>
  </si>
  <si>
    <t>（百万円）</t>
    <phoneticPr fontId="5"/>
  </si>
  <si>
    <t>H30</t>
    <phoneticPr fontId="5"/>
  </si>
  <si>
    <t>R01</t>
    <phoneticPr fontId="5"/>
  </si>
  <si>
    <t>R02</t>
    <phoneticPr fontId="5"/>
  </si>
  <si>
    <t>R03</t>
    <phoneticPr fontId="5"/>
  </si>
  <si>
    <t>R04</t>
    <phoneticPr fontId="5"/>
  </si>
  <si>
    <t>ふるさとおこし基金</t>
    <rPh sb="7" eb="9">
      <t>キキン</t>
    </rPh>
    <phoneticPr fontId="5"/>
  </si>
  <si>
    <t>地域振興基金</t>
    <rPh sb="0" eb="2">
      <t>チイキ</t>
    </rPh>
    <rPh sb="2" eb="4">
      <t>シンコウ</t>
    </rPh>
    <rPh sb="4" eb="6">
      <t>キキン</t>
    </rPh>
    <phoneticPr fontId="2"/>
  </si>
  <si>
    <t>町有施設整備基金</t>
    <rPh sb="0" eb="2">
      <t>チョウユウ</t>
    </rPh>
    <rPh sb="2" eb="4">
      <t>シセツ</t>
    </rPh>
    <rPh sb="4" eb="6">
      <t>セイビ</t>
    </rPh>
    <rPh sb="6" eb="8">
      <t>キキン</t>
    </rPh>
    <phoneticPr fontId="2"/>
  </si>
  <si>
    <t>合併振興基金</t>
    <rPh sb="0" eb="2">
      <t>ガッペイ</t>
    </rPh>
    <rPh sb="2" eb="4">
      <t>シンコウ</t>
    </rPh>
    <rPh sb="4" eb="6">
      <t>キキン</t>
    </rPh>
    <phoneticPr fontId="2"/>
  </si>
  <si>
    <t>地域福祉基金</t>
    <rPh sb="0" eb="2">
      <t>チイキ</t>
    </rPh>
    <rPh sb="2" eb="4">
      <t>フクシ</t>
    </rPh>
    <rPh sb="4" eb="6">
      <t>キキン</t>
    </rPh>
    <phoneticPr fontId="2"/>
  </si>
  <si>
    <t>-</t>
    <phoneticPr fontId="2"/>
  </si>
  <si>
    <t>鹿児島県市町村総合事務組合</t>
    <phoneticPr fontId="2"/>
  </si>
  <si>
    <t>南大隅衛生管理組合</t>
    <phoneticPr fontId="2"/>
  </si>
  <si>
    <t>大隅肝属地区消防組合</t>
    <phoneticPr fontId="2"/>
  </si>
  <si>
    <t>大隅肝属広域事務組合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</si>
  <si>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</si>
  <si>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</si>
  <si>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</si>
  <si>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</si>
  <si>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</si>
  <si>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</si>
  <si>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</si>
  <si>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</si>
  <si>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</si>
  <si>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</si>
  <si>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</si>
  <si>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有形固定資産減価償却率は令和3年度よりも1.4ポイント増加した。公共施設等に対する投資が抑制された状態になっている可能性がある。今後は日常的な点検を行い常に公共施設等の安全性を確認するとともに，公共施設等総合管理計画や個別計画を生かして，住民が納得できる将来負担と，安全で快適な公共施設との間でバランスをとった行財政運営や公共施設マネジメントを行う。</t>
    <phoneticPr fontId="5"/>
  </si>
  <si>
    <t>　実質公債費比率は増加しており、類似団体平均を上回る値となった。一方の将来負担比率は算定されていないが、平成30年度から令和４年度にかけて基金残高は減少している。起債残高も減少しているものの、現状での行財政改革によって減少幅は必要最低限度に抑えながらも、今後は肝属郡医師会立病院再整備事業等の大規模事業の影響によって指標の悪化が懸念される。今後については起債対象事業の取捨選択をより一層厳格に行うことで、実質公債費比率の抑制並びに将来負担比率の抑制を図る。</t>
    <rPh sb="81" eb="83">
      <t>キサイ</t>
    </rPh>
    <rPh sb="83" eb="85">
      <t>ザンダカ</t>
    </rPh>
    <rPh sb="86" eb="88">
      <t>ゲンショウ</t>
    </rPh>
    <rPh sb="109" eb="111">
      <t>ゲンショウ</t>
    </rPh>
    <rPh sb="130" eb="144">
      <t>キモツキグンイシカイリツビョウインサイセイビジギョウ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</si>
</sst>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11C3BAF-6A39-4052-AAE0-47D06B0CD94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1B7A-4473-9647-2A65DE3BAD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215491</c:v>
                </c:pt>
                <c:pt idx="1">
                  <c:v>170724</c:v>
                </c:pt>
                <c:pt idx="2">
                  <c:v>214960</c:v>
                </c:pt>
                <c:pt idx="3">
                  <c:v>199994</c:v>
                </c:pt>
                <c:pt idx="4">
                  <c:v>104666</c:v>
                </c:pt>
              </c:numCache>
            </c:numRef>
          </c:val>
          <c:smooth val="0"/>
          <c:extLst>
            <c:ext xmlns:c16="http://schemas.microsoft.com/office/drawing/2014/chart" uri="{C3380CC4-5D6E-409C-BE32-E72D297353CC}">
              <c16:uniqueId val="{00000001-1B7A-4473-9647-2A65DE3BAD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7.22</c:v>
                </c:pt>
                <c:pt idx="1">
                  <c:v>6.89</c:v>
                </c:pt>
                <c:pt idx="2">
                  <c:v>7.01</c:v>
                </c:pt>
                <c:pt idx="3">
                  <c:v>6.29</c:v>
                </c:pt>
                <c:pt idx="4">
                  <c:v>6.56</c:v>
                </c:pt>
              </c:numCache>
            </c:numRef>
          </c:val>
          <c:extLst>
            <c:ext xmlns:c16="http://schemas.microsoft.com/office/drawing/2014/chart" uri="{C3380CC4-5D6E-409C-BE32-E72D297353CC}">
              <c16:uniqueId val="{00000000-7D11-42EF-8DD8-A66E88BE0F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24.15</c:v>
                </c:pt>
                <c:pt idx="1">
                  <c:v>21.51</c:v>
                </c:pt>
                <c:pt idx="2">
                  <c:v>20.12</c:v>
                </c:pt>
                <c:pt idx="3">
                  <c:v>18.739999999999998</c:v>
                </c:pt>
                <c:pt idx="4">
                  <c:v>19.170000000000002</c:v>
                </c:pt>
              </c:numCache>
            </c:numRef>
          </c:val>
          <c:extLst>
            <c:ext xmlns:c16="http://schemas.microsoft.com/office/drawing/2014/chart" uri="{C3380CC4-5D6E-409C-BE32-E72D297353CC}">
              <c16:uniqueId val="{00000001-7D11-42EF-8DD8-A66E88BE0F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1.42</c:v>
                </c:pt>
                <c:pt idx="1">
                  <c:v>-3.27</c:v>
                </c:pt>
                <c:pt idx="2">
                  <c:v>0.2</c:v>
                </c:pt>
                <c:pt idx="3">
                  <c:v>-0.3</c:v>
                </c:pt>
                <c:pt idx="4">
                  <c:v>0</c:v>
                </c:pt>
              </c:numCache>
            </c:numRef>
          </c:val>
          <c:smooth val="0"/>
          <c:extLst>
            <c:ext xmlns:c16="http://schemas.microsoft.com/office/drawing/2014/chart" uri="{C3380CC4-5D6E-409C-BE32-E72D297353CC}">
              <c16:uniqueId val="{00000002-7D11-42EF-8DD8-A66E88BE0F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4D-4A95-A982-8D4BE69B40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0.53</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5F4D-4A95-A982-8D4BE69B4074}"/>
            </c:ext>
          </c:extLst>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F4D-4A95-A982-8D4BE69B4074}"/>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F4D-4A95-A982-8D4BE69B4074}"/>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5F4D-4A95-A982-8D4BE69B407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0.03</c:v>
                </c:pt>
                <c:pt idx="4">
                  <c:v>#N/A</c:v>
                </c:pt>
                <c:pt idx="5">
                  <c:v>0</c:v>
                </c:pt>
                <c:pt idx="6">
                  <c:v>#N/A</c:v>
                </c:pt>
                <c:pt idx="7">
                  <c:v>0.02</c:v>
                </c:pt>
                <c:pt idx="8">
                  <c:v>#N/A</c:v>
                </c:pt>
                <c:pt idx="9">
                  <c:v>0.02</c:v>
                </c:pt>
              </c:numCache>
            </c:numRef>
          </c:val>
          <c:extLst>
            <c:ext xmlns:c16="http://schemas.microsoft.com/office/drawing/2014/chart" uri="{C3380CC4-5D6E-409C-BE32-E72D297353CC}">
              <c16:uniqueId val="{00000005-5F4D-4A95-A982-8D4BE69B407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0.74</c:v>
                </c:pt>
                <c:pt idx="6">
                  <c:v>#N/A</c:v>
                </c:pt>
                <c:pt idx="7">
                  <c:v>1.37</c:v>
                </c:pt>
                <c:pt idx="8">
                  <c:v>#N/A</c:v>
                </c:pt>
                <c:pt idx="9">
                  <c:v>0.87</c:v>
                </c:pt>
              </c:numCache>
            </c:numRef>
          </c:val>
          <c:extLst>
            <c:ext xmlns:c16="http://schemas.microsoft.com/office/drawing/2014/chart" uri="{C3380CC4-5D6E-409C-BE32-E72D297353CC}">
              <c16:uniqueId val="{00000006-5F4D-4A95-A982-8D4BE69B407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0.61</c:v>
                </c:pt>
                <c:pt idx="2">
                  <c:v>#N/A</c:v>
                </c:pt>
                <c:pt idx="3">
                  <c:v>0.25</c:v>
                </c:pt>
                <c:pt idx="4">
                  <c:v>#N/A</c:v>
                </c:pt>
                <c:pt idx="5">
                  <c:v>0.66</c:v>
                </c:pt>
                <c:pt idx="6">
                  <c:v>#N/A</c:v>
                </c:pt>
                <c:pt idx="7">
                  <c:v>0.98</c:v>
                </c:pt>
                <c:pt idx="8">
                  <c:v>#N/A</c:v>
                </c:pt>
                <c:pt idx="9">
                  <c:v>2.11</c:v>
                </c:pt>
              </c:numCache>
            </c:numRef>
          </c:val>
          <c:extLst>
            <c:ext xmlns:c16="http://schemas.microsoft.com/office/drawing/2014/chart" uri="{C3380CC4-5D6E-409C-BE32-E72D297353CC}">
              <c16:uniqueId val="{00000007-5F4D-4A95-A982-8D4BE69B4074}"/>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2.3199999999999998</c:v>
                </c:pt>
                <c:pt idx="2">
                  <c:v>#N/A</c:v>
                </c:pt>
                <c:pt idx="3">
                  <c:v>2.52</c:v>
                </c:pt>
                <c:pt idx="4">
                  <c:v>#N/A</c:v>
                </c:pt>
                <c:pt idx="5">
                  <c:v>2.69</c:v>
                </c:pt>
                <c:pt idx="6">
                  <c:v>#N/A</c:v>
                </c:pt>
                <c:pt idx="7">
                  <c:v>3.92</c:v>
                </c:pt>
                <c:pt idx="8">
                  <c:v>#N/A</c:v>
                </c:pt>
                <c:pt idx="9">
                  <c:v>3.23</c:v>
                </c:pt>
              </c:numCache>
            </c:numRef>
          </c:val>
          <c:extLst>
            <c:ext xmlns:c16="http://schemas.microsoft.com/office/drawing/2014/chart" uri="{C3380CC4-5D6E-409C-BE32-E72D297353CC}">
              <c16:uniqueId val="{00000008-5F4D-4A95-A982-8D4BE69B40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7.22</c:v>
                </c:pt>
                <c:pt idx="2">
                  <c:v>#N/A</c:v>
                </c:pt>
                <c:pt idx="3">
                  <c:v>6.88</c:v>
                </c:pt>
                <c:pt idx="4">
                  <c:v>#N/A</c:v>
                </c:pt>
                <c:pt idx="5">
                  <c:v>7.01</c:v>
                </c:pt>
                <c:pt idx="6">
                  <c:v>#N/A</c:v>
                </c:pt>
                <c:pt idx="7">
                  <c:v>6.29</c:v>
                </c:pt>
                <c:pt idx="8">
                  <c:v>#N/A</c:v>
                </c:pt>
                <c:pt idx="9">
                  <c:v>6.56</c:v>
                </c:pt>
              </c:numCache>
            </c:numRef>
          </c:val>
          <c:extLst>
            <c:ext xmlns:c16="http://schemas.microsoft.com/office/drawing/2014/chart" uri="{C3380CC4-5D6E-409C-BE32-E72D297353CC}">
              <c16:uniqueId val="{00000009-5F4D-4A95-A982-8D4BE69B40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858</c:v>
                </c:pt>
                <c:pt idx="5">
                  <c:v>872</c:v>
                </c:pt>
                <c:pt idx="8">
                  <c:v>922</c:v>
                </c:pt>
                <c:pt idx="11">
                  <c:v>969</c:v>
                </c:pt>
                <c:pt idx="14">
                  <c:v>977</c:v>
                </c:pt>
              </c:numCache>
            </c:numRef>
          </c:val>
          <c:extLst>
            <c:ext xmlns:c16="http://schemas.microsoft.com/office/drawing/2014/chart" uri="{C3380CC4-5D6E-409C-BE32-E72D297353CC}">
              <c16:uniqueId val="{00000000-F7EB-4154-B69D-DCFAA102DB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EB-4154-B69D-DCFAA102DB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2-F7EB-4154-B69D-DCFAA102DB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47</c:v>
                </c:pt>
                <c:pt idx="3">
                  <c:v>47</c:v>
                </c:pt>
                <c:pt idx="6">
                  <c:v>46</c:v>
                </c:pt>
                <c:pt idx="9">
                  <c:v>43</c:v>
                </c:pt>
                <c:pt idx="12">
                  <c:v>39</c:v>
                </c:pt>
              </c:numCache>
            </c:numRef>
          </c:val>
          <c:extLst>
            <c:ext xmlns:c16="http://schemas.microsoft.com/office/drawing/2014/chart" uri="{C3380CC4-5D6E-409C-BE32-E72D297353CC}">
              <c16:uniqueId val="{00000003-F7EB-4154-B69D-DCFAA102DB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150</c:v>
                </c:pt>
                <c:pt idx="3">
                  <c:v>111</c:v>
                </c:pt>
                <c:pt idx="6">
                  <c:v>129</c:v>
                </c:pt>
                <c:pt idx="9">
                  <c:v>146</c:v>
                </c:pt>
                <c:pt idx="12">
                  <c:v>85</c:v>
                </c:pt>
              </c:numCache>
            </c:numRef>
          </c:val>
          <c:extLst>
            <c:ext xmlns:c16="http://schemas.microsoft.com/office/drawing/2014/chart" uri="{C3380CC4-5D6E-409C-BE32-E72D297353CC}">
              <c16:uniqueId val="{00000004-F7EB-4154-B69D-DCFAA102DB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EB-4154-B69D-DCFAA102DB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EB-4154-B69D-DCFAA102DB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953</c:v>
                </c:pt>
                <c:pt idx="3">
                  <c:v>1012</c:v>
                </c:pt>
                <c:pt idx="6">
                  <c:v>1102</c:v>
                </c:pt>
                <c:pt idx="9">
                  <c:v>1164</c:v>
                </c:pt>
                <c:pt idx="12">
                  <c:v>1209</c:v>
                </c:pt>
              </c:numCache>
            </c:numRef>
          </c:val>
          <c:extLst>
            <c:ext xmlns:c16="http://schemas.microsoft.com/office/drawing/2014/chart" uri="{C3380CC4-5D6E-409C-BE32-E72D297353CC}">
              <c16:uniqueId val="{00000007-F7EB-4154-B69D-DCFAA102DB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292</c:v>
                </c:pt>
                <c:pt idx="2">
                  <c:v>#N/A</c:v>
                </c:pt>
                <c:pt idx="3">
                  <c:v>#N/A</c:v>
                </c:pt>
                <c:pt idx="4">
                  <c:v>299</c:v>
                </c:pt>
                <c:pt idx="5">
                  <c:v>#N/A</c:v>
                </c:pt>
                <c:pt idx="6">
                  <c:v>#N/A</c:v>
                </c:pt>
                <c:pt idx="7">
                  <c:v>356</c:v>
                </c:pt>
                <c:pt idx="8">
                  <c:v>#N/A</c:v>
                </c:pt>
                <c:pt idx="9">
                  <c:v>#N/A</c:v>
                </c:pt>
                <c:pt idx="10">
                  <c:v>384</c:v>
                </c:pt>
                <c:pt idx="11">
                  <c:v>#N/A</c:v>
                </c:pt>
                <c:pt idx="12">
                  <c:v>#N/A</c:v>
                </c:pt>
                <c:pt idx="13">
                  <c:v>356</c:v>
                </c:pt>
                <c:pt idx="14">
                  <c:v>#N/A</c:v>
                </c:pt>
              </c:numCache>
            </c:numRef>
          </c:val>
          <c:smooth val="0"/>
          <c:extLst>
            <c:ext xmlns:c16="http://schemas.microsoft.com/office/drawing/2014/chart" uri="{C3380CC4-5D6E-409C-BE32-E72D297353CC}">
              <c16:uniqueId val="{00000008-F7EB-4154-B69D-DCFAA102DB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8201</c:v>
                </c:pt>
                <c:pt idx="5">
                  <c:v>8166</c:v>
                </c:pt>
                <c:pt idx="8">
                  <c:v>8315</c:v>
                </c:pt>
                <c:pt idx="11">
                  <c:v>8231</c:v>
                </c:pt>
                <c:pt idx="14">
                  <c:v>7667</c:v>
                </c:pt>
              </c:numCache>
            </c:numRef>
          </c:val>
          <c:extLst>
            <c:ext xmlns:c16="http://schemas.microsoft.com/office/drawing/2014/chart" uri="{C3380CC4-5D6E-409C-BE32-E72D297353CC}">
              <c16:uniqueId val="{00000000-4508-4B75-950C-CDBC05DA2E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354</c:v>
                </c:pt>
                <c:pt idx="5">
                  <c:v>348</c:v>
                </c:pt>
                <c:pt idx="8">
                  <c:v>362</c:v>
                </c:pt>
                <c:pt idx="11">
                  <c:v>0</c:v>
                </c:pt>
                <c:pt idx="14">
                  <c:v>0</c:v>
                </c:pt>
              </c:numCache>
            </c:numRef>
          </c:val>
          <c:extLst>
            <c:ext xmlns:c16="http://schemas.microsoft.com/office/drawing/2014/chart" uri="{C3380CC4-5D6E-409C-BE32-E72D297353CC}">
              <c16:uniqueId val="{00000001-4508-4B75-950C-CDBC05DA2E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8928</c:v>
                </c:pt>
                <c:pt idx="5">
                  <c:v>8851</c:v>
                </c:pt>
                <c:pt idx="8">
                  <c:v>8448</c:v>
                </c:pt>
                <c:pt idx="11">
                  <c:v>8543</c:v>
                </c:pt>
                <c:pt idx="14">
                  <c:v>8497</c:v>
                </c:pt>
              </c:numCache>
            </c:numRef>
          </c:val>
          <c:extLst>
            <c:ext xmlns:c16="http://schemas.microsoft.com/office/drawing/2014/chart" uri="{C3380CC4-5D6E-409C-BE32-E72D297353CC}">
              <c16:uniqueId val="{00000002-4508-4B75-950C-CDBC05DA2E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08-4B75-950C-CDBC05DA2E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08-4B75-950C-CDBC05DA2E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08-4B75-950C-CDBC05DA2E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892</c:v>
                </c:pt>
                <c:pt idx="3">
                  <c:v>861</c:v>
                </c:pt>
                <c:pt idx="6">
                  <c:v>841</c:v>
                </c:pt>
                <c:pt idx="9">
                  <c:v>921</c:v>
                </c:pt>
                <c:pt idx="12">
                  <c:v>742</c:v>
                </c:pt>
              </c:numCache>
            </c:numRef>
          </c:val>
          <c:extLst>
            <c:ext xmlns:c16="http://schemas.microsoft.com/office/drawing/2014/chart" uri="{C3380CC4-5D6E-409C-BE32-E72D297353CC}">
              <c16:uniqueId val="{00000006-4508-4B75-950C-CDBC05DA2E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213</c:v>
                </c:pt>
                <c:pt idx="3">
                  <c:v>165</c:v>
                </c:pt>
                <c:pt idx="6">
                  <c:v>116</c:v>
                </c:pt>
                <c:pt idx="9">
                  <c:v>67</c:v>
                </c:pt>
                <c:pt idx="12">
                  <c:v>32</c:v>
                </c:pt>
              </c:numCache>
            </c:numRef>
          </c:val>
          <c:extLst>
            <c:ext xmlns:c16="http://schemas.microsoft.com/office/drawing/2014/chart" uri="{C3380CC4-5D6E-409C-BE32-E72D297353CC}">
              <c16:uniqueId val="{00000007-4508-4B75-950C-CDBC05DA2E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756</c:v>
                </c:pt>
                <c:pt idx="3">
                  <c:v>409</c:v>
                </c:pt>
                <c:pt idx="6">
                  <c:v>708</c:v>
                </c:pt>
                <c:pt idx="9">
                  <c:v>748</c:v>
                </c:pt>
                <c:pt idx="12">
                  <c:v>656</c:v>
                </c:pt>
              </c:numCache>
            </c:numRef>
          </c:val>
          <c:extLst>
            <c:ext xmlns:c16="http://schemas.microsoft.com/office/drawing/2014/chart" uri="{C3380CC4-5D6E-409C-BE32-E72D297353CC}">
              <c16:uniqueId val="{00000008-4508-4B75-950C-CDBC05DA2E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508-4B75-950C-CDBC05DA2E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10587</c:v>
                </c:pt>
                <c:pt idx="3">
                  <c:v>10681</c:v>
                </c:pt>
                <c:pt idx="6">
                  <c:v>10882</c:v>
                </c:pt>
                <c:pt idx="9">
                  <c:v>10606</c:v>
                </c:pt>
                <c:pt idx="12">
                  <c:v>9919</c:v>
                </c:pt>
              </c:numCache>
            </c:numRef>
          </c:val>
          <c:extLst>
            <c:ext xmlns:c16="http://schemas.microsoft.com/office/drawing/2014/chart" uri="{C3380CC4-5D6E-409C-BE32-E72D297353CC}">
              <c16:uniqueId val="{0000000A-4508-4B75-950C-CDBC05DA2E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508-4B75-950C-CDBC05DA2E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855</c:v>
                </c:pt>
                <c:pt idx="1">
                  <c:v>853</c:v>
                </c:pt>
                <c:pt idx="2">
                  <c:v>849</c:v>
                </c:pt>
              </c:numCache>
            </c:numRef>
          </c:val>
          <c:extLst>
            <c:ext xmlns:c16="http://schemas.microsoft.com/office/drawing/2014/chart" uri="{C3380CC4-5D6E-409C-BE32-E72D297353CC}">
              <c16:uniqueId val="{00000000-7486-4446-861A-F3D7C5F9A5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1383</c:v>
                </c:pt>
                <c:pt idx="1">
                  <c:v>1683</c:v>
                </c:pt>
                <c:pt idx="2">
                  <c:v>1693</c:v>
                </c:pt>
              </c:numCache>
            </c:numRef>
          </c:val>
          <c:extLst>
            <c:ext xmlns:c16="http://schemas.microsoft.com/office/drawing/2014/chart" uri="{C3380CC4-5D6E-409C-BE32-E72D297353CC}">
              <c16:uniqueId val="{00000001-7486-4446-861A-F3D7C5F9A5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6952</c:v>
                </c:pt>
                <c:pt idx="1">
                  <c:v>6741</c:v>
                </c:pt>
                <c:pt idx="2">
                  <c:v>6594</c:v>
                </c:pt>
              </c:numCache>
            </c:numRef>
          </c:val>
          <c:extLst>
            <c:ext xmlns:c16="http://schemas.microsoft.com/office/drawing/2014/chart" uri="{C3380CC4-5D6E-409C-BE32-E72D297353CC}">
              <c16:uniqueId val="{00000002-7486-4446-861A-F3D7C5F9A5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{EE1AE438-606D-42E4-8A90-A9AC970F817A}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06C-4B76-95D8-580E06C896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{95B5E958-3B2D-4A5B-8816-FC12954E72FA}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6C-4B76-95D8-580E06C896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{AFBF5134-BB26-4E0B-BD9B-2BD72B7B2178}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6C-4B76-95D8-580E06C896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{8EB77389-7A8E-4A01-B17C-152087B5E662}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6C-4B76-95D8-580E06C896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{86873CAD-38DB-4D6B-9E63-DA129F0D21FA}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6C-4B76-95D8-580E06C8967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{3E248113-BB6F-4A66-BFFA-4C16FF66A59F}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06C-4B76-95D8-580E06C8967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{633A2590-4678-4FE5-AE4D-AEE648F776BC}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06C-4B76-95D8-580E06C8967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{71F820D9-DAAA-4353-AFAF-A12A2CC2137C}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06C-4B76-95D8-580E06C8967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{177A58BD-A9D5-48C9-9B8D-F320A39D865D}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06C-4B76-95D8-580E06C896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63.1</c:v>
                </c:pt>
                <c:pt idx="16">
                  <c:v>62.3</c:v>
                </c:pt>
                <c:pt idx="24">
                  <c:v>62.9</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06C-4B76-95D8-580E06C896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{80C6B141-5622-4D16-8D47-E9B17EB81BD1}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06C-4B76-95D8-580E06C896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{F8CEF1A9-3DB5-4652-ADA4-2BD3B3D9A415}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6C-4B76-95D8-580E06C896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{79D00D6F-2BA0-4375-8305-BF141DFD2BFD}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6C-4B76-95D8-580E06C896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{1EE8A2E7-F4D7-4666-9DA9-0B5E028CAED5}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6C-4B76-95D8-580E06C896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{54697364-DF94-4ABA-9454-D45A35EC824F}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6C-4B76-95D8-580E06C8967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{898A8DB4-312D-4240-AD8D-2DD02185A9EC}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06C-4B76-95D8-580E06C8967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{4923DF81-4F5C-4F5F-8C0D-070FFFC229D8}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06C-4B76-95D8-580E06C8967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{185A0AB6-541C-4058-9CF8-B945E69E3BFB}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06C-4B76-95D8-580E06C8967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{5FA53B55-F19F-4413-9CAC-2A47654C3154}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06C-4B76-95D8-580E06C896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06C-4B76-95D8-580E06C8967C}"/>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{F5C28D28-8F14-488D-A82D-1984A0456607}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CE5-4EFD-979E-3AA90060EF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{C017843E-7DFF-4F27-8F6D-EB7CF2EE3F34}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E5-4EFD-979E-3AA90060EF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{454CA3B0-BDAC-4D4A-9CF7-D5D29B72D720}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E5-4EFD-979E-3AA90060EF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{41F479B2-2072-4088-85A0-58DC4349CC07}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E5-4EFD-979E-3AA90060EF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{3BFD2D58-7F69-42B6-A783-F49F9D2F1DBE}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E5-4EFD-979E-3AA90060EFC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{50B2FFC7-1AA3-4569-94AB-5B9DB0053D91}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CE5-4EFD-979E-3AA90060EFC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{0C079138-5DC5-459A-A96C-E6F4C2621E37}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CE5-4EFD-979E-3AA90060EFC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{F1251331-316D-40B0-A7CC-16F29EFF1C13}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CE5-4EFD-979E-3AA90060EFC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{0C40F908-F96B-4654-99BD-B31524B92659}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CE5-4EFD-979E-3AA90060EF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8.9</c:v>
                </c:pt>
                <c:pt idx="16">
                  <c:v>9.6</c:v>
                </c:pt>
                <c:pt idx="24">
                  <c:v>10.199999999999999</c:v>
                </c:pt>
                <c:pt idx="32">
                  <c:v>10.4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CE5-4EFD-979E-3AA90060EF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{0F633A69-9701-4460-B1B9-5FF0DA8D4C20}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CE5-4EFD-979E-3AA90060EF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{E6FD42A8-FD8E-477E-83F1-B1A84AF51320}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E5-4EFD-979E-3AA90060EF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{EB18D927-BD4E-4EC9-AB50-8CA199027079}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E5-4EFD-979E-3AA90060EF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{008FE6AA-9600-4DB3-A70C-D7A03A04416D}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E5-4EFD-979E-3AA90060EF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{B7FD0E0C-E7FC-4ADF-87CE-163F1F245BFD}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E5-4EFD-979E-3AA90060EFC4}"/>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{B57A7123-A92C-44FE-A676-8D79CAFB344A}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CE5-4EFD-979E-3AA90060EFC4}"/>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{38F99170-8FA6-4CDF-B8B1-57264B23EED0}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CE5-4EFD-979E-3AA90060EFC4}"/>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{6AD0D1DA-20BC-4A50-BA66-FFB371F56B4C}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CE5-4EFD-979E-3AA90060EFC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{FF90C7E7-DE9F-4D51-A1F1-0F64CBCF6EDB}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CE5-4EFD-979E-3AA90060EF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CE5-4EFD-979E-3AA90060EFC4}"/>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前年度と比較すると、「元利償還金」及び「算入公債費等」は増加しているが、「公営企業債の元利償還金に対する繰入金」及び「組合等が起こした地方債の元利償還金に対する負担金等」については減少となった。</a:t>
          </a:r>
        </a:p>
        <a:p>
          <a:r>
            <a:rPr kumimoji="1" lang="ja-JP" altLang="en-US" sz="1400">
              <a:solidFill>
                <a:sysClr val="windowText" lastClr="000000"/>
              </a:solidFill>
              <a:latin typeface="ＭＳ ゴシック" pitchFamily="49" charset="-128"/>
              <a:ea typeface="ＭＳ ゴシック" pitchFamily="49" charset="-128"/>
            </a:rPr>
            <a:t>　今後も交付税措置のある有利な地方債を有効活用するとともに、地方債発行額を適切に管理する必要がある。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実質公債費比率の算定に用いる満期一括償還地方債の償還の財源として積み立てた額等は過去５年間なし。</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年度から、「充当可能財源等（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）」が「将来負担額（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）」を上回り、「将来負担比率の分子」が負の値となるため「比率なし」となっている。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今後も地方債発行額を適切に管理しつつ、充当可能基金の維持を図っていく。</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鹿児島県南大隅町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・令和３年度と比較すると、積立額・取崩額ともに減となり、年度末基金残高は</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141,058</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千円減となった。</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積立は、ふるさとおこし基金や減債基金等への積立による対前年度</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300,328</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千円の減額、</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取崩は、ふるさとおこし基金や地域振興基金の取崩による対前年度</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71,249</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千円の減額で、</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取崩額が積立額を</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141,058</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千円上回った。</a:t>
          </a:r>
        </a:p>
        <a:p>
          <a:endPar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・依然として多くの公債費残高を抱えているため、それに対応する減債基金を積極的に積み立てる。</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・合併特例債の活用期限が終わることから、今後はその他特定目的基金も減少する見込みである。</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・ふるさとおこし基金：郷土を愛し、地域に貢献し、明日の南大隅を担う人材の養成と地域活性化を促す。</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・地域振興基金：南大隅町の均衡ある発展を図り、地域の振興を推進する。</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・町有施設整備基金：町有施設の整備を図る。</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・合併振興基金：町民の連帯強化及び地域振興を図る。</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・地域福祉基金：高齢者の保健福祉の増進を図る。（定額基金）</a:t>
          </a:r>
        </a:p>
        <a:p>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・ふるさとおこし基金：産業振興支援事業に</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13,600</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千円取り崩したこと等による減少。</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・地域振興基金：南大隅町スマイル支え合い活動事業に</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11,400</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千円取り崩したこと等による減少。</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・町有施設整備基金：本庁舎建設外構工事事業に</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63,000</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千円取り崩したこと等による減少。</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・合併振興基金：運用収入等を</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2,600</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千円積み立てたことによる増加。</a:t>
          </a:r>
        </a:p>
        <a:p>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・ふるさとおこし基金：ふるさと納税を原資に積立を行い、活用を図っていく。</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・町有施設整備基金：本庁舎建設事業が概ねひと段落を迎えたため今後取崩額は減少すると見込まれるが、</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引き続き積立を行いながら、老朽化していく町有施設の整備事業へ活用していく。</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・地域振興基金：積立を行いながら、南大隅町スマイル支え合い活動事業等へ活用していく。</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・令和３年度と比較すると、積立額・取崩額ともに増となったが、標準財政規模の</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％を残高の目安として</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いるために、年度末残高はほぼ横ばいとなった。</a:t>
          </a:r>
        </a:p>
        <a:p>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・災害等の突発的な対応を見据え、標準財政規模の</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％程度の財政調整基金を確保する。</a:t>
          </a: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そのために、予算編成及び執行における効率化の徹底及び交付税措置のある有利な地方債の借入などに努める。</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・償還額の増加に対応するために</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250,000</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千円の取崩を行ったが、</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260,000</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千円の積立により</a:t>
          </a:r>
          <a:r>
            <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10,000</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千円増加した。</a:t>
          </a:r>
        </a:p>
        <a:p>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・令和４年度に償還のピークを迎えたため、令和５年度以降は取崩額は減少する見込みである。</a:t>
          </a:r>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5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7AA20F2-64E1-45BC-843B-6A98B40D80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00E6637-08EA-4B79-AA76-E945FF3582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96B41CE-B3B1-438F-8E79-AC23461FB4B1}"/>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71C2336-CBA0-42B2-B913-145D5E956CD5}"/>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A90CB4B-7E2B-4539-98C6-834034BB6FA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C4B7B69-4FE2-4780-87F3-84B56C06B9AD}"/>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A6B3F09-AE48-4FC8-9B44-9B81A059F12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04D72A6-A2B6-473D-A63F-A2FB975D6BE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5FD1019-75B5-4727-A123-432037C723B7}"/>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557FE45-6A70-4245-8AF5-91FA162BAA7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93C24DB-8970-400E-848D-980AB494F3FF}"/>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3CC40A6-8D2F-4F84-A753-CF25CA89F94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9D63D81-ADBF-4322-ACB1-858D730BEFF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E8B892B-5692-46DE-8E24-B0B39743FA0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1F0327F-6CD5-41A9-8581-5D48FF59770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1537593-BD71-43D7-876C-D3C4E2AADD2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720816C-0017-4852-9CC6-8BC47E2A4A4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69EBB16-9201-4BA0-A35F-6541D9AA871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DA90526-EC86-4D27-940B-D8627972B07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DDA9B7F-F655-44A2-B1C6-2E0D5DB1EB3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146DF72-62E9-42C7-892D-B856E3E0BBB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3977DE9-9404-43DB-B78C-DE5B2900206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6,364
6,330
213.59
7,572,991
7,268,878
290,720
4,430,203
9,918,953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63D0735-F085-49F7-9BB7-A8BB55184C9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3B2EE8E-BFCF-4F8C-8016-AEBEF7D57A3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A15EE17-BEF2-4780-A0C9-4908B62B0AE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B794B75-E2A1-469E-8F7F-0CCC6A3FACD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944B0F1-3203-4314-90BE-FD2BB5F411D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871AAF7-3107-40EB-914C-F4C375CAEA2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B91549F-AAC0-4D17-A9E9-4153278BF4F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74E54D4-47B0-429B-AD2F-AC88B426385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A298056-194A-4CFA-A970-BC93D599559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B331CDA-2BE7-4FFB-BEC7-B2EAC87EDC9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339874E-1D0B-407F-B631-AC924B0F256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6FED375-0B3D-4764-8171-585D7A09A0D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011D026-8415-4F47-A5AF-D0676954D8C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9414E20-8940-43BA-833A-DEA73DF4AA4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29717A1-D735-413D-A247-6420D91EF82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0A7B0C8-C9C0-45F8-8811-91A296C8B71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F3330A0-6C34-47A4-B347-B192F7A412C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FB62E2A-774F-4703-A05F-6AA0E8E9607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D917D27-B41D-43F4-992A-1A660E4AFCCC}"/>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60FB4A3-EA31-4C25-85A5-8D4978B9655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6D013B04-7C73-4058-ADE5-D5DF54C7DFEA}"/>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5E94189-9D2A-40C2-B011-61B4F5BCA8C5}"/>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F122EC6-F2C2-4B29-9295-284C5B16254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6F0F0DC-63A0-47A3-9180-D59DAF42534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0FC5984-8D56-4DA8-9526-B86050537FB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6254516-22EF-4AF4-8565-044DF577DC4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C4EFF0B-154A-4444-8030-4FDF4BE25A8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D966AF6-E8D6-4A09-9453-9AD02E2AD13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5D252EB-DE2F-4959-AA4D-A368E27CA14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D1B4498-08DB-4034-BED6-84CFDFEA20F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995FB8E-3A6C-4398-AEBC-F3881B0FDFA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6798AE5-32F0-4022-AE61-DD81B884B7A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43F6F19-4D74-445B-B128-31C4BDFA9CE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AC71C76-607D-462A-B8F1-8ED20BFC855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67295E9-5E61-4A05-B751-E01FC4294C1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％と本町の平成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したが、依然として類似団体内平均及び鹿児島県平均よりもやや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本町では令和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が完了し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、全体的に有形固定資産減価償却率が低下する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と見込んでいたが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、新庁舎以外の償却資産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んでいる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上昇している。今後は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、公共施設等総合管理計画及び個別施設計画に則った公共施設等の圧縮等見直しを進めていく。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E0C4D04-124A-416D-81BD-C8E4888C8B9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E9C3454-CD25-45B4-959A-6470827FE5A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FF47AA1-84A7-41CA-98EE-8627F930A609}"/>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79E74D4-94B4-42C6-888D-5EAEB5F68212}"/>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F73A5C8-7B98-4E40-B343-F06CDB6C41DC}"/>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A994971-923D-462F-A0BA-0320FB6BCEA5}"/>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B369C23-4D7B-4EBB-8D2B-6B092FE46EC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2270855-C05E-42E0-AC31-FF2293B0C11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640D69D-EFBB-4A5D-81A5-3CF322601253}"/>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1D0D308-D27C-4EF0-8CA5-089A1FEEDDE4}"/>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6DC82BF-9CC1-4B49-A25F-613BCFA135E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89F8BDC-D9E5-4556-8BD5-67FE5FB37A6E}"/>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C2BD233-79D0-44A9-A0AA-3186489D398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F147AF3-AB75-4095-ACB2-9A54D32F816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C79F336-3078-4F6C-85D3-E98CB03479B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3630F14-092B-4E81-905C-2E581EF61FF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5" name="直線コネクタ 74">
          <a:extLst>
            <a:ext uri="{FF2B5EF4-FFF2-40B4-BE49-F238E27FC236}">
              <a16:creationId xmlns:a16="http://schemas.microsoft.com/office/drawing/2014/main" id="{07985166-A3FE-483E-AA11-EEB881184D79}"/>
            </a:ext>
          </a:extLst>
        </xdr:cNvPr>
        <xdr:cNvCxnSpPr/>
      </xdr:nvCxnSpPr>
      <xdr:spPr>
        <a:xfrm flipV="1">
          <a:off x="4760595" y="4487333"/>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6" name="有形固定資産減価償却率最小値テキスト">
          <a:extLst>
            <a:ext uri="{FF2B5EF4-FFF2-40B4-BE49-F238E27FC236}">
              <a16:creationId xmlns:a16="http://schemas.microsoft.com/office/drawing/2014/main" id="{D9FC727A-49FE-48E6-9333-10F387B5863E}"/>
            </a:ext>
          </a:extLst>
        </xdr:cNvPr>
        <xdr:cNvSpPr txBox="1"/>
      </xdr:nvSpPr>
      <xdr:spPr>
        <a:xfrm>
          <a:off x="4813300"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7" name="直線コネクタ 76">
          <a:extLst>
            <a:ext uri="{FF2B5EF4-FFF2-40B4-BE49-F238E27FC236}">
              <a16:creationId xmlns:a16="http://schemas.microsoft.com/office/drawing/2014/main" id="{658DC261-570F-44F9-9CBC-87D247D874FB}"/>
            </a:ext>
          </a:extLst>
        </xdr:cNvPr>
        <xdr:cNvCxnSpPr/>
      </xdr:nvCxnSpPr>
      <xdr:spPr>
        <a:xfrm>
          <a:off x="4673600" y="577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017C523A-3738-4C6A-A01D-B7106C01D9BF}"/>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51421538-376E-4F61-8B94-0D8A11989689}"/>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80" name="有形固定資産減価償却率平均値テキスト">
          <a:extLst>
            <a:ext uri="{FF2B5EF4-FFF2-40B4-BE49-F238E27FC236}">
              <a16:creationId xmlns:a16="http://schemas.microsoft.com/office/drawing/2014/main" id="{606137E3-979F-4D8E-A6DE-07F1C5DBEC97}"/>
            </a:ext>
          </a:extLst>
        </xdr:cNvPr>
        <xdr:cNvSpPr txBox="1"/>
      </xdr:nvSpPr>
      <xdr:spPr>
        <a:xfrm>
          <a:off x="4813300" y="506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1" name="フローチャート: 判断 80">
          <a:extLst>
            <a:ext uri="{FF2B5EF4-FFF2-40B4-BE49-F238E27FC236}">
              <a16:creationId xmlns:a16="http://schemas.microsoft.com/office/drawing/2014/main" id="{E33DB0FF-DD75-4B88-82BE-4147CC3E7BF1}"/>
            </a:ext>
          </a:extLst>
        </xdr:cNvPr>
        <xdr:cNvSpPr/>
      </xdr:nvSpPr>
      <xdr:spPr>
        <a:xfrm>
          <a:off x="4711700" y="50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2" name="フローチャート: 判断 81">
          <a:extLst>
            <a:ext uri="{FF2B5EF4-FFF2-40B4-BE49-F238E27FC236}">
              <a16:creationId xmlns:a16="http://schemas.microsoft.com/office/drawing/2014/main" id="{8B7A6421-6273-4330-981D-EBE56AAE1948}"/>
            </a:ext>
          </a:extLst>
        </xdr:cNvPr>
        <xdr:cNvSpPr/>
      </xdr:nvSpPr>
      <xdr:spPr>
        <a:xfrm>
          <a:off x="4000500" y="50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a:extLst>
            <a:ext uri="{FF2B5EF4-FFF2-40B4-BE49-F238E27FC236}">
              <a16:creationId xmlns:a16="http://schemas.microsoft.com/office/drawing/2014/main" id="{6561F187-3E94-4AD6-85E4-DD24222C363F}"/>
            </a:ext>
          </a:extLst>
        </xdr:cNvPr>
        <xdr:cNvSpPr/>
      </xdr:nvSpPr>
      <xdr:spPr>
        <a:xfrm>
          <a:off x="3238500" y="50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a:extLst>
            <a:ext uri="{FF2B5EF4-FFF2-40B4-BE49-F238E27FC236}">
              <a16:creationId xmlns:a16="http://schemas.microsoft.com/office/drawing/2014/main" id="{2396A987-A08D-454A-965F-9CEC528CDCCF}"/>
            </a:ext>
          </a:extLst>
        </xdr:cNvPr>
        <xdr:cNvSpPr/>
      </xdr:nvSpPr>
      <xdr:spPr>
        <a:xfrm>
          <a:off x="2476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a:extLst>
            <a:ext uri="{FF2B5EF4-FFF2-40B4-BE49-F238E27FC236}">
              <a16:creationId xmlns:a16="http://schemas.microsoft.com/office/drawing/2014/main" id="{2121C38F-87A6-4D4A-9C98-E7286944599A}"/>
            </a:ext>
          </a:extLst>
        </xdr:cNvPr>
        <xdr:cNvSpPr/>
      </xdr:nvSpPr>
      <xdr:spPr>
        <a:xfrm>
          <a:off x="1714500" y="485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4598D65-D61B-4431-8A9A-CB77A7B1BF0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846D01D-DCE9-4114-9CF2-91762AC4018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25D89C4-1CB6-4052-98BF-4CF3945640E5}"/>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27A0F52-E0F6-4530-BB8F-EABF20E3729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804AF3A-4A5C-4F7A-84D0-53DE7847B151}"/>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91" name="楕円 90">
          <a:extLst>
            <a:ext uri="{FF2B5EF4-FFF2-40B4-BE49-F238E27FC236}">
              <a16:creationId xmlns:a16="http://schemas.microsoft.com/office/drawing/2014/main" id="{410866D9-E4D3-45F3-B111-AB30AF908F75}"/>
            </a:ext>
          </a:extLst>
        </xdr:cNvPr>
        <xdr:cNvSpPr/>
      </xdr:nvSpPr>
      <xdr:spPr>
        <a:xfrm>
          <a:off x="4711700" y="50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macro="" textlink="">
      <xdr:nvSpPr>
        <xdr:cNvPr id="92" name="有形固定資産減価償却率該当値テキスト">
          <a:extLst>
            <a:ext uri="{FF2B5EF4-FFF2-40B4-BE49-F238E27FC236}">
              <a16:creationId xmlns:a16="http://schemas.microsoft.com/office/drawing/2014/main" id="{C65477B8-890F-4E9F-913A-FF4273225AC5}"/>
            </a:ext>
          </a:extLst>
        </xdr:cNvPr>
        <xdr:cNvSpPr txBox="1"/>
      </xdr:nvSpPr>
      <xdr:spPr>
        <a:xfrm>
          <a:off x="4813300" y="48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154093</xdr:rowOff>
    </xdr:from>
    <xdr:to>
      <xdr:col>19</xdr:col>
      <xdr:colOff>187325</xdr:colOff>
      <xdr:row>29</xdr:row>
      <xdr:rowOff>84243</xdr:rowOff>
    </xdr:to>
    <xdr:sp macro="" textlink="">
      <xdr:nvSpPr>
        <xdr:cNvPr id="93" name="楕円 92">
          <a:extLst>
            <a:ext uri="{FF2B5EF4-FFF2-40B4-BE49-F238E27FC236}">
              <a16:creationId xmlns:a16="http://schemas.microsoft.com/office/drawing/2014/main" id="{D357D639-A3F7-4994-88E4-45A05D73FF48}"/>
            </a:ext>
          </a:extLst>
        </xdr:cNvPr>
        <xdr:cNvSpPr/>
      </xdr:nvSpPr>
      <xdr:spPr>
        <a:xfrm>
          <a:off x="4000500" y="49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33443</xdr:rowOff>
    </xdr:from>
    <xdr:to>
      <xdr:col>23</xdr:col>
      <xdr:colOff>85725</xdr:colOff>
      <xdr:row>29</xdr:row>
      <xdr:rowOff>83820</xdr:rowOff>
    </xdr:to>
    <xdr:cxnSp macro="">
      <xdr:nvCxnSpPr>
        <xdr:cNvPr id="94" name="直線コネクタ 93">
          <a:extLst>
            <a:ext uri="{FF2B5EF4-FFF2-40B4-BE49-F238E27FC236}">
              <a16:creationId xmlns:a16="http://schemas.microsoft.com/office/drawing/2014/main" id="{519D54CF-04C3-4C17-AF17-AA1CB4092BE6}"/>
            </a:ext>
          </a:extLst>
        </xdr:cNvPr>
        <xdr:cNvCxnSpPr/>
      </xdr:nvCxnSpPr>
      <xdr:spPr>
        <a:xfrm>
          <a:off x="4051300" y="500549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132503</xdr:rowOff>
    </xdr:from>
    <xdr:to>
      <xdr:col>15</xdr:col>
      <xdr:colOff>187325</xdr:colOff>
      <xdr:row>29</xdr:row>
      <xdr:rowOff>62653</xdr:rowOff>
    </xdr:to>
    <xdr:sp macro="" textlink="">
      <xdr:nvSpPr>
        <xdr:cNvPr id="95" name="楕円 94">
          <a:extLst>
            <a:ext uri="{FF2B5EF4-FFF2-40B4-BE49-F238E27FC236}">
              <a16:creationId xmlns:a16="http://schemas.microsoft.com/office/drawing/2014/main" id="{5DDFC643-6D03-4F72-9030-90C368886BB8}"/>
            </a:ext>
          </a:extLst>
        </xdr:cNvPr>
        <xdr:cNvSpPr/>
      </xdr:nvSpPr>
      <xdr:spPr>
        <a:xfrm>
          <a:off x="3238500" y="49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11853</xdr:rowOff>
    </xdr:from>
    <xdr:to>
      <xdr:col>19</xdr:col>
      <xdr:colOff>136525</xdr:colOff>
      <xdr:row>29</xdr:row>
      <xdr:rowOff>33443</xdr:rowOff>
    </xdr:to>
    <xdr:cxnSp macro="">
      <xdr:nvCxnSpPr>
        <xdr:cNvPr id="96" name="直線コネクタ 95">
          <a:extLst>
            <a:ext uri="{FF2B5EF4-FFF2-40B4-BE49-F238E27FC236}">
              <a16:creationId xmlns:a16="http://schemas.microsoft.com/office/drawing/2014/main" id="{B0C19D3E-6ECE-4DCA-97E1-F0F45627B51A}"/>
            </a:ext>
          </a:extLst>
        </xdr:cNvPr>
        <xdr:cNvCxnSpPr/>
      </xdr:nvCxnSpPr>
      <xdr:spPr>
        <a:xfrm>
          <a:off x="3289300" y="498390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161290</xdr:rowOff>
    </xdr:from>
    <xdr:to>
      <xdr:col>11</xdr:col>
      <xdr:colOff>187325</xdr:colOff>
      <xdr:row>29</xdr:row>
      <xdr:rowOff>91440</xdr:rowOff>
    </xdr:to>
    <xdr:sp macro="" textlink="">
      <xdr:nvSpPr>
        <xdr:cNvPr id="97" name="楕円 96">
          <a:extLst>
            <a:ext uri="{FF2B5EF4-FFF2-40B4-BE49-F238E27FC236}">
              <a16:creationId xmlns:a16="http://schemas.microsoft.com/office/drawing/2014/main" id="{6A933842-8CE7-4E02-A057-241151ABEBE6}"/>
            </a:ext>
          </a:extLst>
        </xdr:cNvPr>
        <xdr:cNvSpPr/>
      </xdr:nvSpPr>
      <xdr:spPr>
        <a:xfrm>
          <a:off x="2476500" y="49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11853</xdr:rowOff>
    </xdr:from>
    <xdr:to>
      <xdr:col>15</xdr:col>
      <xdr:colOff>136525</xdr:colOff>
      <xdr:row>29</xdr:row>
      <xdr:rowOff>40640</xdr:rowOff>
    </xdr:to>
    <xdr:cxnSp macro="">
      <xdr:nvCxnSpPr>
        <xdr:cNvPr id="98" name="直線コネクタ 97">
          <a:extLst>
            <a:ext uri="{FF2B5EF4-FFF2-40B4-BE49-F238E27FC236}">
              <a16:creationId xmlns:a16="http://schemas.microsoft.com/office/drawing/2014/main" id="{3D24B662-C880-4583-A8BC-4F5393B137A2}"/>
            </a:ext>
          </a:extLst>
        </xdr:cNvPr>
        <xdr:cNvCxnSpPr/>
      </xdr:nvCxnSpPr>
      <xdr:spPr>
        <a:xfrm flipV="1">
          <a:off x="2527300" y="4983903"/>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4233</xdr:rowOff>
    </xdr:from>
    <xdr:to>
      <xdr:col>7</xdr:col>
      <xdr:colOff>187325</xdr:colOff>
      <xdr:row>29</xdr:row>
      <xdr:rowOff>105833</xdr:rowOff>
    </xdr:to>
    <xdr:sp macro="" textlink="">
      <xdr:nvSpPr>
        <xdr:cNvPr id="99" name="楕円 98">
          <a:extLst>
            <a:ext uri="{FF2B5EF4-FFF2-40B4-BE49-F238E27FC236}">
              <a16:creationId xmlns:a16="http://schemas.microsoft.com/office/drawing/2014/main" id="{C62C6E84-B5D7-485D-BD8E-EC91B2481CC2}"/>
            </a:ext>
          </a:extLst>
        </xdr:cNvPr>
        <xdr:cNvSpPr/>
      </xdr:nvSpPr>
      <xdr:spPr>
        <a:xfrm>
          <a:off x="1714500" y="49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40640</xdr:rowOff>
    </xdr:from>
    <xdr:to>
      <xdr:col>11</xdr:col>
      <xdr:colOff>136525</xdr:colOff>
      <xdr:row>29</xdr:row>
      <xdr:rowOff>55033</xdr:rowOff>
    </xdr:to>
    <xdr:cxnSp macro="">
      <xdr:nvCxnSpPr>
        <xdr:cNvPr id="100" name="直線コネクタ 99">
          <a:extLst>
            <a:ext uri="{FF2B5EF4-FFF2-40B4-BE49-F238E27FC236}">
              <a16:creationId xmlns:a16="http://schemas.microsoft.com/office/drawing/2014/main" id="{AC19F90C-5053-485F-B962-FCFBF2345C64}"/>
            </a:ext>
          </a:extLst>
        </xdr:cNvPr>
        <xdr:cNvCxnSpPr/>
      </xdr:nvCxnSpPr>
      <xdr:spPr>
        <a:xfrm flipV="1">
          <a:off x="1765300" y="501269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101" name="n_1aveValue有形固定資産減価償却率">
          <a:extLst>
            <a:ext uri="{FF2B5EF4-FFF2-40B4-BE49-F238E27FC236}">
              <a16:creationId xmlns:a16="http://schemas.microsoft.com/office/drawing/2014/main" id="{BDA30766-F7C7-40AE-A253-E1614F5C6D86}"/>
            </a:ext>
          </a:extLst>
        </xdr:cNvPr>
        <xdr:cNvSpPr txBox="1"/>
      </xdr:nvSpPr>
      <xdr:spPr>
        <a:xfrm>
          <a:off x="3836044" y="513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102" name="n_2aveValue有形固定資産減価償却率">
          <a:extLst>
            <a:ext uri="{FF2B5EF4-FFF2-40B4-BE49-F238E27FC236}">
              <a16:creationId xmlns:a16="http://schemas.microsoft.com/office/drawing/2014/main" id="{6CCF85E4-CC56-4CA6-8A5F-8A3A1C6A152A}"/>
            </a:ext>
          </a:extLst>
        </xdr:cNvPr>
        <xdr:cNvSpPr txBox="1"/>
      </xdr:nvSpPr>
      <xdr:spPr>
        <a:xfrm>
          <a:off x="3086744" y="509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3" name="n_3aveValue有形固定資産減価償却率">
          <a:extLst>
            <a:ext uri="{FF2B5EF4-FFF2-40B4-BE49-F238E27FC236}">
              <a16:creationId xmlns:a16="http://schemas.microsoft.com/office/drawing/2014/main" id="{F69CAB92-FBDD-459F-928B-797ED850C183}"/>
            </a:ext>
          </a:extLst>
        </xdr:cNvPr>
        <xdr:cNvSpPr txBox="1"/>
      </xdr:nvSpPr>
      <xdr:spPr>
        <a:xfrm>
          <a:off x="23247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104" name="n_4aveValue有形固定資産減価償却率">
          <a:extLst>
            <a:ext uri="{FF2B5EF4-FFF2-40B4-BE49-F238E27FC236}">
              <a16:creationId xmlns:a16="http://schemas.microsoft.com/office/drawing/2014/main" id="{F1A7A2D0-A8E4-4CEA-BB8F-EAD6AC4D7963}"/>
            </a:ext>
          </a:extLst>
        </xdr:cNvPr>
        <xdr:cNvSpPr txBox="1"/>
      </xdr:nvSpPr>
      <xdr:spPr>
        <a:xfrm>
          <a:off x="1562744" y="462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100770</xdr:rowOff>
    </xdr:from>
    <xdr:ext cx="405111" cy="259045"/>
    <xdr:sp macro="" textlink="">
      <xdr:nvSpPr>
        <xdr:cNvPr id="105" name="n_1mainValue有形固定資産減価償却率">
          <a:extLst>
            <a:ext uri="{FF2B5EF4-FFF2-40B4-BE49-F238E27FC236}">
              <a16:creationId xmlns:a16="http://schemas.microsoft.com/office/drawing/2014/main" id="{BC00951A-1EDB-4B36-8FE5-14939F2AEC7A}"/>
            </a:ext>
          </a:extLst>
        </xdr:cNvPr>
        <xdr:cNvSpPr txBox="1"/>
      </xdr:nvSpPr>
      <xdr:spPr>
        <a:xfrm>
          <a:off x="3836044" y="472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79180</xdr:rowOff>
    </xdr:from>
    <xdr:ext cx="405111" cy="259045"/>
    <xdr:sp macro="" textlink="">
      <xdr:nvSpPr>
        <xdr:cNvPr id="106" name="n_2mainValue有形固定資産減価償却率">
          <a:extLst>
            <a:ext uri="{FF2B5EF4-FFF2-40B4-BE49-F238E27FC236}">
              <a16:creationId xmlns:a16="http://schemas.microsoft.com/office/drawing/2014/main" id="{25FA8893-22AA-491C-AB9C-D37C52365F31}"/>
            </a:ext>
          </a:extLst>
        </xdr:cNvPr>
        <xdr:cNvSpPr txBox="1"/>
      </xdr:nvSpPr>
      <xdr:spPr>
        <a:xfrm>
          <a:off x="3086744" y="4708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82567</xdr:rowOff>
    </xdr:from>
    <xdr:ext cx="405111" cy="259045"/>
    <xdr:sp macro="" textlink="">
      <xdr:nvSpPr>
        <xdr:cNvPr id="107" name="n_3mainValue有形固定資産減価償却率">
          <a:extLst>
            <a:ext uri="{FF2B5EF4-FFF2-40B4-BE49-F238E27FC236}">
              <a16:creationId xmlns:a16="http://schemas.microsoft.com/office/drawing/2014/main" id="{381E2C48-FAD4-4C98-87AD-4B5EB37CCBC7}"/>
            </a:ext>
          </a:extLst>
        </xdr:cNvPr>
        <xdr:cNvSpPr txBox="1"/>
      </xdr:nvSpPr>
      <xdr:spPr>
        <a:xfrm>
          <a:off x="2324744" y="505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96960</xdr:rowOff>
    </xdr:from>
    <xdr:ext cx="405111" cy="259045"/>
    <xdr:sp macro="" textlink="">
      <xdr:nvSpPr>
        <xdr:cNvPr id="108" name="n_4mainValue有形固定資産減価償却率">
          <a:extLst>
            <a:ext uri="{FF2B5EF4-FFF2-40B4-BE49-F238E27FC236}">
              <a16:creationId xmlns:a16="http://schemas.microsoft.com/office/drawing/2014/main" id="{5EA27B50-5C72-4632-9002-0B254AD7B761}"/>
            </a:ext>
          </a:extLst>
        </xdr:cNvPr>
        <xdr:cNvSpPr txBox="1"/>
      </xdr:nvSpPr>
      <xdr:spPr>
        <a:xfrm>
          <a:off x="1562744" y="5069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3778CD9-9B7D-423B-80E7-572ECB7C5D7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FE13EF8-95C6-44BA-953A-71D4A54180D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292916D-FFEE-4E77-9D40-FB5F404667A4}"/>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1861736-C774-4D11-B7E7-F6B18E146CED}"/>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BA92459-B64F-46A8-B58F-4E6B6E6839A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5BB62D5-AD44-42AB-BE36-C97679A4EB3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B4E743D-531D-4255-B5E8-01516272688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256932C-350E-4BF6-A948-662876BC0BC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09AEEFF-E33D-4771-ADE4-2753E864249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EFBA198-2D7D-41B0-AC25-3A9700C449B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3A7EE0D-9A82-4971-8B68-28C8D76AA93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1EAB770-1D04-4C25-9D51-D74790ED215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BC1A7BC-DA34-4B24-9B1C-0E8D9395543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年度に新庁舎が竣工したが、前年度より</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ポイント減少し、全国及び県平均を下回った。</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年度以降については、肝属郡医師会立病院再整備事業等に伴う地方債の発行が見込まれることから、本指標は増加に転じる可能性がある。引き続き財政運営の引き締め（経常的経費等の圧縮）を図る。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7339823-C816-4177-AB05-C3CED048869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8930DC0-6622-45DD-9648-C81D797048E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A9B0F73-0E2F-4D00-AC8A-53DE7CF9E26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2E925F6-D13F-401A-A7F2-1242538D928E}"/>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7A807E72-300A-4AFE-B441-A920D6A0E8A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389E63B5-8106-45C6-922A-95827DCD4ADF}"/>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D9E61344-D308-402D-9618-99D626B8FF24}"/>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AAA861E0-3393-464B-8E95-9159C78ED9ED}"/>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3FB669BF-19D7-4B78-9DE6-3EBE834DEA14}"/>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7A6E4B9F-71DA-4F08-85EE-419D86C4920D}"/>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F730BEE-0722-45D7-8310-962827E37F2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1D75419A-BF40-457B-ADF7-00D56F5BF879}"/>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6A276A0E-DDB6-458E-AD88-38B418DB8858}"/>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15FDA297-EC2B-46DD-8446-335C96DF4866}"/>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F51079DC-DE75-474B-904B-58E738D29A2C}"/>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444F4EA-86B4-4FB0-8BB0-E889FC86B95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CAEAC72-9132-4EBF-BA54-BAB49EAAE42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9" name="直線コネクタ 138">
          <a:extLst>
            <a:ext uri="{FF2B5EF4-FFF2-40B4-BE49-F238E27FC236}">
              <a16:creationId xmlns:a16="http://schemas.microsoft.com/office/drawing/2014/main" id="{686E94C2-5E66-4F3C-BE9B-2C1BDC71D4D8}"/>
            </a:ext>
          </a:extLst>
        </xdr:cNvPr>
        <xdr:cNvCxnSpPr/>
      </xdr:nvCxnSpPr>
      <xdr:spPr>
        <a:xfrm flipV="1">
          <a:off x="14793595" y="4489903"/>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40" name="債務償還比率最小値テキスト">
          <a:extLst>
            <a:ext uri="{FF2B5EF4-FFF2-40B4-BE49-F238E27FC236}">
              <a16:creationId xmlns:a16="http://schemas.microsoft.com/office/drawing/2014/main" id="{A8A1068B-4648-4638-9E82-9F6B1851D1D9}"/>
            </a:ext>
          </a:extLst>
        </xdr:cNvPr>
        <xdr:cNvSpPr txBox="1"/>
      </xdr:nvSpPr>
      <xdr:spPr>
        <a:xfrm>
          <a:off x="14846300" y="59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41" name="直線コネクタ 140">
          <a:extLst>
            <a:ext uri="{FF2B5EF4-FFF2-40B4-BE49-F238E27FC236}">
              <a16:creationId xmlns:a16="http://schemas.microsoft.com/office/drawing/2014/main" id="{28447D62-514A-4101-9924-6F30FE1F6708}"/>
            </a:ext>
          </a:extLst>
        </xdr:cNvPr>
        <xdr:cNvCxnSpPr/>
      </xdr:nvCxnSpPr>
      <xdr:spPr>
        <a:xfrm>
          <a:off x="14706600" y="592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794CAB3D-6234-4CF2-8FF7-BA041DD5A89F}"/>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932BB35C-F467-4976-A910-16F5592512CF}"/>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44" name="債務償還比率平均値テキスト">
          <a:extLst>
            <a:ext uri="{FF2B5EF4-FFF2-40B4-BE49-F238E27FC236}">
              <a16:creationId xmlns:a16="http://schemas.microsoft.com/office/drawing/2014/main" id="{CC875B80-CC02-4CA3-A2F6-02D1AF20A5A8}"/>
            </a:ext>
          </a:extLst>
        </xdr:cNvPr>
        <xdr:cNvSpPr txBox="1"/>
      </xdr:nvSpPr>
      <xdr:spPr>
        <a:xfrm>
          <a:off x="14846300" y="4937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5" name="フローチャート: 判断 144">
          <a:extLst>
            <a:ext uri="{FF2B5EF4-FFF2-40B4-BE49-F238E27FC236}">
              <a16:creationId xmlns:a16="http://schemas.microsoft.com/office/drawing/2014/main" id="{F7537285-3C0D-4E39-BAFF-6A18388B2E16}"/>
            </a:ext>
          </a:extLst>
        </xdr:cNvPr>
        <xdr:cNvSpPr/>
      </xdr:nvSpPr>
      <xdr:spPr>
        <a:xfrm>
          <a:off x="14744700" y="495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6" name="フローチャート: 判断 145">
          <a:extLst>
            <a:ext uri="{FF2B5EF4-FFF2-40B4-BE49-F238E27FC236}">
              <a16:creationId xmlns:a16="http://schemas.microsoft.com/office/drawing/2014/main" id="{462786AB-7AFA-400E-91A5-99BA6263552D}"/>
            </a:ext>
          </a:extLst>
        </xdr:cNvPr>
        <xdr:cNvSpPr/>
      </xdr:nvSpPr>
      <xdr:spPr>
        <a:xfrm>
          <a:off x="14033500" y="49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7" name="フローチャート: 判断 146">
          <a:extLst>
            <a:ext uri="{FF2B5EF4-FFF2-40B4-BE49-F238E27FC236}">
              <a16:creationId xmlns:a16="http://schemas.microsoft.com/office/drawing/2014/main" id="{2E3139CB-811D-459A-83CE-0F747AB150B6}"/>
            </a:ext>
          </a:extLst>
        </xdr:cNvPr>
        <xdr:cNvSpPr/>
      </xdr:nvSpPr>
      <xdr:spPr>
        <a:xfrm>
          <a:off x="13271500" y="505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8" name="フローチャート: 判断 147">
          <a:extLst>
            <a:ext uri="{FF2B5EF4-FFF2-40B4-BE49-F238E27FC236}">
              <a16:creationId xmlns:a16="http://schemas.microsoft.com/office/drawing/2014/main" id="{41649A1D-6D88-44ED-8AE8-21AE48207E2A}"/>
            </a:ext>
          </a:extLst>
        </xdr:cNvPr>
        <xdr:cNvSpPr/>
      </xdr:nvSpPr>
      <xdr:spPr>
        <a:xfrm>
          <a:off x="12509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9" name="フローチャート: 判断 148">
          <a:extLst>
            <a:ext uri="{FF2B5EF4-FFF2-40B4-BE49-F238E27FC236}">
              <a16:creationId xmlns:a16="http://schemas.microsoft.com/office/drawing/2014/main" id="{18800DA0-0650-4A14-85C3-A5E1497C6940}"/>
            </a:ext>
          </a:extLst>
        </xdr:cNvPr>
        <xdr:cNvSpPr/>
      </xdr:nvSpPr>
      <xdr:spPr>
        <a:xfrm>
          <a:off x="11747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5958BC6-7E25-4421-94E2-66754EC06B8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F55EAD5-B47F-4B57-9B88-56E49FF2239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D3EA888-0CA1-4F94-B7EA-916A7806D99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EBC626C-2147-413C-8214-265C859199A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95A2AA3-79E1-4B48-8313-0EF41268857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63019</xdr:rowOff>
    </xdr:from>
    <xdr:to>
      <xdr:col>76</xdr:col>
      <xdr:colOff>73025</xdr:colOff>
      <xdr:row>27</xdr:row>
      <xdr:rowOff>164619</xdr:rowOff>
    </xdr:to>
    <xdr:sp macro="" textlink="">
      <xdr:nvSpPr>
        <xdr:cNvPr id="155" name="楕円 154">
          <a:extLst>
            <a:ext uri="{FF2B5EF4-FFF2-40B4-BE49-F238E27FC236}">
              <a16:creationId xmlns:a16="http://schemas.microsoft.com/office/drawing/2014/main" id="{D90611D5-F277-447D-8AA4-354B49112ACE}"/>
            </a:ext>
          </a:extLst>
        </xdr:cNvPr>
        <xdr:cNvSpPr/>
      </xdr:nvSpPr>
      <xdr:spPr>
        <a:xfrm>
          <a:off x="14744700" y="469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85896</xdr:rowOff>
    </xdr:from>
    <xdr:ext cx="469744" cy="259045"/>
    <xdr:sp macro="" textlink="">
      <xdr:nvSpPr>
        <xdr:cNvPr id="156" name="債務償還比率該当値テキスト">
          <a:extLst>
            <a:ext uri="{FF2B5EF4-FFF2-40B4-BE49-F238E27FC236}">
              <a16:creationId xmlns:a16="http://schemas.microsoft.com/office/drawing/2014/main" id="{918446FF-2056-4DBC-862E-144803BE4EE7}"/>
            </a:ext>
          </a:extLst>
        </xdr:cNvPr>
        <xdr:cNvSpPr txBox="1"/>
      </xdr:nvSpPr>
      <xdr:spPr>
        <a:xfrm>
          <a:off x="14846300" y="454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140126</xdr:rowOff>
    </xdr:from>
    <xdr:to>
      <xdr:col>72</xdr:col>
      <xdr:colOff>123825</xdr:colOff>
      <xdr:row>28</xdr:row>
      <xdr:rowOff>70276</xdr:rowOff>
    </xdr:to>
    <xdr:sp macro="" textlink="">
      <xdr:nvSpPr>
        <xdr:cNvPr id="157" name="楕円 156">
          <a:extLst>
            <a:ext uri="{FF2B5EF4-FFF2-40B4-BE49-F238E27FC236}">
              <a16:creationId xmlns:a16="http://schemas.microsoft.com/office/drawing/2014/main" id="{F35DE741-A07B-4B88-918E-47D07EA4B871}"/>
            </a:ext>
          </a:extLst>
        </xdr:cNvPr>
        <xdr:cNvSpPr/>
      </xdr:nvSpPr>
      <xdr:spPr>
        <a:xfrm>
          <a:off x="14033500" y="47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113819</xdr:rowOff>
    </xdr:from>
    <xdr:to>
      <xdr:col>76</xdr:col>
      <xdr:colOff>22225</xdr:colOff>
      <xdr:row>28</xdr:row>
      <xdr:rowOff>19476</xdr:rowOff>
    </xdr:to>
    <xdr:cxnSp macro="">
      <xdr:nvCxnSpPr>
        <xdr:cNvPr id="158" name="直線コネクタ 157">
          <a:extLst>
            <a:ext uri="{FF2B5EF4-FFF2-40B4-BE49-F238E27FC236}">
              <a16:creationId xmlns:a16="http://schemas.microsoft.com/office/drawing/2014/main" id="{8895FF53-BA3B-40C8-BEA6-D9819FD5082E}"/>
            </a:ext>
          </a:extLst>
        </xdr:cNvPr>
        <xdr:cNvCxnSpPr/>
      </xdr:nvCxnSpPr>
      <xdr:spPr>
        <a:xfrm flipV="1">
          <a:off x="14084300" y="4742969"/>
          <a:ext cx="7112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21880</xdr:rowOff>
    </xdr:from>
    <xdr:to>
      <xdr:col>68</xdr:col>
      <xdr:colOff>123825</xdr:colOff>
      <xdr:row>28</xdr:row>
      <xdr:rowOff>123480</xdr:rowOff>
    </xdr:to>
    <xdr:sp macro="" textlink="">
      <xdr:nvSpPr>
        <xdr:cNvPr id="159" name="楕円 158">
          <a:extLst>
            <a:ext uri="{FF2B5EF4-FFF2-40B4-BE49-F238E27FC236}">
              <a16:creationId xmlns:a16="http://schemas.microsoft.com/office/drawing/2014/main" id="{11629106-4957-4278-99A4-B88386566A0C}"/>
            </a:ext>
          </a:extLst>
        </xdr:cNvPr>
        <xdr:cNvSpPr/>
      </xdr:nvSpPr>
      <xdr:spPr>
        <a:xfrm>
          <a:off x="13271500" y="48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19476</xdr:rowOff>
    </xdr:from>
    <xdr:to>
      <xdr:col>72</xdr:col>
      <xdr:colOff>73025</xdr:colOff>
      <xdr:row>28</xdr:row>
      <xdr:rowOff>72680</xdr:rowOff>
    </xdr:to>
    <xdr:cxnSp macro="">
      <xdr:nvCxnSpPr>
        <xdr:cNvPr id="160" name="直線コネクタ 159">
          <a:extLst>
            <a:ext uri="{FF2B5EF4-FFF2-40B4-BE49-F238E27FC236}">
              <a16:creationId xmlns:a16="http://schemas.microsoft.com/office/drawing/2014/main" id="{671C46D6-3AEE-468B-A3A4-013CCE5CA16A}"/>
            </a:ext>
          </a:extLst>
        </xdr:cNvPr>
        <xdr:cNvCxnSpPr/>
      </xdr:nvCxnSpPr>
      <xdr:spPr>
        <a:xfrm flipV="1">
          <a:off x="13322300" y="4820076"/>
          <a:ext cx="762000" cy="5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599</xdr:rowOff>
    </xdr:from>
    <xdr:to>
      <xdr:col>64</xdr:col>
      <xdr:colOff>123825</xdr:colOff>
      <xdr:row>28</xdr:row>
      <xdr:rowOff>102199</xdr:rowOff>
    </xdr:to>
    <xdr:sp macro="" textlink="">
      <xdr:nvSpPr>
        <xdr:cNvPr id="161" name="楕円 160">
          <a:extLst>
            <a:ext uri="{FF2B5EF4-FFF2-40B4-BE49-F238E27FC236}">
              <a16:creationId xmlns:a16="http://schemas.microsoft.com/office/drawing/2014/main" id="{23E95C10-81FF-4626-A39A-8023C6E49094}"/>
            </a:ext>
          </a:extLst>
        </xdr:cNvPr>
        <xdr:cNvSpPr/>
      </xdr:nvSpPr>
      <xdr:spPr>
        <a:xfrm>
          <a:off x="12509500" y="48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51399</xdr:rowOff>
    </xdr:from>
    <xdr:to>
      <xdr:col>68</xdr:col>
      <xdr:colOff>73025</xdr:colOff>
      <xdr:row>28</xdr:row>
      <xdr:rowOff>72680</xdr:rowOff>
    </xdr:to>
    <xdr:cxnSp macro="">
      <xdr:nvCxnSpPr>
        <xdr:cNvPr id="162" name="直線コネクタ 161">
          <a:extLst>
            <a:ext uri="{FF2B5EF4-FFF2-40B4-BE49-F238E27FC236}">
              <a16:creationId xmlns:a16="http://schemas.microsoft.com/office/drawing/2014/main" id="{D332E0C3-0C98-486F-82EF-5E01E610D3D0}"/>
            </a:ext>
          </a:extLst>
        </xdr:cNvPr>
        <xdr:cNvCxnSpPr/>
      </xdr:nvCxnSpPr>
      <xdr:spPr>
        <a:xfrm>
          <a:off x="12560300" y="4851999"/>
          <a:ext cx="7620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28974</xdr:rowOff>
    </xdr:from>
    <xdr:to>
      <xdr:col>60</xdr:col>
      <xdr:colOff>123825</xdr:colOff>
      <xdr:row>28</xdr:row>
      <xdr:rowOff>130574</xdr:rowOff>
    </xdr:to>
    <xdr:sp macro="" textlink="">
      <xdr:nvSpPr>
        <xdr:cNvPr id="163" name="楕円 162">
          <a:extLst>
            <a:ext uri="{FF2B5EF4-FFF2-40B4-BE49-F238E27FC236}">
              <a16:creationId xmlns:a16="http://schemas.microsoft.com/office/drawing/2014/main" id="{7F53CA98-A13A-45FA-B81D-FC55EB02E4E6}"/>
            </a:ext>
          </a:extLst>
        </xdr:cNvPr>
        <xdr:cNvSpPr/>
      </xdr:nvSpPr>
      <xdr:spPr>
        <a:xfrm>
          <a:off x="11747500" y="48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51399</xdr:rowOff>
    </xdr:from>
    <xdr:to>
      <xdr:col>64</xdr:col>
      <xdr:colOff>73025</xdr:colOff>
      <xdr:row>28</xdr:row>
      <xdr:rowOff>79774</xdr:rowOff>
    </xdr:to>
    <xdr:cxnSp macro="">
      <xdr:nvCxnSpPr>
        <xdr:cNvPr id="164" name="直線コネクタ 163">
          <a:extLst>
            <a:ext uri="{FF2B5EF4-FFF2-40B4-BE49-F238E27FC236}">
              <a16:creationId xmlns:a16="http://schemas.microsoft.com/office/drawing/2014/main" id="{A04A9B01-ABB6-4561-AFA2-F52B166B5004}"/>
            </a:ext>
          </a:extLst>
        </xdr:cNvPr>
        <xdr:cNvCxnSpPr/>
      </xdr:nvCxnSpPr>
      <xdr:spPr>
        <a:xfrm flipV="1">
          <a:off x="11798300" y="4851999"/>
          <a:ext cx="762000" cy="2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5" name="n_1aveValue債務償還比率">
          <a:extLst>
            <a:ext uri="{FF2B5EF4-FFF2-40B4-BE49-F238E27FC236}">
              <a16:creationId xmlns:a16="http://schemas.microsoft.com/office/drawing/2014/main" id="{E1B1DCB5-8356-485E-A85C-9D0FFC7305CB}"/>
            </a:ext>
          </a:extLst>
        </xdr:cNvPr>
        <xdr:cNvSpPr txBox="1"/>
      </xdr:nvSpPr>
      <xdr:spPr>
        <a:xfrm>
          <a:off x="13836727" y="50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66" name="n_2aveValue債務償還比率">
          <a:extLst>
            <a:ext uri="{FF2B5EF4-FFF2-40B4-BE49-F238E27FC236}">
              <a16:creationId xmlns:a16="http://schemas.microsoft.com/office/drawing/2014/main" id="{7E32558F-C1E2-4892-9E98-74E91E8A9FD9}"/>
            </a:ext>
          </a:extLst>
        </xdr:cNvPr>
        <xdr:cNvSpPr txBox="1"/>
      </xdr:nvSpPr>
      <xdr:spPr>
        <a:xfrm>
          <a:off x="13087427" y="515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14441</xdr:rowOff>
    </xdr:from>
    <xdr:ext cx="469744" cy="259045"/>
    <xdr:sp macro="" textlink="">
      <xdr:nvSpPr>
        <xdr:cNvPr id="167" name="n_3aveValue債務償還比率">
          <a:extLst>
            <a:ext uri="{FF2B5EF4-FFF2-40B4-BE49-F238E27FC236}">
              <a16:creationId xmlns:a16="http://schemas.microsoft.com/office/drawing/2014/main" id="{EF9BFA48-B548-4154-81FC-F12C5280CBD4}"/>
            </a:ext>
          </a:extLst>
        </xdr:cNvPr>
        <xdr:cNvSpPr txBox="1"/>
      </xdr:nvSpPr>
      <xdr:spPr>
        <a:xfrm>
          <a:off x="12325427" y="515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31558</xdr:rowOff>
    </xdr:from>
    <xdr:ext cx="469744" cy="259045"/>
    <xdr:sp macro="" textlink="">
      <xdr:nvSpPr>
        <xdr:cNvPr id="168" name="n_4aveValue債務償還比率">
          <a:extLst>
            <a:ext uri="{FF2B5EF4-FFF2-40B4-BE49-F238E27FC236}">
              <a16:creationId xmlns:a16="http://schemas.microsoft.com/office/drawing/2014/main" id="{A85DC52E-3774-4918-A40C-92807C963C25}"/>
            </a:ext>
          </a:extLst>
        </xdr:cNvPr>
        <xdr:cNvSpPr txBox="1"/>
      </xdr:nvSpPr>
      <xdr:spPr>
        <a:xfrm>
          <a:off x="11563427" y="51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86803</xdr:rowOff>
    </xdr:from>
    <xdr:ext cx="469744" cy="259045"/>
    <xdr:sp macro="" textlink="">
      <xdr:nvSpPr>
        <xdr:cNvPr id="169" name="n_1mainValue債務償還比率">
          <a:extLst>
            <a:ext uri="{FF2B5EF4-FFF2-40B4-BE49-F238E27FC236}">
              <a16:creationId xmlns:a16="http://schemas.microsoft.com/office/drawing/2014/main" id="{BCF0CF95-304C-4C0E-A30D-8B69D0E74B93}"/>
            </a:ext>
          </a:extLst>
        </xdr:cNvPr>
        <xdr:cNvSpPr txBox="1"/>
      </xdr:nvSpPr>
      <xdr:spPr>
        <a:xfrm>
          <a:off x="13836727" y="454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140007</xdr:rowOff>
    </xdr:from>
    <xdr:ext cx="469744" cy="259045"/>
    <xdr:sp macro="" textlink="">
      <xdr:nvSpPr>
        <xdr:cNvPr id="170" name="n_2mainValue債務償還比率">
          <a:extLst>
            <a:ext uri="{FF2B5EF4-FFF2-40B4-BE49-F238E27FC236}">
              <a16:creationId xmlns:a16="http://schemas.microsoft.com/office/drawing/2014/main" id="{AD5748FF-AE57-4B91-B279-2289EC4A3A67}"/>
            </a:ext>
          </a:extLst>
        </xdr:cNvPr>
        <xdr:cNvSpPr txBox="1"/>
      </xdr:nvSpPr>
      <xdr:spPr>
        <a:xfrm>
          <a:off x="13087427" y="459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118726</xdr:rowOff>
    </xdr:from>
    <xdr:ext cx="469744" cy="259045"/>
    <xdr:sp macro="" textlink="">
      <xdr:nvSpPr>
        <xdr:cNvPr id="171" name="n_3mainValue債務償還比率">
          <a:extLst>
            <a:ext uri="{FF2B5EF4-FFF2-40B4-BE49-F238E27FC236}">
              <a16:creationId xmlns:a16="http://schemas.microsoft.com/office/drawing/2014/main" id="{001FA19D-9A3E-493A-94AA-5291E006C8BC}"/>
            </a:ext>
          </a:extLst>
        </xdr:cNvPr>
        <xdr:cNvSpPr txBox="1"/>
      </xdr:nvSpPr>
      <xdr:spPr>
        <a:xfrm>
          <a:off x="12325427" y="457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147101</xdr:rowOff>
    </xdr:from>
    <xdr:ext cx="469744" cy="259045"/>
    <xdr:sp macro="" textlink="">
      <xdr:nvSpPr>
        <xdr:cNvPr id="172" name="n_4mainValue債務償還比率">
          <a:extLst>
            <a:ext uri="{FF2B5EF4-FFF2-40B4-BE49-F238E27FC236}">
              <a16:creationId xmlns:a16="http://schemas.microsoft.com/office/drawing/2014/main" id="{9C9FC9A8-2DA9-40A9-B83A-AC5BCD230188}"/>
            </a:ext>
          </a:extLst>
        </xdr:cNvPr>
        <xdr:cNvSpPr txBox="1"/>
      </xdr:nvSpPr>
      <xdr:spPr>
        <a:xfrm>
          <a:off x="11563427" y="460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504E94D7-98A4-4982-8506-1A697944B17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8565C733-2AC0-4834-9269-411EA505F8B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8344FBCB-0AD5-4B69-8F82-FF394A60754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CE2BBAA9-24FC-4E22-BE0E-41D2C6449DD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861347D1-D849-4A3E-B523-25872D6C965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ECEDACD2-AC15-47EC-AC7C-4783DF47BCE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A6C1C4-56DE-4839-B9B2-0482AB4FDF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80EFB7-6D29-4808-94CA-DA599A95C6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A216FA-C80D-4A26-8061-31C080D2C8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F5F61E-26BF-4B69-891F-E56830C506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2F21D5-D8B0-4550-84A6-31BB694999F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E7E787-16A0-4219-A161-9483EA17E2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19F368-9733-400B-87B6-FE4249240D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1266BA-4AA1-4405-B6AE-77A1A6A331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B0470D7-ACE3-4E99-AE84-72FF16F8AC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7F25F7-9553-496E-B8D9-FB5D30DDD07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6,364
6,330
213.59
7,572,991
7,268,878
290,720
4,430,203
9,918,953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C39B25-861C-4ABF-89FD-46BCB3BE62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F84054-D0D5-45B5-8B6A-1C3FE70F69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A0E93D-99BA-41B8-B017-4B330C1D49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D8442B-2679-428D-B58C-9553AC4262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9F3D70-6690-41E2-B16C-08B969C35F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8B0C85-940D-414A-9281-FE6268E6E72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FED71B-90FA-4588-9011-DB3984DA0C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AF5538-CAEB-4A33-B0AB-A62E76EEC0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0F614A-D81C-42A1-A658-600835BFDA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BC8971-D6AD-46CC-BD42-4B2EA35535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60596E-74AD-4A1F-97B3-C389522CC0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B87D68-426A-4B09-B6B2-A373ECB557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10C316-30C6-4224-AD89-91F51BE66DE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30559C-6719-484C-AED0-E4CE8AF128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D5EF00-8114-4567-9FA9-6CB02AC631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5D36EA-D502-47E7-A913-84D78145AA1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4640D2-2C6E-41DB-B02C-2DA3D4EB20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B1E5C0-60E2-4C3B-A6F5-F7C6B8F9AD3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239416-00F5-4D06-97FA-E6F34E1702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1F1AA0-C97C-41CC-8565-2E6BBB1B5A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B73A22-26BB-4F5F-904F-0BC1E11F98E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9BC0C3-859E-4969-A052-D38A94AFFA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AB0122-EB28-432A-8B2C-4E049280C7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413DA8-DF63-4770-BEFB-022972916D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6FBDC8-D844-4EE7-A8EE-CC020CA08E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3230AD-C3EE-4817-95F4-963377C416C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8D0BAC-7707-4DAB-8755-68A1D0A3FC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CECBDB-078B-4585-A32C-19F0A42DA3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4D2C00-E593-4640-A4AD-A60A4B10450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62B94E-6EAE-4D7F-B992-4677755E8BE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50CCCF-6940-43C8-8E67-3C88F1589D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3E6552-697D-492D-9F00-459BF4A2F6A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9E9B950-68E8-4019-B82E-74FE7605636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5F6A165-B351-4C3B-A379-A6614AD91AC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9E568A1-7997-49DD-AF99-A72C30E38A1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6924012-BF15-4005-B22D-AAB95552E36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3AF6CB8-95AE-4C28-856A-D8CDAFFCEA9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BFDB02-E843-4935-AC11-52E8B2DCFD9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206EFAD-CF64-43EE-A70D-B1701EC6567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AEC21C1-F0CA-4C8D-9BA1-D3AC4DE03EB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189F330-5B7A-4DEB-8096-C84BE7987EE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C599B8D-94C6-40BD-AD3B-8BDDECB9C83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3656A94-8793-4541-94C9-0A03F8ECEF1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3BA5E9B-D775-4C5A-A8DA-625935F08BF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C89A79F-01DB-4F93-BABB-BEE49DF68CE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A7F92BD8-F5EC-40F5-A803-238C4D89B4BD}"/>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A3BD98AF-3163-4A3C-9C57-57F6C645BB33}"/>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C1F83C85-30ED-4C61-99AC-851E482FD633}"/>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D45CF03-C6AC-48A1-BB3D-B4CD64252712}"/>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2A5B9D0E-D06A-4CFF-A0ED-A5674F77230E}"/>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48D3F653-D854-4AED-A9A2-AF8C0B75679C}"/>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5793186F-2477-4E05-8977-54E8E4F5ABAF}"/>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8CF2B8F4-0028-407C-AB27-E2CDA5113C1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78ABF203-AE0C-4AF9-A361-74B7E69CB633}"/>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F122C73-8E56-4756-B389-45D866DD5988}"/>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734A1F22-C0E4-4775-9F2D-E2041FBBD913}"/>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A31DE58-AC7E-443F-842C-6F9E51EB5F5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1CCE4A-680A-4F3F-A4B1-C09F0C36FB2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57E413-D7D6-4342-86A9-EB290B6F799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857A9F-1617-4F3F-BB17-52C5511472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8C60B5-C543-444C-933C-75887195E1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44450</xdr:rowOff>
    </xdr:from>
    <xdr:to>
      <xdr:col>24</xdr:col>
      <xdr:colOff>114300</xdr:colOff>
      <xdr:row>37</xdr:row>
      <xdr:rowOff>146050</xdr:rowOff>
    </xdr:to>
    <xdr:sp macro="" textlink="">
      <xdr:nvSpPr>
        <xdr:cNvPr id="73" name="楕円 72">
          <a:extLst>
            <a:ext uri="{FF2B5EF4-FFF2-40B4-BE49-F238E27FC236}">
              <a16:creationId xmlns:a16="http://schemas.microsoft.com/office/drawing/2014/main" id="{CB4F1100-F3B1-4653-914B-56E05AFEFD7B}"/>
            </a:ext>
          </a:extLst>
        </xdr:cNvPr>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67327</xdr:rowOff>
    </xdr:from>
    <xdr:ext cx="405111" cy="259045"/>
    <xdr:sp macro="" textlink="">
      <xdr:nvSpPr>
        <xdr:cNvPr id="74" name="【道路】&#10;有形固定資産減価償却率該当値テキスト">
          <a:extLst>
            <a:ext uri="{FF2B5EF4-FFF2-40B4-BE49-F238E27FC236}">
              <a16:creationId xmlns:a16="http://schemas.microsoft.com/office/drawing/2014/main" id="{C6BACE68-2267-4F00-A337-BBD4F78ECE4D}"/>
            </a:ext>
          </a:extLst>
        </xdr:cNvPr>
        <xdr:cNvSpPr txBox="1"/>
      </xdr:nvSpPr>
      <xdr:spPr>
        <a:xfrm>
          <a:off x="46736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xdr:rowOff>
    </xdr:from>
    <xdr:to>
      <xdr:col>20</xdr:col>
      <xdr:colOff>38100</xdr:colOff>
      <xdr:row>37</xdr:row>
      <xdr:rowOff>113665</xdr:rowOff>
    </xdr:to>
    <xdr:sp macro="" textlink="">
      <xdr:nvSpPr>
        <xdr:cNvPr id="75" name="楕円 74">
          <a:extLst>
            <a:ext uri="{FF2B5EF4-FFF2-40B4-BE49-F238E27FC236}">
              <a16:creationId xmlns:a16="http://schemas.microsoft.com/office/drawing/2014/main" id="{6DCDF1F9-7C3C-479E-9D81-43D6A9B96EE0}"/>
            </a:ext>
          </a:extLst>
        </xdr:cNvPr>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62865</xdr:rowOff>
    </xdr:from>
    <xdr:to>
      <xdr:col>24</xdr:col>
      <xdr:colOff>63500</xdr:colOff>
      <xdr:row>37</xdr:row>
      <xdr:rowOff>95250</xdr:rowOff>
    </xdr:to>
    <xdr:cxnSp macro="">
      <xdr:nvCxnSpPr>
        <xdr:cNvPr id="76" name="直線コネクタ 75">
          <a:extLst>
            <a:ext uri="{FF2B5EF4-FFF2-40B4-BE49-F238E27FC236}">
              <a16:creationId xmlns:a16="http://schemas.microsoft.com/office/drawing/2014/main" id="{81E821B0-38CE-4774-915A-28690B20BA15}"/>
            </a:ext>
          </a:extLst>
        </xdr:cNvPr>
        <xdr:cNvCxnSpPr/>
      </xdr:nvCxnSpPr>
      <xdr:spPr>
        <a:xfrm>
          <a:off x="3797300" y="64065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132080</xdr:rowOff>
    </xdr:from>
    <xdr:to>
      <xdr:col>15</xdr:col>
      <xdr:colOff>101600</xdr:colOff>
      <xdr:row>37</xdr:row>
      <xdr:rowOff>62230</xdr:rowOff>
    </xdr:to>
    <xdr:sp macro="" textlink="">
      <xdr:nvSpPr>
        <xdr:cNvPr id="77" name="楕円 76">
          <a:extLst>
            <a:ext uri="{FF2B5EF4-FFF2-40B4-BE49-F238E27FC236}">
              <a16:creationId xmlns:a16="http://schemas.microsoft.com/office/drawing/2014/main" id="{617AAD71-103E-48DD-9108-1AF6B19287D2}"/>
            </a:ext>
          </a:extLst>
        </xdr:cNvPr>
        <xdr:cNvSpPr/>
      </xdr:nvSpPr>
      <xdr:spPr>
        <a:xfrm>
          <a:off x="2857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xdr:rowOff>
    </xdr:from>
    <xdr:to>
      <xdr:col>19</xdr:col>
      <xdr:colOff>177800</xdr:colOff>
      <xdr:row>37</xdr:row>
      <xdr:rowOff>62865</xdr:rowOff>
    </xdr:to>
    <xdr:cxnSp macro="">
      <xdr:nvCxnSpPr>
        <xdr:cNvPr id="78" name="直線コネクタ 77">
          <a:extLst>
            <a:ext uri="{FF2B5EF4-FFF2-40B4-BE49-F238E27FC236}">
              <a16:creationId xmlns:a16="http://schemas.microsoft.com/office/drawing/2014/main" id="{0B6EBDB5-F7A4-48FB-A663-7485DD75B5B7}"/>
            </a:ext>
          </a:extLst>
        </xdr:cNvPr>
        <xdr:cNvCxnSpPr/>
      </xdr:nvCxnSpPr>
      <xdr:spPr>
        <a:xfrm>
          <a:off x="2908300" y="63550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92075</xdr:rowOff>
    </xdr:from>
    <xdr:to>
      <xdr:col>10</xdr:col>
      <xdr:colOff>165100</xdr:colOff>
      <xdr:row>37</xdr:row>
      <xdr:rowOff>22225</xdr:rowOff>
    </xdr:to>
    <xdr:sp macro="" textlink="">
      <xdr:nvSpPr>
        <xdr:cNvPr id="79" name="楕円 78">
          <a:extLst>
            <a:ext uri="{FF2B5EF4-FFF2-40B4-BE49-F238E27FC236}">
              <a16:creationId xmlns:a16="http://schemas.microsoft.com/office/drawing/2014/main" id="{48A6E435-1CB4-49E4-BCEA-EA172879E9E5}"/>
            </a:ext>
          </a:extLst>
        </xdr:cNvPr>
        <xdr:cNvSpPr/>
      </xdr:nvSpPr>
      <xdr:spPr>
        <a:xfrm>
          <a:off x="1968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142875</xdr:rowOff>
    </xdr:from>
    <xdr:to>
      <xdr:col>15</xdr:col>
      <xdr:colOff>50800</xdr:colOff>
      <xdr:row>37</xdr:row>
      <xdr:rowOff>11430</xdr:rowOff>
    </xdr:to>
    <xdr:cxnSp macro="">
      <xdr:nvCxnSpPr>
        <xdr:cNvPr id="80" name="直線コネクタ 79">
          <a:extLst>
            <a:ext uri="{FF2B5EF4-FFF2-40B4-BE49-F238E27FC236}">
              <a16:creationId xmlns:a16="http://schemas.microsoft.com/office/drawing/2014/main" id="{A25A16EB-098C-4C80-B91E-E5F02CDA52A1}"/>
            </a:ext>
          </a:extLst>
        </xdr:cNvPr>
        <xdr:cNvCxnSpPr/>
      </xdr:nvCxnSpPr>
      <xdr:spPr>
        <a:xfrm>
          <a:off x="2019300" y="6315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52070</xdr:rowOff>
    </xdr:from>
    <xdr:to>
      <xdr:col>6</xdr:col>
      <xdr:colOff>38100</xdr:colOff>
      <xdr:row>36</xdr:row>
      <xdr:rowOff>153670</xdr:rowOff>
    </xdr:to>
    <xdr:sp macro="" textlink="">
      <xdr:nvSpPr>
        <xdr:cNvPr id="81" name="楕円 80">
          <a:extLst>
            <a:ext uri="{FF2B5EF4-FFF2-40B4-BE49-F238E27FC236}">
              <a16:creationId xmlns:a16="http://schemas.microsoft.com/office/drawing/2014/main" id="{13DCF011-8711-4CA4-8E75-00387E6AE165}"/>
            </a:ext>
          </a:extLst>
        </xdr:cNvPr>
        <xdr:cNvSpPr/>
      </xdr:nvSpPr>
      <xdr:spPr>
        <a:xfrm>
          <a:off x="1079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102870</xdr:rowOff>
    </xdr:from>
    <xdr:to>
      <xdr:col>10</xdr:col>
      <xdr:colOff>114300</xdr:colOff>
      <xdr:row>36</xdr:row>
      <xdr:rowOff>142875</xdr:rowOff>
    </xdr:to>
    <xdr:cxnSp macro="">
      <xdr:nvCxnSpPr>
        <xdr:cNvPr id="82" name="直線コネクタ 81">
          <a:extLst>
            <a:ext uri="{FF2B5EF4-FFF2-40B4-BE49-F238E27FC236}">
              <a16:creationId xmlns:a16="http://schemas.microsoft.com/office/drawing/2014/main" id="{45B7D143-654D-43E1-A772-FE365B109DD8}"/>
            </a:ext>
          </a:extLst>
        </xdr:cNvPr>
        <xdr:cNvCxnSpPr/>
      </xdr:nvCxnSpPr>
      <xdr:spPr>
        <a:xfrm>
          <a:off x="1130300" y="6275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83FE13EF-8EC5-40E1-A20E-608C8871B92C}"/>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B0972719-E40F-4A70-B407-F07AA75D33DA}"/>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5" name="n_3aveValue【道路】&#10;有形固定資産減価償却率">
          <a:extLst>
            <a:ext uri="{FF2B5EF4-FFF2-40B4-BE49-F238E27FC236}">
              <a16:creationId xmlns:a16="http://schemas.microsoft.com/office/drawing/2014/main" id="{36C53C83-0A0E-4D54-9EA6-8DBF72864429}"/>
            </a:ext>
          </a:extLst>
        </xdr:cNvPr>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270833E8-CA1E-4689-9508-E134AB589F9E}"/>
            </a:ext>
          </a:extLst>
        </xdr:cNvPr>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130192</xdr:rowOff>
    </xdr:from>
    <xdr:ext cx="405111" cy="259045"/>
    <xdr:sp macro="" textlink="">
      <xdr:nvSpPr>
        <xdr:cNvPr id="87" name="n_1mainValue【道路】&#10;有形固定資産減価償却率">
          <a:extLst>
            <a:ext uri="{FF2B5EF4-FFF2-40B4-BE49-F238E27FC236}">
              <a16:creationId xmlns:a16="http://schemas.microsoft.com/office/drawing/2014/main" id="{B431498C-BF59-453B-BA04-4DFEA697C318}"/>
            </a:ext>
          </a:extLst>
        </xdr:cNvPr>
        <xdr:cNvSpPr txBox="1"/>
      </xdr:nvSpPr>
      <xdr:spPr>
        <a:xfrm>
          <a:off x="3582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D05E2E78-F63D-4334-8A48-FEE3E0015466}"/>
            </a:ext>
          </a:extLst>
        </xdr:cNvPr>
        <xdr:cNvSpPr txBox="1"/>
      </xdr:nvSpPr>
      <xdr:spPr>
        <a:xfrm>
          <a:off x="2705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38752</xdr:rowOff>
    </xdr:from>
    <xdr:ext cx="405111" cy="259045"/>
    <xdr:sp macro="" textlink="">
      <xdr:nvSpPr>
        <xdr:cNvPr id="89" name="n_3mainValue【道路】&#10;有形固定資産減価償却率">
          <a:extLst>
            <a:ext uri="{FF2B5EF4-FFF2-40B4-BE49-F238E27FC236}">
              <a16:creationId xmlns:a16="http://schemas.microsoft.com/office/drawing/2014/main" id="{02DB89F8-AAAF-4B7A-B3E8-A4D2940EB53B}"/>
            </a:ext>
          </a:extLst>
        </xdr:cNvPr>
        <xdr:cNvSpPr txBox="1"/>
      </xdr:nvSpPr>
      <xdr:spPr>
        <a:xfrm>
          <a:off x="1816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170197</xdr:rowOff>
    </xdr:from>
    <xdr:ext cx="405111" cy="259045"/>
    <xdr:sp macro="" textlink="">
      <xdr:nvSpPr>
        <xdr:cNvPr id="90" name="n_4mainValue【道路】&#10;有形固定資産減価償却率">
          <a:extLst>
            <a:ext uri="{FF2B5EF4-FFF2-40B4-BE49-F238E27FC236}">
              <a16:creationId xmlns:a16="http://schemas.microsoft.com/office/drawing/2014/main" id="{029FA4AC-E806-4B2A-BA4A-46D8F02EE6B2}"/>
            </a:ext>
          </a:extLst>
        </xdr:cNvPr>
        <xdr:cNvSpPr txBox="1"/>
      </xdr:nvSpPr>
      <xdr:spPr>
        <a:xfrm>
          <a:off x="927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457572A-8942-47F1-B207-1E265A3B7F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E090D4B-46FE-4D11-8F18-C2EA74B3FD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CAFBEE7-2F2B-4FD0-A0C6-BAB6124544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42747A7-02D9-44F5-8F08-B4D538F073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ED76E56-CCCC-4EC5-B15D-47ED49D0F6E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1E0E5DA-2C97-4A21-B206-0DC2AEF937D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7C7E306-52DF-48B9-B8AB-C7281DC76E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5D02389-7D0D-4557-916F-2C98C8D449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EE009B5-302C-4ABE-9DDB-411912C01AE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6E6A9A3-333A-4E0B-A103-E1E5B5FB5E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8F60508-0D27-47FB-A8C5-626E6130B66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270A6CD-DEF1-489B-8517-D3394E5B17C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A909F22-BD76-4656-9EC1-7D86EA92DAE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6C8B2AAA-E06F-41EF-A0DE-EBD9EE742E1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EB7D76-0821-43BD-983F-63F796D4025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247B014A-15CE-44A3-A9EB-DAAAE333250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7C4A95D-8930-48E4-8763-6227AB1DD8D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3D3EE7C-4DDE-45DE-9A08-1CE93648BF0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433C261-EA11-4115-8000-4599E2EDF6F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C67484E-1B2E-4D51-A799-65D784AC8848}"/>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DA3AD80-8249-4EDE-8F1A-8E69A76AE7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64725FE6-865F-48E7-8724-7BF816FDC51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9E7F6B7-8DFF-4E49-A0F6-9A4FCF61A00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C1FEA9A5-28E3-435E-AB1D-5332D6EFB209}"/>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1AE1E037-184A-4665-ABEA-B179BCCD7587}"/>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954A2979-73EE-43CB-AD40-E94499375B76}"/>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F383E5ED-B22C-4861-80AD-97AB96574913}"/>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E75036F1-2E90-42AA-83BF-244764342577}"/>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B185A4D6-3E10-4E74-8C78-504CD8842955}"/>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B1FBBF7D-1592-4875-89CF-FF4E9D0E1D98}"/>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DE1374CC-A686-4D16-A715-998208D21C4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D695985A-B956-4B29-AE26-8D42B78AA33A}"/>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46E057A1-A0D4-425B-AA31-409ECA039322}"/>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E4A5BD7-1AC2-4387-B37F-3289061FB91A}"/>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6810DB8-5635-429F-B897-22706B7492E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7AA300-F07A-49EB-AAB0-ED02FDEDB4E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A97D12-537F-4906-BB85-BE62019E83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9641AB2-9AD3-4584-9937-6F25F1C9E6C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FCA7A73-2506-4E26-BD0F-B67A49C07D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59137</xdr:rowOff>
    </xdr:from>
    <xdr:to>
      <xdr:col>55</xdr:col>
      <xdr:colOff>50800</xdr:colOff>
      <xdr:row>41</xdr:row>
      <xdr:rowOff>160737</xdr:rowOff>
    </xdr:to>
    <xdr:sp macro="" textlink="">
      <xdr:nvSpPr>
        <xdr:cNvPr id="130" name="楕円 129">
          <a:extLst>
            <a:ext uri="{FF2B5EF4-FFF2-40B4-BE49-F238E27FC236}">
              <a16:creationId xmlns:a16="http://schemas.microsoft.com/office/drawing/2014/main" id="{9610BF32-2744-4B62-AE91-029EF208AF59}"/>
            </a:ext>
          </a:extLst>
        </xdr:cNvPr>
        <xdr:cNvSpPr/>
      </xdr:nvSpPr>
      <xdr:spPr>
        <a:xfrm>
          <a:off x="10426700" y="70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C4955BF0-772D-4318-9053-B634B2DD5C1F}"/>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82331</xdr:rowOff>
    </xdr:from>
    <xdr:to>
      <xdr:col>50</xdr:col>
      <xdr:colOff>165100</xdr:colOff>
      <xdr:row>42</xdr:row>
      <xdr:rowOff>12481</xdr:rowOff>
    </xdr:to>
    <xdr:sp macro="" textlink="">
      <xdr:nvSpPr>
        <xdr:cNvPr id="132" name="楕円 131">
          <a:extLst>
            <a:ext uri="{FF2B5EF4-FFF2-40B4-BE49-F238E27FC236}">
              <a16:creationId xmlns:a16="http://schemas.microsoft.com/office/drawing/2014/main" id="{8B9AFD91-4C60-4C86-8F1A-5C5EA170428B}"/>
            </a:ext>
          </a:extLst>
        </xdr:cNvPr>
        <xdr:cNvSpPr/>
      </xdr:nvSpPr>
      <xdr:spPr>
        <a:xfrm>
          <a:off x="9588500" y="71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109937</xdr:rowOff>
    </xdr:from>
    <xdr:to>
      <xdr:col>55</xdr:col>
      <xdr:colOff>0</xdr:colOff>
      <xdr:row>41</xdr:row>
      <xdr:rowOff>133131</xdr:rowOff>
    </xdr:to>
    <xdr:cxnSp macro="">
      <xdr:nvCxnSpPr>
        <xdr:cNvPr id="133" name="直線コネクタ 132">
          <a:extLst>
            <a:ext uri="{FF2B5EF4-FFF2-40B4-BE49-F238E27FC236}">
              <a16:creationId xmlns:a16="http://schemas.microsoft.com/office/drawing/2014/main" id="{5FB6D260-D7E9-42E5-8496-11CA54F2EB54}"/>
            </a:ext>
          </a:extLst>
        </xdr:cNvPr>
        <xdr:cNvCxnSpPr/>
      </xdr:nvCxnSpPr>
      <xdr:spPr>
        <a:xfrm flipV="1">
          <a:off x="9639300" y="7139387"/>
          <a:ext cx="8382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84446</xdr:rowOff>
    </xdr:from>
    <xdr:to>
      <xdr:col>46</xdr:col>
      <xdr:colOff>38100</xdr:colOff>
      <xdr:row>42</xdr:row>
      <xdr:rowOff>14596</xdr:rowOff>
    </xdr:to>
    <xdr:sp macro="" textlink="">
      <xdr:nvSpPr>
        <xdr:cNvPr id="134" name="楕円 133">
          <a:extLst>
            <a:ext uri="{FF2B5EF4-FFF2-40B4-BE49-F238E27FC236}">
              <a16:creationId xmlns:a16="http://schemas.microsoft.com/office/drawing/2014/main" id="{9C706921-D343-465D-A046-8D18BA4906EF}"/>
            </a:ext>
          </a:extLst>
        </xdr:cNvPr>
        <xdr:cNvSpPr/>
      </xdr:nvSpPr>
      <xdr:spPr>
        <a:xfrm>
          <a:off x="8699500" y="71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133131</xdr:rowOff>
    </xdr:from>
    <xdr:to>
      <xdr:col>50</xdr:col>
      <xdr:colOff>114300</xdr:colOff>
      <xdr:row>41</xdr:row>
      <xdr:rowOff>135246</xdr:rowOff>
    </xdr:to>
    <xdr:cxnSp macro="">
      <xdr:nvCxnSpPr>
        <xdr:cNvPr id="135" name="直線コネクタ 134">
          <a:extLst>
            <a:ext uri="{FF2B5EF4-FFF2-40B4-BE49-F238E27FC236}">
              <a16:creationId xmlns:a16="http://schemas.microsoft.com/office/drawing/2014/main" id="{5F849544-73FA-47B6-938C-DC882BF96E11}"/>
            </a:ext>
          </a:extLst>
        </xdr:cNvPr>
        <xdr:cNvCxnSpPr/>
      </xdr:nvCxnSpPr>
      <xdr:spPr>
        <a:xfrm flipV="1">
          <a:off x="8750300" y="7162581"/>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87388</xdr:rowOff>
    </xdr:from>
    <xdr:to>
      <xdr:col>41</xdr:col>
      <xdr:colOff>101600</xdr:colOff>
      <xdr:row>42</xdr:row>
      <xdr:rowOff>17538</xdr:rowOff>
    </xdr:to>
    <xdr:sp macro="" textlink="">
      <xdr:nvSpPr>
        <xdr:cNvPr id="136" name="楕円 135">
          <a:extLst>
            <a:ext uri="{FF2B5EF4-FFF2-40B4-BE49-F238E27FC236}">
              <a16:creationId xmlns:a16="http://schemas.microsoft.com/office/drawing/2014/main" id="{3D955157-0810-4DB0-91DD-20FB284CEE65}"/>
            </a:ext>
          </a:extLst>
        </xdr:cNvPr>
        <xdr:cNvSpPr/>
      </xdr:nvSpPr>
      <xdr:spPr>
        <a:xfrm>
          <a:off x="7810500" y="71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135246</xdr:rowOff>
    </xdr:from>
    <xdr:to>
      <xdr:col>45</xdr:col>
      <xdr:colOff>177800</xdr:colOff>
      <xdr:row>41</xdr:row>
      <xdr:rowOff>138188</xdr:rowOff>
    </xdr:to>
    <xdr:cxnSp macro="">
      <xdr:nvCxnSpPr>
        <xdr:cNvPr id="137" name="直線コネクタ 136">
          <a:extLst>
            <a:ext uri="{FF2B5EF4-FFF2-40B4-BE49-F238E27FC236}">
              <a16:creationId xmlns:a16="http://schemas.microsoft.com/office/drawing/2014/main" id="{CAA3C81A-F1A8-41CA-A180-BF6E69981D29}"/>
            </a:ext>
          </a:extLst>
        </xdr:cNvPr>
        <xdr:cNvCxnSpPr/>
      </xdr:nvCxnSpPr>
      <xdr:spPr>
        <a:xfrm flipV="1">
          <a:off x="7861300" y="7164696"/>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89312</xdr:rowOff>
    </xdr:from>
    <xdr:to>
      <xdr:col>36</xdr:col>
      <xdr:colOff>165100</xdr:colOff>
      <xdr:row>42</xdr:row>
      <xdr:rowOff>19462</xdr:rowOff>
    </xdr:to>
    <xdr:sp macro="" textlink="">
      <xdr:nvSpPr>
        <xdr:cNvPr id="138" name="楕円 137">
          <a:extLst>
            <a:ext uri="{FF2B5EF4-FFF2-40B4-BE49-F238E27FC236}">
              <a16:creationId xmlns:a16="http://schemas.microsoft.com/office/drawing/2014/main" id="{929C3B4F-A3D9-45E9-A045-42FA84812D28}"/>
            </a:ext>
          </a:extLst>
        </xdr:cNvPr>
        <xdr:cNvSpPr/>
      </xdr:nvSpPr>
      <xdr:spPr>
        <a:xfrm>
          <a:off x="6921500" y="71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138188</xdr:rowOff>
    </xdr:from>
    <xdr:to>
      <xdr:col>41</xdr:col>
      <xdr:colOff>50800</xdr:colOff>
      <xdr:row>41</xdr:row>
      <xdr:rowOff>140112</xdr:rowOff>
    </xdr:to>
    <xdr:cxnSp macro="">
      <xdr:nvCxnSpPr>
        <xdr:cNvPr id="139" name="直線コネクタ 138">
          <a:extLst>
            <a:ext uri="{FF2B5EF4-FFF2-40B4-BE49-F238E27FC236}">
              <a16:creationId xmlns:a16="http://schemas.microsoft.com/office/drawing/2014/main" id="{0EA19794-A4D1-4C7B-ABDC-5F76E2A28450}"/>
            </a:ext>
          </a:extLst>
        </xdr:cNvPr>
        <xdr:cNvCxnSpPr/>
      </xdr:nvCxnSpPr>
      <xdr:spPr>
        <a:xfrm flipV="1">
          <a:off x="6972300" y="7167638"/>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57391623-A39F-4578-B22F-E641E6EE1E41}"/>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a:extLst>
            <a:ext uri="{FF2B5EF4-FFF2-40B4-BE49-F238E27FC236}">
              <a16:creationId xmlns:a16="http://schemas.microsoft.com/office/drawing/2014/main" id="{5FF3AD90-87EC-4F42-BEBF-8615DFE3ED2E}"/>
            </a:ext>
          </a:extLst>
        </xdr:cNvPr>
        <xdr:cNvSpPr txBox="1"/>
      </xdr:nvSpPr>
      <xdr:spPr>
        <a:xfrm>
          <a:off x="8483111" y="72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D9930357-1270-416B-9826-1D72E5162E8D}"/>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D8B65081-8E47-4127-A231-02E7397B5D52}"/>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3608</xdr:rowOff>
    </xdr:from>
    <xdr:ext cx="534377" cy="259045"/>
    <xdr:sp macro="" textlink="">
      <xdr:nvSpPr>
        <xdr:cNvPr id="144" name="n_1mainValue【道路】&#10;一人当たり延長">
          <a:extLst>
            <a:ext uri="{FF2B5EF4-FFF2-40B4-BE49-F238E27FC236}">
              <a16:creationId xmlns:a16="http://schemas.microsoft.com/office/drawing/2014/main" id="{CE26E88E-AFE9-44F3-8313-FFB3A10A47C2}"/>
            </a:ext>
          </a:extLst>
        </xdr:cNvPr>
        <xdr:cNvSpPr txBox="1"/>
      </xdr:nvSpPr>
      <xdr:spPr>
        <a:xfrm>
          <a:off x="9359411" y="720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31123</xdr:rowOff>
    </xdr:from>
    <xdr:ext cx="534377" cy="259045"/>
    <xdr:sp macro="" textlink="">
      <xdr:nvSpPr>
        <xdr:cNvPr id="145" name="n_2mainValue【道路】&#10;一人当たり延長">
          <a:extLst>
            <a:ext uri="{FF2B5EF4-FFF2-40B4-BE49-F238E27FC236}">
              <a16:creationId xmlns:a16="http://schemas.microsoft.com/office/drawing/2014/main" id="{DEE11095-93D8-44A0-9ED1-E62FF23FA549}"/>
            </a:ext>
          </a:extLst>
        </xdr:cNvPr>
        <xdr:cNvSpPr txBox="1"/>
      </xdr:nvSpPr>
      <xdr:spPr>
        <a:xfrm>
          <a:off x="8483111" y="688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8665</xdr:rowOff>
    </xdr:from>
    <xdr:ext cx="534377" cy="259045"/>
    <xdr:sp macro="" textlink="">
      <xdr:nvSpPr>
        <xdr:cNvPr id="146" name="n_3mainValue【道路】&#10;一人当たり延長">
          <a:extLst>
            <a:ext uri="{FF2B5EF4-FFF2-40B4-BE49-F238E27FC236}">
              <a16:creationId xmlns:a16="http://schemas.microsoft.com/office/drawing/2014/main" id="{91FB43F6-2D54-4CB4-925B-0EF709B318C5}"/>
            </a:ext>
          </a:extLst>
        </xdr:cNvPr>
        <xdr:cNvSpPr txBox="1"/>
      </xdr:nvSpPr>
      <xdr:spPr>
        <a:xfrm>
          <a:off x="7594111" y="720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10589</xdr:rowOff>
    </xdr:from>
    <xdr:ext cx="534377" cy="259045"/>
    <xdr:sp macro="" textlink="">
      <xdr:nvSpPr>
        <xdr:cNvPr id="147" name="n_4mainValue【道路】&#10;一人当たり延長">
          <a:extLst>
            <a:ext uri="{FF2B5EF4-FFF2-40B4-BE49-F238E27FC236}">
              <a16:creationId xmlns:a16="http://schemas.microsoft.com/office/drawing/2014/main" id="{792B3C54-ED8D-4947-BEDD-836F1F92AE3C}"/>
            </a:ext>
          </a:extLst>
        </xdr:cNvPr>
        <xdr:cNvSpPr txBox="1"/>
      </xdr:nvSpPr>
      <xdr:spPr>
        <a:xfrm>
          <a:off x="6705111" y="721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BD2CE19-0FCB-4713-99D2-EB6C28C38A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71E10C2-6CF3-4E7C-A5B8-678977EE0D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DCD4FA8-E144-47A7-AA49-2233BF2FDC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A534CCF-71F3-4CB5-A57A-6F16E06953F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2EE771C-135A-4E35-B3CC-2E87AA1FE4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9559B04-6412-4CAC-BFE3-22F7C98455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5E8A86C-9D78-44BB-959C-CC591ACC63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C4493F1-6FDB-4733-A794-56CC18B7C5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1BDC25E-0980-4DCB-A4E0-43653BB909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69979A5-BAAB-4A74-9B2C-48B7410F5B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F42F34D-D006-471A-B7E4-525AD6EF40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BE04BD2-1F11-4EF9-A159-84AD8803432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4E58675-4D9E-427A-A5FA-7DBDC29F507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A3A16B9-4099-4B90-83A9-A5D21580F05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6DD7A96-B327-4AA7-BA65-ED53445FC55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89D2EEE-8236-4A73-8121-2D0CA642A7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DCA4D73-1227-41DA-B58B-2202501090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F4FCF13-97A9-490C-8367-F84621996D5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3952B71-00CB-4278-8EC5-9F05D0B1133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AC115A1-539F-4E26-8D99-500BF9DCE44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E1D4CB9-A4D3-456E-B5EA-3ED1E8D8F7D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0589859-3344-449F-80C5-A2B13E97E07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29199E2-CC3F-4571-8A5F-EA28E81B1E6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D086AB8-B12A-4AAC-9EA7-B344541238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5532056-01E6-4AF3-8891-5ADEAB1F7C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2799A194-BE9F-4828-A59C-70119BB56A33}"/>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8E3CC13-3C45-4F8B-8008-81A83A0F50BB}"/>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BEF4B287-A4D4-42F3-AADC-3BC0B099D069}"/>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2EEC2FB-A99D-40A6-A409-C7E8873D9389}"/>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A3A1E886-4358-4891-AC35-50E89718AD09}"/>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4117EDF-3D59-45C2-B7D8-1AB458483C36}"/>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951BF083-6B59-40ED-AFCF-5EF7ECE71AAE}"/>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D4BB2194-E820-402F-8B1F-A6264480F18C}"/>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3517EAA-5832-4530-B203-753DAF1096D3}"/>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9A79F911-7746-4B70-9299-C9A424766BC3}"/>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FE4F3DCF-EC62-497E-9489-5769B53488E6}"/>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662A377-F8D7-4775-8327-92EC299699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005F532-2358-474D-8119-07AE9AF5E8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2E8729-B7DC-4F39-BCEA-87F67576C7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233CEDF-4195-4D8F-AB89-697A0836D4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46A2F76-B8A2-4868-BB67-FD1C319D60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9" name="楕円 188">
          <a:extLst>
            <a:ext uri="{FF2B5EF4-FFF2-40B4-BE49-F238E27FC236}">
              <a16:creationId xmlns:a16="http://schemas.microsoft.com/office/drawing/2014/main" id="{62EF1910-624F-4F56-9B4A-5C86257262ED}"/>
            </a:ext>
          </a:extLst>
        </xdr:cNvPr>
        <xdr:cNvSpPr/>
      </xdr:nvSpPr>
      <xdr:spPr>
        <a:xfrm>
          <a:off x="4584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114136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521E330-CDAE-4DD0-AA76-C58F6BDBF3DA}"/>
            </a:ext>
          </a:extLst>
        </xdr:cNvPr>
        <xdr:cNvSpPr txBox="1"/>
      </xdr:nvSpPr>
      <xdr:spPr>
        <a:xfrm>
          <a:off x="4673600" y="1022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78196</xdr:rowOff>
    </xdr:from>
    <xdr:to>
      <xdr:col>20</xdr:col>
      <xdr:colOff>38100</xdr:colOff>
      <xdr:row>61</xdr:row>
      <xdr:rowOff>8346</xdr:rowOff>
    </xdr:to>
    <xdr:sp macro="" textlink="">
      <xdr:nvSpPr>
        <xdr:cNvPr id="191" name="楕円 190">
          <a:extLst>
            <a:ext uri="{FF2B5EF4-FFF2-40B4-BE49-F238E27FC236}">
              <a16:creationId xmlns:a16="http://schemas.microsoft.com/office/drawing/2014/main" id="{D926A434-6AB2-4A66-B38A-33A082340988}"/>
            </a:ext>
          </a:extLst>
        </xdr:cNvPr>
        <xdr:cNvSpPr/>
      </xdr:nvSpPr>
      <xdr:spPr>
        <a:xfrm>
          <a:off x="3746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128996</xdr:rowOff>
    </xdr:from>
    <xdr:to>
      <xdr:col>24</xdr:col>
      <xdr:colOff>63500</xdr:colOff>
      <xdr:row>60</xdr:row>
      <xdr:rowOff>142059</xdr:rowOff>
    </xdr:to>
    <xdr:cxnSp macro="">
      <xdr:nvCxnSpPr>
        <xdr:cNvPr id="192" name="直線コネクタ 191">
          <a:extLst>
            <a:ext uri="{FF2B5EF4-FFF2-40B4-BE49-F238E27FC236}">
              <a16:creationId xmlns:a16="http://schemas.microsoft.com/office/drawing/2014/main" id="{4058D90A-A662-4F9D-A7BC-3136BC5B13C9}"/>
            </a:ext>
          </a:extLst>
        </xdr:cNvPr>
        <xdr:cNvCxnSpPr/>
      </xdr:nvCxnSpPr>
      <xdr:spPr>
        <a:xfrm>
          <a:off x="3797300" y="1041599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3" name="楕円 192">
          <a:extLst>
            <a:ext uri="{FF2B5EF4-FFF2-40B4-BE49-F238E27FC236}">
              <a16:creationId xmlns:a16="http://schemas.microsoft.com/office/drawing/2014/main" id="{1FC70E65-5564-40CB-AA3E-BE1A1E88104A}"/>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128996</xdr:rowOff>
    </xdr:to>
    <xdr:cxnSp macro="">
      <xdr:nvCxnSpPr>
        <xdr:cNvPr id="194" name="直線コネクタ 193">
          <a:extLst>
            <a:ext uri="{FF2B5EF4-FFF2-40B4-BE49-F238E27FC236}">
              <a16:creationId xmlns:a16="http://schemas.microsoft.com/office/drawing/2014/main" id="{B8615E48-115B-416B-A9CF-E3687361B8D0}"/>
            </a:ext>
          </a:extLst>
        </xdr:cNvPr>
        <xdr:cNvCxnSpPr/>
      </xdr:nvCxnSpPr>
      <xdr:spPr>
        <a:xfrm>
          <a:off x="2908300" y="103898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32476</xdr:rowOff>
    </xdr:from>
    <xdr:to>
      <xdr:col>10</xdr:col>
      <xdr:colOff>165100</xdr:colOff>
      <xdr:row>60</xdr:row>
      <xdr:rowOff>134076</xdr:rowOff>
    </xdr:to>
    <xdr:sp macro="" textlink="">
      <xdr:nvSpPr>
        <xdr:cNvPr id="195" name="楕円 194">
          <a:extLst>
            <a:ext uri="{FF2B5EF4-FFF2-40B4-BE49-F238E27FC236}">
              <a16:creationId xmlns:a16="http://schemas.microsoft.com/office/drawing/2014/main" id="{5AF49C3C-868F-4709-AA72-217E3AF8B500}"/>
            </a:ext>
          </a:extLst>
        </xdr:cNvPr>
        <xdr:cNvSpPr/>
      </xdr:nvSpPr>
      <xdr:spPr>
        <a:xfrm>
          <a:off x="1968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83276</xdr:rowOff>
    </xdr:from>
    <xdr:to>
      <xdr:col>15</xdr:col>
      <xdr:colOff>50800</xdr:colOff>
      <xdr:row>60</xdr:row>
      <xdr:rowOff>102870</xdr:rowOff>
    </xdr:to>
    <xdr:cxnSp macro="">
      <xdr:nvCxnSpPr>
        <xdr:cNvPr id="196" name="直線コネクタ 195">
          <a:extLst>
            <a:ext uri="{FF2B5EF4-FFF2-40B4-BE49-F238E27FC236}">
              <a16:creationId xmlns:a16="http://schemas.microsoft.com/office/drawing/2014/main" id="{927652D1-8C72-49B1-82AA-F7DE25C20EE3}"/>
            </a:ext>
          </a:extLst>
        </xdr:cNvPr>
        <xdr:cNvCxnSpPr/>
      </xdr:nvCxnSpPr>
      <xdr:spPr>
        <a:xfrm>
          <a:off x="2019300" y="103702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AD0C4A5-39FA-4BDB-AA98-E65680C7E5E1}"/>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1E79FE3-F769-4DA8-A921-4A6720ECA6C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2FBDC4F-7FF6-43D4-9EB4-51A167A6280F}"/>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2E694AB-765E-4EB1-8FDC-83AF4815835D}"/>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24873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F909BD6-4865-414C-9819-48E750C3F995}"/>
            </a:ext>
          </a:extLst>
        </xdr:cNvPr>
        <xdr:cNvSpPr txBox="1"/>
      </xdr:nvSpPr>
      <xdr:spPr>
        <a:xfrm>
          <a:off x="35820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0DC7E06-6FE2-42DB-B6D9-0A74A648DB82}"/>
            </a:ext>
          </a:extLst>
        </xdr:cNvPr>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150603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827C1BD-5C48-43B9-B0F8-80A05D934B3E}"/>
            </a:ext>
          </a:extLst>
        </xdr:cNvPr>
        <xdr:cNvSpPr txBox="1"/>
      </xdr:nvSpPr>
      <xdr:spPr>
        <a:xfrm>
          <a:off x="1816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F695F36-33D1-47FD-89A7-A9965EC81E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48E2663B-6150-4237-8B0D-26F21D8120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20245D5-5EC1-48E2-8687-5F392C09C5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1A55FFF6-34AF-4E92-8234-829CB5BF4B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AE6191E-A3B8-47C1-9E4E-104BE42C57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21DDE8F-6296-40CD-99DC-EC6CE4F305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7E015F7-D12D-4BAB-A4E6-C8D1549E9D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9FADE04-8123-49ED-9CAA-70116731CA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7890DB2-3644-4443-9461-3F78002097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B3DB2C5-3D7F-4B1B-8CC9-ACEB3680F7B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7756F4FE-5C8B-420E-B495-B60C5881F1D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F358D7DD-9070-4CBF-81DA-1607F1EA385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5F8B13FD-826A-425E-8FA1-B8925A3E094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E5C85F99-3F70-44A1-860F-5EC7BC8811C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8777235B-89ED-42CE-873C-49A80315733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7BF0D970-C8E0-4421-BFFB-54043F6E20A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72CE0757-B370-479A-AF38-ACFC292B2DB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3BBB6CCE-1A15-4F91-A97F-DDC9A1DE5A5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41E3DDA6-9A35-4E81-8A80-BA00577572B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9026A9F4-570E-4F7E-A30F-73325248F86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22AC5463-29CB-4FA8-8055-4D735877B02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2CEA5258-C9E0-4540-AE36-D22C2A57671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121BE0F5-BD80-43BD-B05B-1F1CEF0861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27" name="直線コネクタ 226">
          <a:extLst>
            <a:ext uri="{FF2B5EF4-FFF2-40B4-BE49-F238E27FC236}">
              <a16:creationId xmlns:a16="http://schemas.microsoft.com/office/drawing/2014/main" id="{5599127D-988C-4B7B-AD55-9C304AE3FC64}"/>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A0B6403E-A5EB-4E6D-8C22-CF83CF9E8B61}"/>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29" name="直線コネクタ 228">
          <a:extLst>
            <a:ext uri="{FF2B5EF4-FFF2-40B4-BE49-F238E27FC236}">
              <a16:creationId xmlns:a16="http://schemas.microsoft.com/office/drawing/2014/main" id="{BEF8EE22-6DC3-4CAC-856D-761DB1C594F1}"/>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5E63C375-B48E-4353-AE23-7AD716A509C3}"/>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1" name="直線コネクタ 230">
          <a:extLst>
            <a:ext uri="{FF2B5EF4-FFF2-40B4-BE49-F238E27FC236}">
              <a16:creationId xmlns:a16="http://schemas.microsoft.com/office/drawing/2014/main" id="{F0FFCD5D-60C4-48CA-A835-49740E20DADE}"/>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E2A7F74D-5E2A-49A6-B54C-575860A3CD51}"/>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3" name="フローチャート: 判断 232">
          <a:extLst>
            <a:ext uri="{FF2B5EF4-FFF2-40B4-BE49-F238E27FC236}">
              <a16:creationId xmlns:a16="http://schemas.microsoft.com/office/drawing/2014/main" id="{C525CCAB-9B80-4B24-9849-FBC53AC5031B}"/>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4" name="フローチャート: 判断 233">
          <a:extLst>
            <a:ext uri="{FF2B5EF4-FFF2-40B4-BE49-F238E27FC236}">
              <a16:creationId xmlns:a16="http://schemas.microsoft.com/office/drawing/2014/main" id="{6F51A04C-CDBE-484B-A299-293BB150854F}"/>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5" name="フローチャート: 判断 234">
          <a:extLst>
            <a:ext uri="{FF2B5EF4-FFF2-40B4-BE49-F238E27FC236}">
              <a16:creationId xmlns:a16="http://schemas.microsoft.com/office/drawing/2014/main" id="{02B5A0B0-ADFE-48E9-9917-E220689EB05A}"/>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6" name="フローチャート: 判断 235">
          <a:extLst>
            <a:ext uri="{FF2B5EF4-FFF2-40B4-BE49-F238E27FC236}">
              <a16:creationId xmlns:a16="http://schemas.microsoft.com/office/drawing/2014/main" id="{F4D7404E-B850-4362-A895-7F58A8EDEF2C}"/>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37" name="フローチャート: 判断 236">
          <a:extLst>
            <a:ext uri="{FF2B5EF4-FFF2-40B4-BE49-F238E27FC236}">
              <a16:creationId xmlns:a16="http://schemas.microsoft.com/office/drawing/2014/main" id="{F29D1BFF-FD47-4A76-82B4-FBADBC76D70A}"/>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C7A9EB7-DC78-4696-B149-67852973627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847C5D5-0586-4417-9AC6-B96E94A484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2D633D-41D0-405D-847C-E7150555A29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49E815F-9E8D-4DF4-99EA-39858BBABF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2364781-78AE-49EC-BC74-759EEF6E68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56853</xdr:rowOff>
    </xdr:from>
    <xdr:to>
      <xdr:col>55</xdr:col>
      <xdr:colOff>50800</xdr:colOff>
      <xdr:row>63</xdr:row>
      <xdr:rowOff>158453</xdr:rowOff>
    </xdr:to>
    <xdr:sp macro="" textlink="">
      <xdr:nvSpPr>
        <xdr:cNvPr id="243" name="楕円 242">
          <a:extLst>
            <a:ext uri="{FF2B5EF4-FFF2-40B4-BE49-F238E27FC236}">
              <a16:creationId xmlns:a16="http://schemas.microsoft.com/office/drawing/2014/main" id="{6FBE998C-D344-4939-9126-A5DBF4E34D49}"/>
            </a:ext>
          </a:extLst>
        </xdr:cNvPr>
        <xdr:cNvSpPr/>
      </xdr:nvSpPr>
      <xdr:spPr>
        <a:xfrm>
          <a:off x="10426700" y="108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35280</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93631A03-5BAD-474C-AC8F-2F7579F6C214}"/>
            </a:ext>
          </a:extLst>
        </xdr:cNvPr>
        <xdr:cNvSpPr txBox="1"/>
      </xdr:nvSpPr>
      <xdr:spPr>
        <a:xfrm>
          <a:off x="10515600" y="1083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63622</xdr:rowOff>
    </xdr:from>
    <xdr:to>
      <xdr:col>50</xdr:col>
      <xdr:colOff>165100</xdr:colOff>
      <xdr:row>63</xdr:row>
      <xdr:rowOff>165222</xdr:rowOff>
    </xdr:to>
    <xdr:sp macro="" textlink="">
      <xdr:nvSpPr>
        <xdr:cNvPr id="245" name="楕円 244">
          <a:extLst>
            <a:ext uri="{FF2B5EF4-FFF2-40B4-BE49-F238E27FC236}">
              <a16:creationId xmlns:a16="http://schemas.microsoft.com/office/drawing/2014/main" id="{5862BA78-AA13-4CCE-9DD6-711F31731ADE}"/>
            </a:ext>
          </a:extLst>
        </xdr:cNvPr>
        <xdr:cNvSpPr/>
      </xdr:nvSpPr>
      <xdr:spPr>
        <a:xfrm>
          <a:off x="9588500" y="108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107653</xdr:rowOff>
    </xdr:from>
    <xdr:to>
      <xdr:col>55</xdr:col>
      <xdr:colOff>0</xdr:colOff>
      <xdr:row>63</xdr:row>
      <xdr:rowOff>114422</xdr:rowOff>
    </xdr:to>
    <xdr:cxnSp macro="">
      <xdr:nvCxnSpPr>
        <xdr:cNvPr id="246" name="直線コネクタ 245">
          <a:extLst>
            <a:ext uri="{FF2B5EF4-FFF2-40B4-BE49-F238E27FC236}">
              <a16:creationId xmlns:a16="http://schemas.microsoft.com/office/drawing/2014/main" id="{7CE13D8D-9996-469E-818D-9BCE3639C988}"/>
            </a:ext>
          </a:extLst>
        </xdr:cNvPr>
        <xdr:cNvCxnSpPr/>
      </xdr:nvCxnSpPr>
      <xdr:spPr>
        <a:xfrm flipV="1">
          <a:off x="9639300" y="10909003"/>
          <a:ext cx="8382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67445</xdr:rowOff>
    </xdr:from>
    <xdr:to>
      <xdr:col>46</xdr:col>
      <xdr:colOff>38100</xdr:colOff>
      <xdr:row>63</xdr:row>
      <xdr:rowOff>169045</xdr:rowOff>
    </xdr:to>
    <xdr:sp macro="" textlink="">
      <xdr:nvSpPr>
        <xdr:cNvPr id="247" name="楕円 246">
          <a:extLst>
            <a:ext uri="{FF2B5EF4-FFF2-40B4-BE49-F238E27FC236}">
              <a16:creationId xmlns:a16="http://schemas.microsoft.com/office/drawing/2014/main" id="{1ED98D4D-6F26-45F5-9482-4F0DBB8C0D17}"/>
            </a:ext>
          </a:extLst>
        </xdr:cNvPr>
        <xdr:cNvSpPr/>
      </xdr:nvSpPr>
      <xdr:spPr>
        <a:xfrm>
          <a:off x="8699500" y="108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114422</xdr:rowOff>
    </xdr:from>
    <xdr:to>
      <xdr:col>50</xdr:col>
      <xdr:colOff>114300</xdr:colOff>
      <xdr:row>63</xdr:row>
      <xdr:rowOff>118245</xdr:rowOff>
    </xdr:to>
    <xdr:cxnSp macro="">
      <xdr:nvCxnSpPr>
        <xdr:cNvPr id="248" name="直線コネクタ 247">
          <a:extLst>
            <a:ext uri="{FF2B5EF4-FFF2-40B4-BE49-F238E27FC236}">
              <a16:creationId xmlns:a16="http://schemas.microsoft.com/office/drawing/2014/main" id="{F096F0E4-F325-41EE-9A1B-775BD6683DD8}"/>
            </a:ext>
          </a:extLst>
        </xdr:cNvPr>
        <xdr:cNvCxnSpPr/>
      </xdr:nvCxnSpPr>
      <xdr:spPr>
        <a:xfrm flipV="1">
          <a:off x="8750300" y="10915772"/>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73475</xdr:rowOff>
    </xdr:from>
    <xdr:to>
      <xdr:col>41</xdr:col>
      <xdr:colOff>101600</xdr:colOff>
      <xdr:row>64</xdr:row>
      <xdr:rowOff>3625</xdr:rowOff>
    </xdr:to>
    <xdr:sp macro="" textlink="">
      <xdr:nvSpPr>
        <xdr:cNvPr id="249" name="楕円 248">
          <a:extLst>
            <a:ext uri="{FF2B5EF4-FFF2-40B4-BE49-F238E27FC236}">
              <a16:creationId xmlns:a16="http://schemas.microsoft.com/office/drawing/2014/main" id="{286C0EDC-9261-4F89-8702-63FD14C25D54}"/>
            </a:ext>
          </a:extLst>
        </xdr:cNvPr>
        <xdr:cNvSpPr/>
      </xdr:nvSpPr>
      <xdr:spPr>
        <a:xfrm>
          <a:off x="7810500" y="108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118245</xdr:rowOff>
    </xdr:from>
    <xdr:to>
      <xdr:col>45</xdr:col>
      <xdr:colOff>177800</xdr:colOff>
      <xdr:row>63</xdr:row>
      <xdr:rowOff>124275</xdr:rowOff>
    </xdr:to>
    <xdr:cxnSp macro="">
      <xdr:nvCxnSpPr>
        <xdr:cNvPr id="250" name="直線コネクタ 249">
          <a:extLst>
            <a:ext uri="{FF2B5EF4-FFF2-40B4-BE49-F238E27FC236}">
              <a16:creationId xmlns:a16="http://schemas.microsoft.com/office/drawing/2014/main" id="{B6D35535-B3BE-4EEF-BE77-CF9847B8D92B}"/>
            </a:ext>
          </a:extLst>
        </xdr:cNvPr>
        <xdr:cNvCxnSpPr/>
      </xdr:nvCxnSpPr>
      <xdr:spPr>
        <a:xfrm flipV="1">
          <a:off x="7861300" y="10919595"/>
          <a:ext cx="889000" cy="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990F818E-6BF3-4055-87FB-107076ED8660}"/>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5DBDB86D-0FAD-4CAC-AF0E-1AD2273B03B3}"/>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85DAD2E0-76AB-4CDC-AC8F-07BA9D258EBB}"/>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67D2EB97-2C26-4A8F-94F7-0215049838AE}"/>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156349</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3A8A8B65-F5DC-49F5-BFA2-152958B5503A}"/>
            </a:ext>
          </a:extLst>
        </xdr:cNvPr>
        <xdr:cNvSpPr txBox="1"/>
      </xdr:nvSpPr>
      <xdr:spPr>
        <a:xfrm>
          <a:off x="9327095" y="109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160172</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EF8EB1AF-7DD8-4307-A98A-AC6AFDFA0887}"/>
            </a:ext>
          </a:extLst>
        </xdr:cNvPr>
        <xdr:cNvSpPr txBox="1"/>
      </xdr:nvSpPr>
      <xdr:spPr>
        <a:xfrm>
          <a:off x="8450795" y="1096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166202</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4D1D818E-30AA-4376-9A5E-76FAA093B344}"/>
            </a:ext>
          </a:extLst>
        </xdr:cNvPr>
        <xdr:cNvSpPr txBox="1"/>
      </xdr:nvSpPr>
      <xdr:spPr>
        <a:xfrm>
          <a:off x="7561795" y="1096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71953343-CCB7-4DA8-B0AD-DEC760797A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935E9C51-A1F3-466C-AEB7-F1FB879E6E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7BE144D0-1E98-4850-9778-2C6BF1BDC3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BC8EC089-4A32-4D5C-BB84-01F6DB1615D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5DE5DBD8-7B88-4EBF-AD78-7E5A58E02F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305F75BE-EA51-4D4B-A6A9-E81F58646E0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9321C1F4-3831-4518-89BE-9AD63594C6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B1B63C67-3F1A-4C20-B4BA-304011F0011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71F02883-EC4D-43C3-BE59-8F4529F7A7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8DD811E3-431A-4187-88FF-5479E05E8A8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92DD1C7A-82A0-404F-A97A-4152D9DCCA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2AC52F2F-822B-4959-92D1-A083C06C0C1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0" name="テキスト ボックス 269">
          <a:extLst>
            <a:ext uri="{FF2B5EF4-FFF2-40B4-BE49-F238E27FC236}">
              <a16:creationId xmlns:a16="http://schemas.microsoft.com/office/drawing/2014/main" id="{F76DE6E2-7F77-4CCB-B115-D2EFD05305B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BD4EB8CF-F665-4931-A657-3927FED99A3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42A4363C-EE41-486C-8D33-9F3FEDC1A3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EBD96E45-BB3D-408D-9619-BFCCBB4B287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1DD65029-46EF-4290-885F-79BF86CED84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1BECC5AE-74FE-441B-AC98-11F4B00F3D8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CD4DF544-022B-472C-848D-7ABBA9C16C0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F0B61B8C-75C9-4751-896F-7228B2859EE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BC0A04A1-7BC6-4C5A-8BD7-B9091D7CD0E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196191F3-9EB5-499F-B077-3D605710543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0" name="テキスト ボックス 279">
          <a:extLst>
            <a:ext uri="{FF2B5EF4-FFF2-40B4-BE49-F238E27FC236}">
              <a16:creationId xmlns:a16="http://schemas.microsoft.com/office/drawing/2014/main" id="{452BF422-1F97-4CF4-A0DB-E6CA621C32A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30714037-20C0-4E3B-95C2-96954990668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2" name="直線コネクタ 281">
          <a:extLst>
            <a:ext uri="{FF2B5EF4-FFF2-40B4-BE49-F238E27FC236}">
              <a16:creationId xmlns:a16="http://schemas.microsoft.com/office/drawing/2014/main" id="{608FD9C9-2A56-4ECE-A336-FEFF68DE35DC}"/>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3" name="【公営住宅】&#10;有形固定資産減価償却率最小値テキスト">
          <a:extLst>
            <a:ext uri="{FF2B5EF4-FFF2-40B4-BE49-F238E27FC236}">
              <a16:creationId xmlns:a16="http://schemas.microsoft.com/office/drawing/2014/main" id="{841DA8F6-B407-48F5-B172-95A8F0266F9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4" name="直線コネクタ 283">
          <a:extLst>
            <a:ext uri="{FF2B5EF4-FFF2-40B4-BE49-F238E27FC236}">
              <a16:creationId xmlns:a16="http://schemas.microsoft.com/office/drawing/2014/main" id="{A95F45F9-3B5C-447E-BC07-3DB5B81AD62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BBC24FCD-D020-4D2B-8B85-B4E7AFFBD7EB}"/>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86" name="直線コネクタ 285">
          <a:extLst>
            <a:ext uri="{FF2B5EF4-FFF2-40B4-BE49-F238E27FC236}">
              <a16:creationId xmlns:a16="http://schemas.microsoft.com/office/drawing/2014/main" id="{8EE3FDEA-B865-4253-A57E-5B554020C196}"/>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D93671E-52CF-470F-B823-4A79B0D2CC4C}"/>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88" name="フローチャート: 判断 287">
          <a:extLst>
            <a:ext uri="{FF2B5EF4-FFF2-40B4-BE49-F238E27FC236}">
              <a16:creationId xmlns:a16="http://schemas.microsoft.com/office/drawing/2014/main" id="{F7CF1FCE-6287-4731-8253-11FBB8749917}"/>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89" name="フローチャート: 判断 288">
          <a:extLst>
            <a:ext uri="{FF2B5EF4-FFF2-40B4-BE49-F238E27FC236}">
              <a16:creationId xmlns:a16="http://schemas.microsoft.com/office/drawing/2014/main" id="{CC0CC780-1FC6-4904-862D-3DA893A332DA}"/>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0" name="フローチャート: 判断 289">
          <a:extLst>
            <a:ext uri="{FF2B5EF4-FFF2-40B4-BE49-F238E27FC236}">
              <a16:creationId xmlns:a16="http://schemas.microsoft.com/office/drawing/2014/main" id="{BA1E912F-A1CA-4644-98E7-1DB33C0AB4C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1" name="フローチャート: 判断 290">
          <a:extLst>
            <a:ext uri="{FF2B5EF4-FFF2-40B4-BE49-F238E27FC236}">
              <a16:creationId xmlns:a16="http://schemas.microsoft.com/office/drawing/2014/main" id="{26278C17-FDF7-4E2F-9F28-6988AA50A25C}"/>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2" name="フローチャート: 判断 291">
          <a:extLst>
            <a:ext uri="{FF2B5EF4-FFF2-40B4-BE49-F238E27FC236}">
              <a16:creationId xmlns:a16="http://schemas.microsoft.com/office/drawing/2014/main" id="{920A9AE1-A464-414C-945B-CAA12AB0E1A1}"/>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42D51FE-72D2-4E4C-BCEF-E6F8F0C4285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178AA5C-3896-4292-AA2D-64910114AD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F162179-D8F7-4508-8D24-3AE593D8523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895C0D3-0845-4A3B-BD9F-F6D4F7A4A4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503052B-6E37-4332-BEC2-2712187A2FC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298" name="楕円 297">
          <a:extLst>
            <a:ext uri="{FF2B5EF4-FFF2-40B4-BE49-F238E27FC236}">
              <a16:creationId xmlns:a16="http://schemas.microsoft.com/office/drawing/2014/main" id="{39CCD3FC-E08C-45BB-B084-1DC1534DE851}"/>
            </a:ext>
          </a:extLst>
        </xdr:cNvPr>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103522</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1170D3C5-579F-4040-B1DD-05A9BF0A52A6}"/>
            </a:ext>
          </a:extLst>
        </xdr:cNvPr>
        <xdr:cNvSpPr txBox="1"/>
      </xdr:nvSpPr>
      <xdr:spPr>
        <a:xfrm>
          <a:off x="4673600"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00" name="楕円 299">
          <a:extLst>
            <a:ext uri="{FF2B5EF4-FFF2-40B4-BE49-F238E27FC236}">
              <a16:creationId xmlns:a16="http://schemas.microsoft.com/office/drawing/2014/main" id="{E03C2905-9882-4797-9886-9448E486C748}"/>
            </a:ext>
          </a:extLst>
        </xdr:cNvPr>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131445</xdr:rowOff>
    </xdr:from>
    <xdr:to>
      <xdr:col>24</xdr:col>
      <xdr:colOff>63500</xdr:colOff>
      <xdr:row>82</xdr:row>
      <xdr:rowOff>167639</xdr:rowOff>
    </xdr:to>
    <xdr:cxnSp macro="">
      <xdr:nvCxnSpPr>
        <xdr:cNvPr id="301" name="直線コネクタ 300">
          <a:extLst>
            <a:ext uri="{FF2B5EF4-FFF2-40B4-BE49-F238E27FC236}">
              <a16:creationId xmlns:a16="http://schemas.microsoft.com/office/drawing/2014/main" id="{4F36B3DC-9967-44BB-B27D-6AC98F66CEF0}"/>
            </a:ext>
          </a:extLst>
        </xdr:cNvPr>
        <xdr:cNvCxnSpPr/>
      </xdr:nvCxnSpPr>
      <xdr:spPr>
        <a:xfrm flipV="1">
          <a:off x="3797300" y="141903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103505</xdr:rowOff>
    </xdr:from>
    <xdr:to>
      <xdr:col>15</xdr:col>
      <xdr:colOff>101600</xdr:colOff>
      <xdr:row>83</xdr:row>
      <xdr:rowOff>33655</xdr:rowOff>
    </xdr:to>
    <xdr:sp macro="" textlink="">
      <xdr:nvSpPr>
        <xdr:cNvPr id="302" name="楕円 301">
          <a:extLst>
            <a:ext uri="{FF2B5EF4-FFF2-40B4-BE49-F238E27FC236}">
              <a16:creationId xmlns:a16="http://schemas.microsoft.com/office/drawing/2014/main" id="{A04EECF6-75CB-4458-A8DD-554F8C23F43E}"/>
            </a:ext>
          </a:extLst>
        </xdr:cNvPr>
        <xdr:cNvSpPr/>
      </xdr:nvSpPr>
      <xdr:spPr>
        <a:xfrm>
          <a:off x="2857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154305</xdr:rowOff>
    </xdr:from>
    <xdr:to>
      <xdr:col>19</xdr:col>
      <xdr:colOff>177800</xdr:colOff>
      <xdr:row>82</xdr:row>
      <xdr:rowOff>167639</xdr:rowOff>
    </xdr:to>
    <xdr:cxnSp macro="">
      <xdr:nvCxnSpPr>
        <xdr:cNvPr id="303" name="直線コネクタ 302">
          <a:extLst>
            <a:ext uri="{FF2B5EF4-FFF2-40B4-BE49-F238E27FC236}">
              <a16:creationId xmlns:a16="http://schemas.microsoft.com/office/drawing/2014/main" id="{04EB2068-8669-46E4-9C63-608BECB9D6B4}"/>
            </a:ext>
          </a:extLst>
        </xdr:cNvPr>
        <xdr:cNvCxnSpPr/>
      </xdr:nvCxnSpPr>
      <xdr:spPr>
        <a:xfrm>
          <a:off x="2908300" y="142132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103505</xdr:rowOff>
    </xdr:from>
    <xdr:to>
      <xdr:col>10</xdr:col>
      <xdr:colOff>165100</xdr:colOff>
      <xdr:row>83</xdr:row>
      <xdr:rowOff>33655</xdr:rowOff>
    </xdr:to>
    <xdr:sp macro="" textlink="">
      <xdr:nvSpPr>
        <xdr:cNvPr id="304" name="楕円 303">
          <a:extLst>
            <a:ext uri="{FF2B5EF4-FFF2-40B4-BE49-F238E27FC236}">
              <a16:creationId xmlns:a16="http://schemas.microsoft.com/office/drawing/2014/main" id="{44033E27-0569-40F9-AAF0-A74416E69794}"/>
            </a:ext>
          </a:extLst>
        </xdr:cNvPr>
        <xdr:cNvSpPr/>
      </xdr:nvSpPr>
      <xdr:spPr>
        <a:xfrm>
          <a:off x="1968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154305</xdr:rowOff>
    </xdr:from>
    <xdr:to>
      <xdr:col>15</xdr:col>
      <xdr:colOff>50800</xdr:colOff>
      <xdr:row>82</xdr:row>
      <xdr:rowOff>154305</xdr:rowOff>
    </xdr:to>
    <xdr:cxnSp macro="">
      <xdr:nvCxnSpPr>
        <xdr:cNvPr id="305" name="直線コネクタ 304">
          <a:extLst>
            <a:ext uri="{FF2B5EF4-FFF2-40B4-BE49-F238E27FC236}">
              <a16:creationId xmlns:a16="http://schemas.microsoft.com/office/drawing/2014/main" id="{7BDCB372-0D7E-4B80-9B66-645359B22860}"/>
            </a:ext>
          </a:extLst>
        </xdr:cNvPr>
        <xdr:cNvCxnSpPr/>
      </xdr:nvCxnSpPr>
      <xdr:spPr>
        <a:xfrm>
          <a:off x="2019300" y="14213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06" name="楕円 305">
          <a:extLst>
            <a:ext uri="{FF2B5EF4-FFF2-40B4-BE49-F238E27FC236}">
              <a16:creationId xmlns:a16="http://schemas.microsoft.com/office/drawing/2014/main" id="{46507CEF-ACC8-4721-B97D-47384B24B6A3}"/>
            </a:ext>
          </a:extLst>
        </xdr:cNvPr>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154305</xdr:rowOff>
    </xdr:to>
    <xdr:cxnSp macro="">
      <xdr:nvCxnSpPr>
        <xdr:cNvPr id="307" name="直線コネクタ 306">
          <a:extLst>
            <a:ext uri="{FF2B5EF4-FFF2-40B4-BE49-F238E27FC236}">
              <a16:creationId xmlns:a16="http://schemas.microsoft.com/office/drawing/2014/main" id="{AE536977-98A8-4D58-B7C0-612BD1F1D2E8}"/>
            </a:ext>
          </a:extLst>
        </xdr:cNvPr>
        <xdr:cNvCxnSpPr/>
      </xdr:nvCxnSpPr>
      <xdr:spPr>
        <a:xfrm>
          <a:off x="1130300" y="141808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8" name="n_1aveValue【公営住宅】&#10;有形固定資産減価償却率">
          <a:extLst>
            <a:ext uri="{FF2B5EF4-FFF2-40B4-BE49-F238E27FC236}">
              <a16:creationId xmlns:a16="http://schemas.microsoft.com/office/drawing/2014/main" id="{EEA06F61-0621-47DF-A920-A064F1D5FF74}"/>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09" name="n_2aveValue【公営住宅】&#10;有形固定資産減価償却率">
          <a:extLst>
            <a:ext uri="{FF2B5EF4-FFF2-40B4-BE49-F238E27FC236}">
              <a16:creationId xmlns:a16="http://schemas.microsoft.com/office/drawing/2014/main" id="{A4293560-8E6A-491C-97CF-987EB0F07B5F}"/>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0" name="n_3aveValue【公営住宅】&#10;有形固定資産減価償却率">
          <a:extLst>
            <a:ext uri="{FF2B5EF4-FFF2-40B4-BE49-F238E27FC236}">
              <a16:creationId xmlns:a16="http://schemas.microsoft.com/office/drawing/2014/main" id="{CCC364DB-0DBA-4E11-8223-8E18867B8236}"/>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1" name="n_4aveValue【公営住宅】&#10;有形固定資産減価償却率">
          <a:extLst>
            <a:ext uri="{FF2B5EF4-FFF2-40B4-BE49-F238E27FC236}">
              <a16:creationId xmlns:a16="http://schemas.microsoft.com/office/drawing/2014/main" id="{0E028455-7F33-478E-884D-CB6F2C0784FC}"/>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38116</xdr:rowOff>
    </xdr:from>
    <xdr:ext cx="405111" cy="259045"/>
    <xdr:sp macro="" textlink="">
      <xdr:nvSpPr>
        <xdr:cNvPr id="312" name="n_1mainValue【公営住宅】&#10;有形固定資産減価償却率">
          <a:extLst>
            <a:ext uri="{FF2B5EF4-FFF2-40B4-BE49-F238E27FC236}">
              <a16:creationId xmlns:a16="http://schemas.microsoft.com/office/drawing/2014/main" id="{7A7779F0-DD6C-4E50-975C-0C2191802589}"/>
            </a:ext>
          </a:extLst>
        </xdr:cNvPr>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3" name="n_2mainValue【公営住宅】&#10;有形固定資産減価償却率">
          <a:extLst>
            <a:ext uri="{FF2B5EF4-FFF2-40B4-BE49-F238E27FC236}">
              <a16:creationId xmlns:a16="http://schemas.microsoft.com/office/drawing/2014/main" id="{FF5F3279-B310-49FE-B7B2-554885D1960A}"/>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14" name="n_3mainValue【公営住宅】&#10;有形固定資産減価償却率">
          <a:extLst>
            <a:ext uri="{FF2B5EF4-FFF2-40B4-BE49-F238E27FC236}">
              <a16:creationId xmlns:a16="http://schemas.microsoft.com/office/drawing/2014/main" id="{5029EB66-DC8D-4B27-8205-07250A23E282}"/>
            </a:ext>
          </a:extLst>
        </xdr:cNvPr>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163847</xdr:rowOff>
    </xdr:from>
    <xdr:ext cx="405111" cy="259045"/>
    <xdr:sp macro="" textlink="">
      <xdr:nvSpPr>
        <xdr:cNvPr id="315" name="n_4mainValue【公営住宅】&#10;有形固定資産減価償却率">
          <a:extLst>
            <a:ext uri="{FF2B5EF4-FFF2-40B4-BE49-F238E27FC236}">
              <a16:creationId xmlns:a16="http://schemas.microsoft.com/office/drawing/2014/main" id="{58DB312F-1D61-42F1-B062-9A7F6E5771A6}"/>
            </a:ext>
          </a:extLst>
        </xdr:cNvPr>
        <xdr:cNvSpPr txBox="1"/>
      </xdr:nvSpPr>
      <xdr:spPr>
        <a:xfrm>
          <a:off x="927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39D4A4CA-8970-4C0E-910C-FEAD5FC811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7CD6130D-B0B5-41DF-91C8-3073FB827A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ED2D45E7-A1A4-4773-ADC9-897E25D60D4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D402D944-21B6-4113-8A16-7EA15847DB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517832C6-BDB7-491F-B17A-BEECDBC5BD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917527F9-B1E1-4D19-BCA1-27E7B0779C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E6DDF20-2B25-4D9E-867E-B7EF7155AF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CC75D33B-9589-48C1-86E9-9833AA2358A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6B6B4FAD-A015-4AF1-9947-F9CCB46E8F2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5039E20B-82D9-49C6-82B7-BBA4435B907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E07D1B7F-A4FF-422E-ACD6-822AD606E4B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30DAF643-B4E1-4B08-BEA5-E1CD369298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E9F19B3B-B554-4E59-844D-11B6EACCCAF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802F8CAB-EDCF-44E5-833A-E69EC3EE9C5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5B86F0C-3F83-4501-A067-2FF2685ECE8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1" name="テキスト ボックス 330">
          <a:extLst>
            <a:ext uri="{FF2B5EF4-FFF2-40B4-BE49-F238E27FC236}">
              <a16:creationId xmlns:a16="http://schemas.microsoft.com/office/drawing/2014/main" id="{70CB9348-98DA-4FC7-BEBA-31C187114B7E}"/>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B0CEFBF2-A1A3-4616-A641-D924713C462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3" name="テキスト ボックス 332">
          <a:extLst>
            <a:ext uri="{FF2B5EF4-FFF2-40B4-BE49-F238E27FC236}">
              <a16:creationId xmlns:a16="http://schemas.microsoft.com/office/drawing/2014/main" id="{16CF34EF-C5F5-45D1-A6CB-2E5B599060E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DD188EF7-2E9B-4CA7-9026-B875C580690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35" name="テキスト ボックス 334">
          <a:extLst>
            <a:ext uri="{FF2B5EF4-FFF2-40B4-BE49-F238E27FC236}">
              <a16:creationId xmlns:a16="http://schemas.microsoft.com/office/drawing/2014/main" id="{F104BBBC-1CE7-4BB7-9350-C6F296D52C36}"/>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5D375446-5150-4AC8-8B58-E3A7762462C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7" name="テキスト ボックス 336">
          <a:extLst>
            <a:ext uri="{FF2B5EF4-FFF2-40B4-BE49-F238E27FC236}">
              <a16:creationId xmlns:a16="http://schemas.microsoft.com/office/drawing/2014/main" id="{808B37DB-4B71-4EAA-8820-F029E085CEF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F5B36CA0-D5ED-4605-A3EC-D7C7247E355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39" name="直線コネクタ 338">
          <a:extLst>
            <a:ext uri="{FF2B5EF4-FFF2-40B4-BE49-F238E27FC236}">
              <a16:creationId xmlns:a16="http://schemas.microsoft.com/office/drawing/2014/main" id="{7FDEE23B-B8B3-4B2E-B1AE-65E93F9F4039}"/>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0" name="【公営住宅】&#10;一人当たり面積最小値テキスト">
          <a:extLst>
            <a:ext uri="{FF2B5EF4-FFF2-40B4-BE49-F238E27FC236}">
              <a16:creationId xmlns:a16="http://schemas.microsoft.com/office/drawing/2014/main" id="{8E195FA9-7922-455C-A5F0-EB0F33A9A34F}"/>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1" name="直線コネクタ 340">
          <a:extLst>
            <a:ext uri="{FF2B5EF4-FFF2-40B4-BE49-F238E27FC236}">
              <a16:creationId xmlns:a16="http://schemas.microsoft.com/office/drawing/2014/main" id="{CCF6B9BC-9398-4913-AA52-3E90E5B93053}"/>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2" name="【公営住宅】&#10;一人当たり面積最大値テキスト">
          <a:extLst>
            <a:ext uri="{FF2B5EF4-FFF2-40B4-BE49-F238E27FC236}">
              <a16:creationId xmlns:a16="http://schemas.microsoft.com/office/drawing/2014/main" id="{A8DD6300-7496-42D6-AEF6-454224465B9F}"/>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3" name="直線コネクタ 342">
          <a:extLst>
            <a:ext uri="{FF2B5EF4-FFF2-40B4-BE49-F238E27FC236}">
              <a16:creationId xmlns:a16="http://schemas.microsoft.com/office/drawing/2014/main" id="{51D1DF05-4095-4054-A291-887BE208F50D}"/>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44" name="【公営住宅】&#10;一人当たり面積平均値テキスト">
          <a:extLst>
            <a:ext uri="{FF2B5EF4-FFF2-40B4-BE49-F238E27FC236}">
              <a16:creationId xmlns:a16="http://schemas.microsoft.com/office/drawing/2014/main" id="{B584D958-AA46-4B7E-BD57-DFA122DE9506}"/>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45" name="フローチャート: 判断 344">
          <a:extLst>
            <a:ext uri="{FF2B5EF4-FFF2-40B4-BE49-F238E27FC236}">
              <a16:creationId xmlns:a16="http://schemas.microsoft.com/office/drawing/2014/main" id="{ED6CB68D-BBCC-4352-8F4D-2E947BB8E378}"/>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46" name="フローチャート: 判断 345">
          <a:extLst>
            <a:ext uri="{FF2B5EF4-FFF2-40B4-BE49-F238E27FC236}">
              <a16:creationId xmlns:a16="http://schemas.microsoft.com/office/drawing/2014/main" id="{80FFC4AF-E394-44C2-B923-0B1D4206FC77}"/>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47" name="フローチャート: 判断 346">
          <a:extLst>
            <a:ext uri="{FF2B5EF4-FFF2-40B4-BE49-F238E27FC236}">
              <a16:creationId xmlns:a16="http://schemas.microsoft.com/office/drawing/2014/main" id="{7B47B3FF-3F99-44A8-A80A-3A656C12955B}"/>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48" name="フローチャート: 判断 347">
          <a:extLst>
            <a:ext uri="{FF2B5EF4-FFF2-40B4-BE49-F238E27FC236}">
              <a16:creationId xmlns:a16="http://schemas.microsoft.com/office/drawing/2014/main" id="{A709471A-4E96-41A3-A223-CC3251B30C1C}"/>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49" name="フローチャート: 判断 348">
          <a:extLst>
            <a:ext uri="{FF2B5EF4-FFF2-40B4-BE49-F238E27FC236}">
              <a16:creationId xmlns:a16="http://schemas.microsoft.com/office/drawing/2014/main" id="{AA3B5120-8B7F-434E-8821-DFE21BB8D63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7AC8475-44F8-487C-BB70-95BD2819EA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EFFBF16-9B61-4E10-A8D0-ACB9B1E892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251AFAC-F4A8-40C6-BEC1-5F29E03C924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809EE53-4B8C-4DA0-ABDE-92E1AB2AAF7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06D4232-1928-4249-925D-A41466DA7EB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16103</xdr:rowOff>
    </xdr:from>
    <xdr:to>
      <xdr:col>55</xdr:col>
      <xdr:colOff>50800</xdr:colOff>
      <xdr:row>85</xdr:row>
      <xdr:rowOff>117703</xdr:rowOff>
    </xdr:to>
    <xdr:sp macro="" textlink="">
      <xdr:nvSpPr>
        <xdr:cNvPr id="355" name="楕円 354">
          <a:extLst>
            <a:ext uri="{FF2B5EF4-FFF2-40B4-BE49-F238E27FC236}">
              <a16:creationId xmlns:a16="http://schemas.microsoft.com/office/drawing/2014/main" id="{238D28F2-B0FB-4DFD-AD3D-ACB08CEF8503}"/>
            </a:ext>
          </a:extLst>
        </xdr:cNvPr>
        <xdr:cNvSpPr/>
      </xdr:nvSpPr>
      <xdr:spPr>
        <a:xfrm>
          <a:off x="10426700" y="145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165980</xdr:rowOff>
    </xdr:from>
    <xdr:ext cx="469744" cy="259045"/>
    <xdr:sp macro="" textlink="">
      <xdr:nvSpPr>
        <xdr:cNvPr id="356" name="【公営住宅】&#10;一人当たり面積該当値テキスト">
          <a:extLst>
            <a:ext uri="{FF2B5EF4-FFF2-40B4-BE49-F238E27FC236}">
              <a16:creationId xmlns:a16="http://schemas.microsoft.com/office/drawing/2014/main" id="{1251264E-BBDF-4291-9284-52EC57B553CB}"/>
            </a:ext>
          </a:extLst>
        </xdr:cNvPr>
        <xdr:cNvSpPr txBox="1"/>
      </xdr:nvSpPr>
      <xdr:spPr>
        <a:xfrm>
          <a:off x="10515600" y="14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20599</xdr:rowOff>
    </xdr:from>
    <xdr:to>
      <xdr:col>50</xdr:col>
      <xdr:colOff>165100</xdr:colOff>
      <xdr:row>85</xdr:row>
      <xdr:rowOff>122199</xdr:rowOff>
    </xdr:to>
    <xdr:sp macro="" textlink="">
      <xdr:nvSpPr>
        <xdr:cNvPr id="357" name="楕円 356">
          <a:extLst>
            <a:ext uri="{FF2B5EF4-FFF2-40B4-BE49-F238E27FC236}">
              <a16:creationId xmlns:a16="http://schemas.microsoft.com/office/drawing/2014/main" id="{72CBFBE6-ED9A-481E-958B-60ABDE68F7E9}"/>
            </a:ext>
          </a:extLst>
        </xdr:cNvPr>
        <xdr:cNvSpPr/>
      </xdr:nvSpPr>
      <xdr:spPr>
        <a:xfrm>
          <a:off x="9588500" y="1459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66903</xdr:rowOff>
    </xdr:from>
    <xdr:to>
      <xdr:col>55</xdr:col>
      <xdr:colOff>0</xdr:colOff>
      <xdr:row>85</xdr:row>
      <xdr:rowOff>71399</xdr:rowOff>
    </xdr:to>
    <xdr:cxnSp macro="">
      <xdr:nvCxnSpPr>
        <xdr:cNvPr id="358" name="直線コネクタ 357">
          <a:extLst>
            <a:ext uri="{FF2B5EF4-FFF2-40B4-BE49-F238E27FC236}">
              <a16:creationId xmlns:a16="http://schemas.microsoft.com/office/drawing/2014/main" id="{82617B78-481D-40D1-BB77-8F127B0BDE59}"/>
            </a:ext>
          </a:extLst>
        </xdr:cNvPr>
        <xdr:cNvCxnSpPr/>
      </xdr:nvCxnSpPr>
      <xdr:spPr>
        <a:xfrm flipV="1">
          <a:off x="9639300" y="14640153"/>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26543</xdr:rowOff>
    </xdr:from>
    <xdr:to>
      <xdr:col>46</xdr:col>
      <xdr:colOff>38100</xdr:colOff>
      <xdr:row>85</xdr:row>
      <xdr:rowOff>128143</xdr:rowOff>
    </xdr:to>
    <xdr:sp macro="" textlink="">
      <xdr:nvSpPr>
        <xdr:cNvPr id="359" name="楕円 358">
          <a:extLst>
            <a:ext uri="{FF2B5EF4-FFF2-40B4-BE49-F238E27FC236}">
              <a16:creationId xmlns:a16="http://schemas.microsoft.com/office/drawing/2014/main" id="{7786CBA5-7724-44D2-99D3-98A04DA46D08}"/>
            </a:ext>
          </a:extLst>
        </xdr:cNvPr>
        <xdr:cNvSpPr/>
      </xdr:nvSpPr>
      <xdr:spPr>
        <a:xfrm>
          <a:off x="8699500" y="145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71399</xdr:rowOff>
    </xdr:from>
    <xdr:to>
      <xdr:col>50</xdr:col>
      <xdr:colOff>114300</xdr:colOff>
      <xdr:row>85</xdr:row>
      <xdr:rowOff>77343</xdr:rowOff>
    </xdr:to>
    <xdr:cxnSp macro="">
      <xdr:nvCxnSpPr>
        <xdr:cNvPr id="360" name="直線コネクタ 359">
          <a:extLst>
            <a:ext uri="{FF2B5EF4-FFF2-40B4-BE49-F238E27FC236}">
              <a16:creationId xmlns:a16="http://schemas.microsoft.com/office/drawing/2014/main" id="{64371271-1551-49AA-ADD2-5B0A7429AA2D}"/>
            </a:ext>
          </a:extLst>
        </xdr:cNvPr>
        <xdr:cNvCxnSpPr/>
      </xdr:nvCxnSpPr>
      <xdr:spPr>
        <a:xfrm flipV="1">
          <a:off x="8750300" y="1464464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33325</xdr:rowOff>
    </xdr:from>
    <xdr:to>
      <xdr:col>41</xdr:col>
      <xdr:colOff>101600</xdr:colOff>
      <xdr:row>85</xdr:row>
      <xdr:rowOff>134925</xdr:rowOff>
    </xdr:to>
    <xdr:sp macro="" textlink="">
      <xdr:nvSpPr>
        <xdr:cNvPr id="361" name="楕円 360">
          <a:extLst>
            <a:ext uri="{FF2B5EF4-FFF2-40B4-BE49-F238E27FC236}">
              <a16:creationId xmlns:a16="http://schemas.microsoft.com/office/drawing/2014/main" id="{9C4F5123-4220-40BC-9C62-69BF4B24DA4E}"/>
            </a:ext>
          </a:extLst>
        </xdr:cNvPr>
        <xdr:cNvSpPr/>
      </xdr:nvSpPr>
      <xdr:spPr>
        <a:xfrm>
          <a:off x="7810500" y="1460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77343</xdr:rowOff>
    </xdr:from>
    <xdr:to>
      <xdr:col>45</xdr:col>
      <xdr:colOff>177800</xdr:colOff>
      <xdr:row>85</xdr:row>
      <xdr:rowOff>84125</xdr:rowOff>
    </xdr:to>
    <xdr:cxnSp macro="">
      <xdr:nvCxnSpPr>
        <xdr:cNvPr id="362" name="直線コネクタ 361">
          <a:extLst>
            <a:ext uri="{FF2B5EF4-FFF2-40B4-BE49-F238E27FC236}">
              <a16:creationId xmlns:a16="http://schemas.microsoft.com/office/drawing/2014/main" id="{BA7A4BC3-B2E5-4C61-B5FA-92D65B473851}"/>
            </a:ext>
          </a:extLst>
        </xdr:cNvPr>
        <xdr:cNvCxnSpPr/>
      </xdr:nvCxnSpPr>
      <xdr:spPr>
        <a:xfrm flipV="1">
          <a:off x="7861300" y="14650593"/>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37821</xdr:rowOff>
    </xdr:from>
    <xdr:to>
      <xdr:col>36</xdr:col>
      <xdr:colOff>165100</xdr:colOff>
      <xdr:row>85</xdr:row>
      <xdr:rowOff>139421</xdr:rowOff>
    </xdr:to>
    <xdr:sp macro="" textlink="">
      <xdr:nvSpPr>
        <xdr:cNvPr id="363" name="楕円 362">
          <a:extLst>
            <a:ext uri="{FF2B5EF4-FFF2-40B4-BE49-F238E27FC236}">
              <a16:creationId xmlns:a16="http://schemas.microsoft.com/office/drawing/2014/main" id="{BC1F059D-BA4C-4171-A541-FDB75A380649}"/>
            </a:ext>
          </a:extLst>
        </xdr:cNvPr>
        <xdr:cNvSpPr/>
      </xdr:nvSpPr>
      <xdr:spPr>
        <a:xfrm>
          <a:off x="6921500" y="146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84125</xdr:rowOff>
    </xdr:from>
    <xdr:to>
      <xdr:col>41</xdr:col>
      <xdr:colOff>50800</xdr:colOff>
      <xdr:row>85</xdr:row>
      <xdr:rowOff>88621</xdr:rowOff>
    </xdr:to>
    <xdr:cxnSp macro="">
      <xdr:nvCxnSpPr>
        <xdr:cNvPr id="364" name="直線コネクタ 363">
          <a:extLst>
            <a:ext uri="{FF2B5EF4-FFF2-40B4-BE49-F238E27FC236}">
              <a16:creationId xmlns:a16="http://schemas.microsoft.com/office/drawing/2014/main" id="{18721EA3-EA4F-4152-B056-88F84DF2B96D}"/>
            </a:ext>
          </a:extLst>
        </xdr:cNvPr>
        <xdr:cNvCxnSpPr/>
      </xdr:nvCxnSpPr>
      <xdr:spPr>
        <a:xfrm flipV="1">
          <a:off x="6972300" y="1465737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65" name="n_1aveValue【公営住宅】&#10;一人当たり面積">
          <a:extLst>
            <a:ext uri="{FF2B5EF4-FFF2-40B4-BE49-F238E27FC236}">
              <a16:creationId xmlns:a16="http://schemas.microsoft.com/office/drawing/2014/main" id="{2E419198-02AA-48BA-94A7-62AC3A2731F5}"/>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66" name="n_2aveValue【公営住宅】&#10;一人当たり面積">
          <a:extLst>
            <a:ext uri="{FF2B5EF4-FFF2-40B4-BE49-F238E27FC236}">
              <a16:creationId xmlns:a16="http://schemas.microsoft.com/office/drawing/2014/main" id="{FFCB4DF8-32DC-48EA-9F68-4AD22792BB1C}"/>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67" name="n_3aveValue【公営住宅】&#10;一人当たり面積">
          <a:extLst>
            <a:ext uri="{FF2B5EF4-FFF2-40B4-BE49-F238E27FC236}">
              <a16:creationId xmlns:a16="http://schemas.microsoft.com/office/drawing/2014/main" id="{D68D0F62-146F-442D-83F7-6FE416680F10}"/>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68" name="n_4aveValue【公営住宅】&#10;一人当たり面積">
          <a:extLst>
            <a:ext uri="{FF2B5EF4-FFF2-40B4-BE49-F238E27FC236}">
              <a16:creationId xmlns:a16="http://schemas.microsoft.com/office/drawing/2014/main" id="{500A4F65-861C-41B9-A9A3-022DEEAE8904}"/>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113326</xdr:rowOff>
    </xdr:from>
    <xdr:ext cx="469744" cy="259045"/>
    <xdr:sp macro="" textlink="">
      <xdr:nvSpPr>
        <xdr:cNvPr id="369" name="n_1mainValue【公営住宅】&#10;一人当たり面積">
          <a:extLst>
            <a:ext uri="{FF2B5EF4-FFF2-40B4-BE49-F238E27FC236}">
              <a16:creationId xmlns:a16="http://schemas.microsoft.com/office/drawing/2014/main" id="{52BF0667-A4CD-44DF-B43F-2705993CDC58}"/>
            </a:ext>
          </a:extLst>
        </xdr:cNvPr>
        <xdr:cNvSpPr txBox="1"/>
      </xdr:nvSpPr>
      <xdr:spPr>
        <a:xfrm>
          <a:off x="9391727" y="1468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119270</xdr:rowOff>
    </xdr:from>
    <xdr:ext cx="469744" cy="259045"/>
    <xdr:sp macro="" textlink="">
      <xdr:nvSpPr>
        <xdr:cNvPr id="370" name="n_2mainValue【公営住宅】&#10;一人当たり面積">
          <a:extLst>
            <a:ext uri="{FF2B5EF4-FFF2-40B4-BE49-F238E27FC236}">
              <a16:creationId xmlns:a16="http://schemas.microsoft.com/office/drawing/2014/main" id="{12DA4F93-054F-4EDD-9935-171FC3102902}"/>
            </a:ext>
          </a:extLst>
        </xdr:cNvPr>
        <xdr:cNvSpPr txBox="1"/>
      </xdr:nvSpPr>
      <xdr:spPr>
        <a:xfrm>
          <a:off x="8515427" y="1469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126052</xdr:rowOff>
    </xdr:from>
    <xdr:ext cx="469744" cy="259045"/>
    <xdr:sp macro="" textlink="">
      <xdr:nvSpPr>
        <xdr:cNvPr id="371" name="n_3mainValue【公営住宅】&#10;一人当たり面積">
          <a:extLst>
            <a:ext uri="{FF2B5EF4-FFF2-40B4-BE49-F238E27FC236}">
              <a16:creationId xmlns:a16="http://schemas.microsoft.com/office/drawing/2014/main" id="{08048FAC-82E7-4040-A2BB-F2CEC496B8C3}"/>
            </a:ext>
          </a:extLst>
        </xdr:cNvPr>
        <xdr:cNvSpPr txBox="1"/>
      </xdr:nvSpPr>
      <xdr:spPr>
        <a:xfrm>
          <a:off x="7626427" y="1469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130548</xdr:rowOff>
    </xdr:from>
    <xdr:ext cx="469744" cy="259045"/>
    <xdr:sp macro="" textlink="">
      <xdr:nvSpPr>
        <xdr:cNvPr id="372" name="n_4mainValue【公営住宅】&#10;一人当たり面積">
          <a:extLst>
            <a:ext uri="{FF2B5EF4-FFF2-40B4-BE49-F238E27FC236}">
              <a16:creationId xmlns:a16="http://schemas.microsoft.com/office/drawing/2014/main" id="{8295E2F1-4A83-4D98-87E3-90B4DB9BBDED}"/>
            </a:ext>
          </a:extLst>
        </xdr:cNvPr>
        <xdr:cNvSpPr txBox="1"/>
      </xdr:nvSpPr>
      <xdr:spPr>
        <a:xfrm>
          <a:off x="6737427" y="1470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6312545D-6970-4E3F-97CA-8A74ADC889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67C91BE8-70C2-46BD-B0AC-BE51E6511B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7F41B886-6815-4C3B-87E7-03362141ED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10716A0-6AFD-45B8-BDFD-CE662BCF326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EAA9F6D0-1D73-4CB0-AFC6-37F8CFEAA2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F481DFD8-A03A-40EB-9275-4893BB82D00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4C9075F9-3007-42BD-877F-20611B02DBE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3A11D878-D865-4DFE-9AE5-6B80D0F6FF5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AC0A1CFA-142E-4BBE-B821-97D5A481252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57DC8FF6-1EE6-4FDD-A2ED-5ACE39A4325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144EA105-5FB4-4C3B-BE28-FDA020904E7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979AEE45-E8D1-419C-A059-189D8C32C3E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C45BE2B5-0211-43FA-B464-DAAACB72B08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90A88922-8FE3-45A0-8EB5-91C23FDA52F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C5E97E5D-7D90-4C4A-8D77-F97E1DFC692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6B9290A6-84A3-43BB-ABD4-E13673DE462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21356156-A86B-442D-A1E4-D5DB10FDEFE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7A775E34-8283-4B46-9E08-42C94CCF10A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78E166F7-2A9B-4C8B-8C8D-871829C1E6F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872C951C-050C-4016-ABDD-440D7FFA79F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2E4B3523-BB66-4E05-A45A-477F79B7637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08A7DF91-023F-42BB-9B18-9C7F14024EA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AA8D4D0E-1C5B-4BD8-93F2-7B15EF818EC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5148F4E3-9071-4482-BD03-782B00EF136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7234055E-AC31-46AA-96A1-D53F5046155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398" name="直線コネクタ 397">
          <a:extLst>
            <a:ext uri="{FF2B5EF4-FFF2-40B4-BE49-F238E27FC236}">
              <a16:creationId xmlns:a16="http://schemas.microsoft.com/office/drawing/2014/main" id="{6E0F16CB-1448-4981-9490-7E1AE4739C40}"/>
            </a:ext>
          </a:extLst>
        </xdr:cNvPr>
        <xdr:cNvCxnSpPr/>
      </xdr:nvCxnSpPr>
      <xdr:spPr>
        <a:xfrm flipV="1">
          <a:off x="4634865" y="1716894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C893E0E8-2D54-4D6F-AC47-475D77870D16}"/>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0" name="直線コネクタ 399">
          <a:extLst>
            <a:ext uri="{FF2B5EF4-FFF2-40B4-BE49-F238E27FC236}">
              <a16:creationId xmlns:a16="http://schemas.microsoft.com/office/drawing/2014/main" id="{6B0BF947-2F29-4E80-A368-F1371DDA9BF9}"/>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9E94761F-527B-4D66-AF92-65474B34BF21}"/>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2" name="直線コネクタ 401">
          <a:extLst>
            <a:ext uri="{FF2B5EF4-FFF2-40B4-BE49-F238E27FC236}">
              <a16:creationId xmlns:a16="http://schemas.microsoft.com/office/drawing/2014/main" id="{9446A2AC-5A68-449A-B965-5B6DEA6C6543}"/>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113228</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275E49BD-0EC2-481D-968C-7E12517629D8}"/>
            </a:ext>
          </a:extLst>
        </xdr:cNvPr>
        <xdr:cNvSpPr txBox="1"/>
      </xdr:nvSpPr>
      <xdr:spPr>
        <a:xfrm>
          <a:off x="4673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04" name="フローチャート: 判断 403">
          <a:extLst>
            <a:ext uri="{FF2B5EF4-FFF2-40B4-BE49-F238E27FC236}">
              <a16:creationId xmlns:a16="http://schemas.microsoft.com/office/drawing/2014/main" id="{38F539C8-8E24-4C45-B1C0-0C9DB2E3BD10}"/>
            </a:ext>
          </a:extLst>
        </xdr:cNvPr>
        <xdr:cNvSpPr/>
      </xdr:nvSpPr>
      <xdr:spPr>
        <a:xfrm>
          <a:off x="4584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5" name="フローチャート: 判断 404">
          <a:extLst>
            <a:ext uri="{FF2B5EF4-FFF2-40B4-BE49-F238E27FC236}">
              <a16:creationId xmlns:a16="http://schemas.microsoft.com/office/drawing/2014/main" id="{DDAC488C-7532-4C1D-84FC-080AA7EE705F}"/>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123371</xdr:rowOff>
    </xdr:from>
    <xdr:to>
      <xdr:col>15</xdr:col>
      <xdr:colOff>101600</xdr:colOff>
      <xdr:row>106</xdr:row>
      <xdr:rowOff>53521</xdr:rowOff>
    </xdr:to>
    <xdr:sp macro="" textlink="">
      <xdr:nvSpPr>
        <xdr:cNvPr id="406" name="フローチャート: 判断 405">
          <a:extLst>
            <a:ext uri="{FF2B5EF4-FFF2-40B4-BE49-F238E27FC236}">
              <a16:creationId xmlns:a16="http://schemas.microsoft.com/office/drawing/2014/main" id="{32BA670F-85E5-4739-9C1F-63EF7A79DC08}"/>
            </a:ext>
          </a:extLst>
        </xdr:cNvPr>
        <xdr:cNvSpPr/>
      </xdr:nvSpPr>
      <xdr:spPr>
        <a:xfrm>
          <a:off x="2857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07" name="フローチャート: 判断 406">
          <a:extLst>
            <a:ext uri="{FF2B5EF4-FFF2-40B4-BE49-F238E27FC236}">
              <a16:creationId xmlns:a16="http://schemas.microsoft.com/office/drawing/2014/main" id="{26AB6E84-0D0C-4589-A8E7-0B4ACABCC177}"/>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08" name="フローチャート: 判断 407">
          <a:extLst>
            <a:ext uri="{FF2B5EF4-FFF2-40B4-BE49-F238E27FC236}">
              <a16:creationId xmlns:a16="http://schemas.microsoft.com/office/drawing/2014/main" id="{87543263-C91B-405C-B8C0-DCB9D4763B58}"/>
            </a:ext>
          </a:extLst>
        </xdr:cNvPr>
        <xdr:cNvSpPr/>
      </xdr:nvSpPr>
      <xdr:spPr>
        <a:xfrm>
          <a:off x="107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407775C-D287-4564-AFF2-F76210A6F1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4D0E85F-899A-4514-AC7E-380D74BD2F4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6D02D40-21EB-4E9D-B652-97CE7CD6D09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AA1F45B-CE2F-40E2-ABF7-4104485573A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354A81F-B34A-4D3C-93B7-AA3D3F6641B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157662</xdr:rowOff>
    </xdr:from>
    <xdr:to>
      <xdr:col>24</xdr:col>
      <xdr:colOff>114300</xdr:colOff>
      <xdr:row>101</xdr:row>
      <xdr:rowOff>87812</xdr:rowOff>
    </xdr:to>
    <xdr:sp macro="" textlink="">
      <xdr:nvSpPr>
        <xdr:cNvPr id="414" name="楕円 413">
          <a:extLst>
            <a:ext uri="{FF2B5EF4-FFF2-40B4-BE49-F238E27FC236}">
              <a16:creationId xmlns:a16="http://schemas.microsoft.com/office/drawing/2014/main" id="{932BF165-561C-49F6-B825-4E0D57896BF1}"/>
            </a:ext>
          </a:extLst>
        </xdr:cNvPr>
        <xdr:cNvSpPr/>
      </xdr:nvSpPr>
      <xdr:spPr>
        <a:xfrm>
          <a:off x="45847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9089</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3741BAA1-5D20-4C45-B8DC-926936EB03D2}"/>
            </a:ext>
          </a:extLst>
        </xdr:cNvPr>
        <xdr:cNvSpPr txBox="1"/>
      </xdr:nvSpPr>
      <xdr:spPr>
        <a:xfrm>
          <a:off x="4673600" y="1715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59689</xdr:rowOff>
    </xdr:from>
    <xdr:to>
      <xdr:col>20</xdr:col>
      <xdr:colOff>38100</xdr:colOff>
      <xdr:row>100</xdr:row>
      <xdr:rowOff>161289</xdr:rowOff>
    </xdr:to>
    <xdr:sp macro="" textlink="">
      <xdr:nvSpPr>
        <xdr:cNvPr id="416" name="楕円 415">
          <a:extLst>
            <a:ext uri="{FF2B5EF4-FFF2-40B4-BE49-F238E27FC236}">
              <a16:creationId xmlns:a16="http://schemas.microsoft.com/office/drawing/2014/main" id="{F97EDF2E-7B2F-45EF-8C79-ED25C43815BB}"/>
            </a:ext>
          </a:extLst>
        </xdr:cNvPr>
        <xdr:cNvSpPr/>
      </xdr:nvSpPr>
      <xdr:spPr>
        <a:xfrm>
          <a:off x="3746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110489</xdr:rowOff>
    </xdr:from>
    <xdr:to>
      <xdr:col>24</xdr:col>
      <xdr:colOff>63500</xdr:colOff>
      <xdr:row>101</xdr:row>
      <xdr:rowOff>37012</xdr:rowOff>
    </xdr:to>
    <xdr:cxnSp macro="">
      <xdr:nvCxnSpPr>
        <xdr:cNvPr id="417" name="直線コネクタ 416">
          <a:extLst>
            <a:ext uri="{FF2B5EF4-FFF2-40B4-BE49-F238E27FC236}">
              <a16:creationId xmlns:a16="http://schemas.microsoft.com/office/drawing/2014/main" id="{A47E77D8-C735-4AF3-9306-26EE9E65132E}"/>
            </a:ext>
          </a:extLst>
        </xdr:cNvPr>
        <xdr:cNvCxnSpPr/>
      </xdr:nvCxnSpPr>
      <xdr:spPr>
        <a:xfrm>
          <a:off x="3797300" y="17255489"/>
          <a:ext cx="8382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4173</xdr:rowOff>
    </xdr:from>
    <xdr:to>
      <xdr:col>15</xdr:col>
      <xdr:colOff>101600</xdr:colOff>
      <xdr:row>100</xdr:row>
      <xdr:rowOff>105773</xdr:rowOff>
    </xdr:to>
    <xdr:sp macro="" textlink="">
      <xdr:nvSpPr>
        <xdr:cNvPr id="418" name="楕円 417">
          <a:extLst>
            <a:ext uri="{FF2B5EF4-FFF2-40B4-BE49-F238E27FC236}">
              <a16:creationId xmlns:a16="http://schemas.microsoft.com/office/drawing/2014/main" id="{375D3DCF-0367-4DEC-AFDE-7760B894BD3A}"/>
            </a:ext>
          </a:extLst>
        </xdr:cNvPr>
        <xdr:cNvSpPr/>
      </xdr:nvSpPr>
      <xdr:spPr>
        <a:xfrm>
          <a:off x="2857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54973</xdr:rowOff>
    </xdr:from>
    <xdr:to>
      <xdr:col>19</xdr:col>
      <xdr:colOff>177800</xdr:colOff>
      <xdr:row>100</xdr:row>
      <xdr:rowOff>110489</xdr:rowOff>
    </xdr:to>
    <xdr:cxnSp macro="">
      <xdr:nvCxnSpPr>
        <xdr:cNvPr id="419" name="直線コネクタ 418">
          <a:extLst>
            <a:ext uri="{FF2B5EF4-FFF2-40B4-BE49-F238E27FC236}">
              <a16:creationId xmlns:a16="http://schemas.microsoft.com/office/drawing/2014/main" id="{67043DF4-BE16-4779-A9CF-821E4A18EBE5}"/>
            </a:ext>
          </a:extLst>
        </xdr:cNvPr>
        <xdr:cNvCxnSpPr/>
      </xdr:nvCxnSpPr>
      <xdr:spPr>
        <a:xfrm>
          <a:off x="2908300" y="17199973"/>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28666</xdr:rowOff>
    </xdr:from>
    <xdr:to>
      <xdr:col>10</xdr:col>
      <xdr:colOff>165100</xdr:colOff>
      <xdr:row>100</xdr:row>
      <xdr:rowOff>130266</xdr:rowOff>
    </xdr:to>
    <xdr:sp macro="" textlink="">
      <xdr:nvSpPr>
        <xdr:cNvPr id="420" name="楕円 419">
          <a:extLst>
            <a:ext uri="{FF2B5EF4-FFF2-40B4-BE49-F238E27FC236}">
              <a16:creationId xmlns:a16="http://schemas.microsoft.com/office/drawing/2014/main" id="{FD9FD73C-E860-4C69-93F6-C40E5D57399F}"/>
            </a:ext>
          </a:extLst>
        </xdr:cNvPr>
        <xdr:cNvSpPr/>
      </xdr:nvSpPr>
      <xdr:spPr>
        <a:xfrm>
          <a:off x="1968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54973</xdr:rowOff>
    </xdr:from>
    <xdr:to>
      <xdr:col>15</xdr:col>
      <xdr:colOff>50800</xdr:colOff>
      <xdr:row>100</xdr:row>
      <xdr:rowOff>79466</xdr:rowOff>
    </xdr:to>
    <xdr:cxnSp macro="">
      <xdr:nvCxnSpPr>
        <xdr:cNvPr id="421" name="直線コネクタ 420">
          <a:extLst>
            <a:ext uri="{FF2B5EF4-FFF2-40B4-BE49-F238E27FC236}">
              <a16:creationId xmlns:a16="http://schemas.microsoft.com/office/drawing/2014/main" id="{9290E04A-7BBA-4C35-B247-FD7B2AC99BFD}"/>
            </a:ext>
          </a:extLst>
        </xdr:cNvPr>
        <xdr:cNvCxnSpPr/>
      </xdr:nvCxnSpPr>
      <xdr:spPr>
        <a:xfrm flipV="1">
          <a:off x="2019300" y="171999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49893</xdr:rowOff>
    </xdr:from>
    <xdr:to>
      <xdr:col>6</xdr:col>
      <xdr:colOff>38100</xdr:colOff>
      <xdr:row>101</xdr:row>
      <xdr:rowOff>151493</xdr:rowOff>
    </xdr:to>
    <xdr:sp macro="" textlink="">
      <xdr:nvSpPr>
        <xdr:cNvPr id="422" name="楕円 421">
          <a:extLst>
            <a:ext uri="{FF2B5EF4-FFF2-40B4-BE49-F238E27FC236}">
              <a16:creationId xmlns:a16="http://schemas.microsoft.com/office/drawing/2014/main" id="{CFC71EE3-C44C-4CC0-AC3D-781AAEED8663}"/>
            </a:ext>
          </a:extLst>
        </xdr:cNvPr>
        <xdr:cNvSpPr/>
      </xdr:nvSpPr>
      <xdr:spPr>
        <a:xfrm>
          <a:off x="1079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79466</xdr:rowOff>
    </xdr:from>
    <xdr:to>
      <xdr:col>10</xdr:col>
      <xdr:colOff>114300</xdr:colOff>
      <xdr:row>101</xdr:row>
      <xdr:rowOff>100693</xdr:rowOff>
    </xdr:to>
    <xdr:cxnSp macro="">
      <xdr:nvCxnSpPr>
        <xdr:cNvPr id="423" name="直線コネクタ 422">
          <a:extLst>
            <a:ext uri="{FF2B5EF4-FFF2-40B4-BE49-F238E27FC236}">
              <a16:creationId xmlns:a16="http://schemas.microsoft.com/office/drawing/2014/main" id="{83F87753-3CD3-4AEB-B2DA-1916CC1FDE6E}"/>
            </a:ext>
          </a:extLst>
        </xdr:cNvPr>
        <xdr:cNvCxnSpPr/>
      </xdr:nvCxnSpPr>
      <xdr:spPr>
        <a:xfrm flipV="1">
          <a:off x="1130300" y="1722446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24" name="n_1aveValue【港湾・漁港】&#10;有形固定資産減価償却率">
          <a:extLst>
            <a:ext uri="{FF2B5EF4-FFF2-40B4-BE49-F238E27FC236}">
              <a16:creationId xmlns:a16="http://schemas.microsoft.com/office/drawing/2014/main" id="{601E1F1D-90EA-4868-B9C7-B38F704649A1}"/>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44648</xdr:rowOff>
    </xdr:from>
    <xdr:ext cx="405111" cy="259045"/>
    <xdr:sp macro="" textlink="">
      <xdr:nvSpPr>
        <xdr:cNvPr id="425" name="n_2aveValue【港湾・漁港】&#10;有形固定資産減価償却率">
          <a:extLst>
            <a:ext uri="{FF2B5EF4-FFF2-40B4-BE49-F238E27FC236}">
              <a16:creationId xmlns:a16="http://schemas.microsoft.com/office/drawing/2014/main" id="{4852CBC1-9D5E-44A5-B6CF-B8E6A25D1A87}"/>
            </a:ext>
          </a:extLst>
        </xdr:cNvPr>
        <xdr:cNvSpPr txBox="1"/>
      </xdr:nvSpPr>
      <xdr:spPr>
        <a:xfrm>
          <a:off x="2705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26" name="n_3aveValue【港湾・漁港】&#10;有形固定資産減価償却率">
          <a:extLst>
            <a:ext uri="{FF2B5EF4-FFF2-40B4-BE49-F238E27FC236}">
              <a16:creationId xmlns:a16="http://schemas.microsoft.com/office/drawing/2014/main" id="{6E31E260-24E3-4822-822A-7456C3963B33}"/>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427" name="n_4aveValue【港湾・漁港】&#10;有形固定資産減価償却率">
          <a:extLst>
            <a:ext uri="{FF2B5EF4-FFF2-40B4-BE49-F238E27FC236}">
              <a16:creationId xmlns:a16="http://schemas.microsoft.com/office/drawing/2014/main" id="{7852D329-877A-49D8-98E1-FF1B257B39BF}"/>
            </a:ext>
          </a:extLst>
        </xdr:cNvPr>
        <xdr:cNvSpPr txBox="1"/>
      </xdr:nvSpPr>
      <xdr:spPr>
        <a:xfrm>
          <a:off x="927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6366</xdr:rowOff>
    </xdr:from>
    <xdr:ext cx="405111" cy="259045"/>
    <xdr:sp macro="" textlink="">
      <xdr:nvSpPr>
        <xdr:cNvPr id="428" name="n_1mainValue【港湾・漁港】&#10;有形固定資産減価償却率">
          <a:extLst>
            <a:ext uri="{FF2B5EF4-FFF2-40B4-BE49-F238E27FC236}">
              <a16:creationId xmlns:a16="http://schemas.microsoft.com/office/drawing/2014/main" id="{46ADB170-A7FE-466C-A0B2-F626C653045F}"/>
            </a:ext>
          </a:extLst>
        </xdr:cNvPr>
        <xdr:cNvSpPr txBox="1"/>
      </xdr:nvSpPr>
      <xdr:spPr>
        <a:xfrm>
          <a:off x="3582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122300</xdr:rowOff>
    </xdr:from>
    <xdr:ext cx="340478" cy="259045"/>
    <xdr:sp macro="" textlink="">
      <xdr:nvSpPr>
        <xdr:cNvPr id="429" name="n_2mainValue【港湾・漁港】&#10;有形固定資産減価償却率">
          <a:extLst>
            <a:ext uri="{FF2B5EF4-FFF2-40B4-BE49-F238E27FC236}">
              <a16:creationId xmlns:a16="http://schemas.microsoft.com/office/drawing/2014/main" id="{D1971B34-D58C-4C82-9ED2-91C6721E8A7A}"/>
            </a:ext>
          </a:extLst>
        </xdr:cNvPr>
        <xdr:cNvSpPr txBox="1"/>
      </xdr:nvSpPr>
      <xdr:spPr>
        <a:xfrm>
          <a:off x="2738061" y="1692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146793</xdr:rowOff>
    </xdr:from>
    <xdr:ext cx="340478" cy="259045"/>
    <xdr:sp macro="" textlink="">
      <xdr:nvSpPr>
        <xdr:cNvPr id="430" name="n_3mainValue【港湾・漁港】&#10;有形固定資産減価償却率">
          <a:extLst>
            <a:ext uri="{FF2B5EF4-FFF2-40B4-BE49-F238E27FC236}">
              <a16:creationId xmlns:a16="http://schemas.microsoft.com/office/drawing/2014/main" id="{F688365F-6060-443F-865B-82BBD3CC392E}"/>
            </a:ext>
          </a:extLst>
        </xdr:cNvPr>
        <xdr:cNvSpPr txBox="1"/>
      </xdr:nvSpPr>
      <xdr:spPr>
        <a:xfrm>
          <a:off x="1849061" y="1694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168020</xdr:rowOff>
    </xdr:from>
    <xdr:ext cx="405111" cy="259045"/>
    <xdr:sp macro="" textlink="">
      <xdr:nvSpPr>
        <xdr:cNvPr id="431" name="n_4mainValue【港湾・漁港】&#10;有形固定資産減価償却率">
          <a:extLst>
            <a:ext uri="{FF2B5EF4-FFF2-40B4-BE49-F238E27FC236}">
              <a16:creationId xmlns:a16="http://schemas.microsoft.com/office/drawing/2014/main" id="{F20D96CE-5E53-4623-B5FD-98C1C92579FA}"/>
            </a:ext>
          </a:extLst>
        </xdr:cNvPr>
        <xdr:cNvSpPr txBox="1"/>
      </xdr:nvSpPr>
      <xdr:spPr>
        <a:xfrm>
          <a:off x="927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8D528DE2-14C4-47B1-97EE-A9C821D3857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62D444F7-F1C2-4C7C-B92F-3965173176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11FD6795-FFF0-4DB7-9D67-06781A4865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D30D7CE8-0CF4-4E59-9E56-9F0DC6CBCC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E2CDBB49-0CF7-4D73-9403-0F2FC4DECC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19C852F4-7326-4A87-B99D-B226442DD4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5B843745-BA62-4512-8C17-741A3B8344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44EBBFC0-B235-4A47-8F9E-CBB0954605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78C0153F-18F9-49EA-AD4F-AE571A39651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C1F1EF4-2F13-47EF-B5D4-B96862C4EC7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56D8115F-47FE-4EFA-B519-F7B23132F21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a:extLst>
            <a:ext uri="{FF2B5EF4-FFF2-40B4-BE49-F238E27FC236}">
              <a16:creationId xmlns:a16="http://schemas.microsoft.com/office/drawing/2014/main" id="{43A12853-4FC2-43E0-82DD-7725E69E5107}"/>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273C696E-AB55-4B04-A518-F72986F4B00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45" name="テキスト ボックス 444">
          <a:extLst>
            <a:ext uri="{FF2B5EF4-FFF2-40B4-BE49-F238E27FC236}">
              <a16:creationId xmlns:a16="http://schemas.microsoft.com/office/drawing/2014/main" id="{E2B63528-C7F2-4C81-BF4F-EFB03573837A}"/>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6D85175D-39D4-4B87-B88F-B7BCC458132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7" name="テキスト ボックス 446">
          <a:extLst>
            <a:ext uri="{FF2B5EF4-FFF2-40B4-BE49-F238E27FC236}">
              <a16:creationId xmlns:a16="http://schemas.microsoft.com/office/drawing/2014/main" id="{7E24DF83-960A-4FBD-824C-B6D8C126144A}"/>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D0B4D08A-BF0E-4CE7-B3E3-C24D5F93D85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49" name="テキスト ボックス 448">
          <a:extLst>
            <a:ext uri="{FF2B5EF4-FFF2-40B4-BE49-F238E27FC236}">
              <a16:creationId xmlns:a16="http://schemas.microsoft.com/office/drawing/2014/main" id="{BD47149F-FDCE-49C8-A225-A0FC25796BBA}"/>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AF048CC6-09D2-4352-B296-FC46E55394E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1" name="テキスト ボックス 450">
          <a:extLst>
            <a:ext uri="{FF2B5EF4-FFF2-40B4-BE49-F238E27FC236}">
              <a16:creationId xmlns:a16="http://schemas.microsoft.com/office/drawing/2014/main" id="{1DBB4C95-CD73-4B3A-910D-362D0F9CD649}"/>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1C988CE-213F-4FA0-B85B-D6F18E1843B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C6A65F59-DDC3-4F9F-A138-B27059C83AF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6E12AA7B-4C2E-4D8E-955C-DD0DD5F4A15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8925</xdr:rowOff>
    </xdr:from>
    <xdr:to>
      <xdr:col>54</xdr:col>
      <xdr:colOff>189865</xdr:colOff>
      <xdr:row>108</xdr:row>
      <xdr:rowOff>150952</xdr:rowOff>
    </xdr:to>
    <xdr:cxnSp macro="">
      <xdr:nvCxnSpPr>
        <xdr:cNvPr id="455" name="直線コネクタ 454">
          <a:extLst>
            <a:ext uri="{FF2B5EF4-FFF2-40B4-BE49-F238E27FC236}">
              <a16:creationId xmlns:a16="http://schemas.microsoft.com/office/drawing/2014/main" id="{EFCC6103-8A85-4FCD-8125-EB75DC995A27}"/>
            </a:ext>
          </a:extLst>
        </xdr:cNvPr>
        <xdr:cNvCxnSpPr/>
      </xdr:nvCxnSpPr>
      <xdr:spPr>
        <a:xfrm flipV="1">
          <a:off x="10476865" y="17325375"/>
          <a:ext cx="0" cy="134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154779</xdr:rowOff>
    </xdr:from>
    <xdr:ext cx="469744" cy="259045"/>
    <xdr:sp macro="" textlink="">
      <xdr:nvSpPr>
        <xdr:cNvPr id="456" name="【港湾・漁港】&#10;一人当たり有形固定資産（償却資産）額最小値テキスト">
          <a:extLst>
            <a:ext uri="{FF2B5EF4-FFF2-40B4-BE49-F238E27FC236}">
              <a16:creationId xmlns:a16="http://schemas.microsoft.com/office/drawing/2014/main" id="{B0C63312-BE7C-406E-BFDB-00FC9FDFF7D2}"/>
            </a:ext>
          </a:extLst>
        </xdr:cNvPr>
        <xdr:cNvSpPr txBox="1"/>
      </xdr:nvSpPr>
      <xdr:spPr>
        <a:xfrm>
          <a:off x="10515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150952</xdr:rowOff>
    </xdr:from>
    <xdr:to>
      <xdr:col>55</xdr:col>
      <xdr:colOff>88900</xdr:colOff>
      <xdr:row>108</xdr:row>
      <xdr:rowOff>150952</xdr:rowOff>
    </xdr:to>
    <xdr:cxnSp macro="">
      <xdr:nvCxnSpPr>
        <xdr:cNvPr id="457" name="直線コネクタ 456">
          <a:extLst>
            <a:ext uri="{FF2B5EF4-FFF2-40B4-BE49-F238E27FC236}">
              <a16:creationId xmlns:a16="http://schemas.microsoft.com/office/drawing/2014/main" id="{62C3EC62-75AE-48D0-900C-225683ED925E}"/>
            </a:ext>
          </a:extLst>
        </xdr:cNvPr>
        <xdr:cNvCxnSpPr/>
      </xdr:nvCxnSpPr>
      <xdr:spPr>
        <a:xfrm>
          <a:off x="10388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127052</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9AEF2E3E-59C9-418B-AD98-DEAB3671B0E2}"/>
            </a:ext>
          </a:extLst>
        </xdr:cNvPr>
        <xdr:cNvSpPr txBox="1"/>
      </xdr:nvSpPr>
      <xdr:spPr>
        <a:xfrm>
          <a:off x="10515600" y="17100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8925</xdr:rowOff>
    </xdr:from>
    <xdr:to>
      <xdr:col>55</xdr:col>
      <xdr:colOff>88900</xdr:colOff>
      <xdr:row>101</xdr:row>
      <xdr:rowOff>8925</xdr:rowOff>
    </xdr:to>
    <xdr:cxnSp macro="">
      <xdr:nvCxnSpPr>
        <xdr:cNvPr id="459" name="直線コネクタ 458">
          <a:extLst>
            <a:ext uri="{FF2B5EF4-FFF2-40B4-BE49-F238E27FC236}">
              <a16:creationId xmlns:a16="http://schemas.microsoft.com/office/drawing/2014/main" id="{F6940A92-FB33-4A66-A003-E4C5D9E52EB6}"/>
            </a:ext>
          </a:extLst>
        </xdr:cNvPr>
        <xdr:cNvCxnSpPr/>
      </xdr:nvCxnSpPr>
      <xdr:spPr>
        <a:xfrm>
          <a:off x="10388600" y="1732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4618</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1E4D4F25-60C0-4CFE-8A2C-94BDA249612F}"/>
            </a:ext>
          </a:extLst>
        </xdr:cNvPr>
        <xdr:cNvSpPr txBox="1"/>
      </xdr:nvSpPr>
      <xdr:spPr>
        <a:xfrm>
          <a:off x="10515600" y="18178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153191</xdr:rowOff>
    </xdr:from>
    <xdr:to>
      <xdr:col>55</xdr:col>
      <xdr:colOff>50800</xdr:colOff>
      <xdr:row>107</xdr:row>
      <xdr:rowOff>83341</xdr:rowOff>
    </xdr:to>
    <xdr:sp macro="" textlink="">
      <xdr:nvSpPr>
        <xdr:cNvPr id="461" name="フローチャート: 判断 460">
          <a:extLst>
            <a:ext uri="{FF2B5EF4-FFF2-40B4-BE49-F238E27FC236}">
              <a16:creationId xmlns:a16="http://schemas.microsoft.com/office/drawing/2014/main" id="{AF91CF8E-68EB-4C0B-B790-B44F0396D996}"/>
            </a:ext>
          </a:extLst>
        </xdr:cNvPr>
        <xdr:cNvSpPr/>
      </xdr:nvSpPr>
      <xdr:spPr>
        <a:xfrm>
          <a:off x="104267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9003</xdr:rowOff>
    </xdr:from>
    <xdr:to>
      <xdr:col>50</xdr:col>
      <xdr:colOff>165100</xdr:colOff>
      <xdr:row>107</xdr:row>
      <xdr:rowOff>110603</xdr:rowOff>
    </xdr:to>
    <xdr:sp macro="" textlink="">
      <xdr:nvSpPr>
        <xdr:cNvPr id="462" name="フローチャート: 判断 461">
          <a:extLst>
            <a:ext uri="{FF2B5EF4-FFF2-40B4-BE49-F238E27FC236}">
              <a16:creationId xmlns:a16="http://schemas.microsoft.com/office/drawing/2014/main" id="{34934D2C-F9BC-4E66-A578-9F8A44CF5889}"/>
            </a:ext>
          </a:extLst>
        </xdr:cNvPr>
        <xdr:cNvSpPr/>
      </xdr:nvSpPr>
      <xdr:spPr>
        <a:xfrm>
          <a:off x="9588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55332</xdr:rowOff>
    </xdr:from>
    <xdr:to>
      <xdr:col>46</xdr:col>
      <xdr:colOff>38100</xdr:colOff>
      <xdr:row>106</xdr:row>
      <xdr:rowOff>156932</xdr:rowOff>
    </xdr:to>
    <xdr:sp macro="" textlink="">
      <xdr:nvSpPr>
        <xdr:cNvPr id="463" name="フローチャート: 判断 462">
          <a:extLst>
            <a:ext uri="{FF2B5EF4-FFF2-40B4-BE49-F238E27FC236}">
              <a16:creationId xmlns:a16="http://schemas.microsoft.com/office/drawing/2014/main" id="{48C434C3-4426-4F63-B6E3-FA8A6C133F0A}"/>
            </a:ext>
          </a:extLst>
        </xdr:cNvPr>
        <xdr:cNvSpPr/>
      </xdr:nvSpPr>
      <xdr:spPr>
        <a:xfrm>
          <a:off x="8699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85111</xdr:rowOff>
    </xdr:from>
    <xdr:to>
      <xdr:col>41</xdr:col>
      <xdr:colOff>101600</xdr:colOff>
      <xdr:row>107</xdr:row>
      <xdr:rowOff>15261</xdr:rowOff>
    </xdr:to>
    <xdr:sp macro="" textlink="">
      <xdr:nvSpPr>
        <xdr:cNvPr id="464" name="フローチャート: 判断 463">
          <a:extLst>
            <a:ext uri="{FF2B5EF4-FFF2-40B4-BE49-F238E27FC236}">
              <a16:creationId xmlns:a16="http://schemas.microsoft.com/office/drawing/2014/main" id="{DAA1F2FA-47D7-43A9-8501-5D0EF8D6AA6A}"/>
            </a:ext>
          </a:extLst>
        </xdr:cNvPr>
        <xdr:cNvSpPr/>
      </xdr:nvSpPr>
      <xdr:spPr>
        <a:xfrm>
          <a:off x="7810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113728</xdr:rowOff>
    </xdr:from>
    <xdr:to>
      <xdr:col>36</xdr:col>
      <xdr:colOff>165100</xdr:colOff>
      <xdr:row>107</xdr:row>
      <xdr:rowOff>43878</xdr:rowOff>
    </xdr:to>
    <xdr:sp macro="" textlink="">
      <xdr:nvSpPr>
        <xdr:cNvPr id="465" name="フローチャート: 判断 464">
          <a:extLst>
            <a:ext uri="{FF2B5EF4-FFF2-40B4-BE49-F238E27FC236}">
              <a16:creationId xmlns:a16="http://schemas.microsoft.com/office/drawing/2014/main" id="{498342A3-6F24-401D-9F5B-6231C7347125}"/>
            </a:ext>
          </a:extLst>
        </xdr:cNvPr>
        <xdr:cNvSpPr/>
      </xdr:nvSpPr>
      <xdr:spPr>
        <a:xfrm>
          <a:off x="6921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EED496A-491D-4EBF-B9C3-61A4E7F7200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BC94FC5-1B3B-479A-9158-2585AD63D29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455943A-4581-464C-AD83-A0A3292D5F2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1DEE5B8-3B28-4120-A460-80183CB4585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F053159-4A49-4DEB-AD72-2E4A99BF25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94478</xdr:rowOff>
    </xdr:from>
    <xdr:to>
      <xdr:col>55</xdr:col>
      <xdr:colOff>50800</xdr:colOff>
      <xdr:row>109</xdr:row>
      <xdr:rowOff>24628</xdr:rowOff>
    </xdr:to>
    <xdr:sp macro="" textlink="">
      <xdr:nvSpPr>
        <xdr:cNvPr id="471" name="楕円 470">
          <a:extLst>
            <a:ext uri="{FF2B5EF4-FFF2-40B4-BE49-F238E27FC236}">
              <a16:creationId xmlns:a16="http://schemas.microsoft.com/office/drawing/2014/main" id="{4968C613-F503-4896-8472-B529E152D266}"/>
            </a:ext>
          </a:extLst>
        </xdr:cNvPr>
        <xdr:cNvSpPr/>
      </xdr:nvSpPr>
      <xdr:spPr>
        <a:xfrm>
          <a:off x="10426700" y="186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9405</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C0C6FADB-20D3-4829-87DA-49FC38F4B0A7}"/>
            </a:ext>
          </a:extLst>
        </xdr:cNvPr>
        <xdr:cNvSpPr txBox="1"/>
      </xdr:nvSpPr>
      <xdr:spPr>
        <a:xfrm>
          <a:off x="10515600" y="185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95242</xdr:rowOff>
    </xdr:from>
    <xdr:to>
      <xdr:col>50</xdr:col>
      <xdr:colOff>165100</xdr:colOff>
      <xdr:row>109</xdr:row>
      <xdr:rowOff>25392</xdr:rowOff>
    </xdr:to>
    <xdr:sp macro="" textlink="">
      <xdr:nvSpPr>
        <xdr:cNvPr id="473" name="楕円 472">
          <a:extLst>
            <a:ext uri="{FF2B5EF4-FFF2-40B4-BE49-F238E27FC236}">
              <a16:creationId xmlns:a16="http://schemas.microsoft.com/office/drawing/2014/main" id="{C2931FC0-7C6E-4A33-BB6A-6413D9F991F3}"/>
            </a:ext>
          </a:extLst>
        </xdr:cNvPr>
        <xdr:cNvSpPr/>
      </xdr:nvSpPr>
      <xdr:spPr>
        <a:xfrm>
          <a:off x="9588500" y="186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145278</xdr:rowOff>
    </xdr:from>
    <xdr:to>
      <xdr:col>55</xdr:col>
      <xdr:colOff>0</xdr:colOff>
      <xdr:row>108</xdr:row>
      <xdr:rowOff>146042</xdr:rowOff>
    </xdr:to>
    <xdr:cxnSp macro="">
      <xdr:nvCxnSpPr>
        <xdr:cNvPr id="474" name="直線コネクタ 473">
          <a:extLst>
            <a:ext uri="{FF2B5EF4-FFF2-40B4-BE49-F238E27FC236}">
              <a16:creationId xmlns:a16="http://schemas.microsoft.com/office/drawing/2014/main" id="{723CC668-BD0C-45BA-A1DC-E779E5BB1369}"/>
            </a:ext>
          </a:extLst>
        </xdr:cNvPr>
        <xdr:cNvCxnSpPr/>
      </xdr:nvCxnSpPr>
      <xdr:spPr>
        <a:xfrm flipV="1">
          <a:off x="9639300" y="18661878"/>
          <a:ext cx="8382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97087</xdr:rowOff>
    </xdr:from>
    <xdr:to>
      <xdr:col>46</xdr:col>
      <xdr:colOff>38100</xdr:colOff>
      <xdr:row>109</xdr:row>
      <xdr:rowOff>27237</xdr:rowOff>
    </xdr:to>
    <xdr:sp macro="" textlink="">
      <xdr:nvSpPr>
        <xdr:cNvPr id="475" name="楕円 474">
          <a:extLst>
            <a:ext uri="{FF2B5EF4-FFF2-40B4-BE49-F238E27FC236}">
              <a16:creationId xmlns:a16="http://schemas.microsoft.com/office/drawing/2014/main" id="{A2F88BEB-7351-4F54-913D-331B8BEFDE18}"/>
            </a:ext>
          </a:extLst>
        </xdr:cNvPr>
        <xdr:cNvSpPr/>
      </xdr:nvSpPr>
      <xdr:spPr>
        <a:xfrm>
          <a:off x="8699500" y="186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146042</xdr:rowOff>
    </xdr:from>
    <xdr:to>
      <xdr:col>50</xdr:col>
      <xdr:colOff>114300</xdr:colOff>
      <xdr:row>108</xdr:row>
      <xdr:rowOff>147887</xdr:rowOff>
    </xdr:to>
    <xdr:cxnSp macro="">
      <xdr:nvCxnSpPr>
        <xdr:cNvPr id="476" name="直線コネクタ 475">
          <a:extLst>
            <a:ext uri="{FF2B5EF4-FFF2-40B4-BE49-F238E27FC236}">
              <a16:creationId xmlns:a16="http://schemas.microsoft.com/office/drawing/2014/main" id="{A7690F77-FBAD-46D6-B5CC-76C517D9928B}"/>
            </a:ext>
          </a:extLst>
        </xdr:cNvPr>
        <xdr:cNvCxnSpPr/>
      </xdr:nvCxnSpPr>
      <xdr:spPr>
        <a:xfrm flipV="1">
          <a:off x="8750300" y="18662642"/>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99757</xdr:rowOff>
    </xdr:from>
    <xdr:to>
      <xdr:col>41</xdr:col>
      <xdr:colOff>101600</xdr:colOff>
      <xdr:row>109</xdr:row>
      <xdr:rowOff>29907</xdr:rowOff>
    </xdr:to>
    <xdr:sp macro="" textlink="">
      <xdr:nvSpPr>
        <xdr:cNvPr id="477" name="楕円 476">
          <a:extLst>
            <a:ext uri="{FF2B5EF4-FFF2-40B4-BE49-F238E27FC236}">
              <a16:creationId xmlns:a16="http://schemas.microsoft.com/office/drawing/2014/main" id="{6611DA85-27C7-443D-B4A2-13F7E7320688}"/>
            </a:ext>
          </a:extLst>
        </xdr:cNvPr>
        <xdr:cNvSpPr/>
      </xdr:nvSpPr>
      <xdr:spPr>
        <a:xfrm>
          <a:off x="7810500" y="186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147887</xdr:rowOff>
    </xdr:from>
    <xdr:to>
      <xdr:col>45</xdr:col>
      <xdr:colOff>177800</xdr:colOff>
      <xdr:row>108</xdr:row>
      <xdr:rowOff>150557</xdr:rowOff>
    </xdr:to>
    <xdr:cxnSp macro="">
      <xdr:nvCxnSpPr>
        <xdr:cNvPr id="478" name="直線コネクタ 477">
          <a:extLst>
            <a:ext uri="{FF2B5EF4-FFF2-40B4-BE49-F238E27FC236}">
              <a16:creationId xmlns:a16="http://schemas.microsoft.com/office/drawing/2014/main" id="{A1559E39-FA35-449B-9A92-30508C166135}"/>
            </a:ext>
          </a:extLst>
        </xdr:cNvPr>
        <xdr:cNvCxnSpPr/>
      </xdr:nvCxnSpPr>
      <xdr:spPr>
        <a:xfrm flipV="1">
          <a:off x="7861300" y="18664487"/>
          <a:ext cx="8890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101109</xdr:rowOff>
    </xdr:from>
    <xdr:to>
      <xdr:col>36</xdr:col>
      <xdr:colOff>165100</xdr:colOff>
      <xdr:row>109</xdr:row>
      <xdr:rowOff>31259</xdr:rowOff>
    </xdr:to>
    <xdr:sp macro="" textlink="">
      <xdr:nvSpPr>
        <xdr:cNvPr id="479" name="楕円 478">
          <a:extLst>
            <a:ext uri="{FF2B5EF4-FFF2-40B4-BE49-F238E27FC236}">
              <a16:creationId xmlns:a16="http://schemas.microsoft.com/office/drawing/2014/main" id="{0F55D754-6162-4D52-8E72-EC1803D33A3E}"/>
            </a:ext>
          </a:extLst>
        </xdr:cNvPr>
        <xdr:cNvSpPr/>
      </xdr:nvSpPr>
      <xdr:spPr>
        <a:xfrm>
          <a:off x="6921500" y="186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150557</xdr:rowOff>
    </xdr:from>
    <xdr:to>
      <xdr:col>41</xdr:col>
      <xdr:colOff>50800</xdr:colOff>
      <xdr:row>108</xdr:row>
      <xdr:rowOff>151909</xdr:rowOff>
    </xdr:to>
    <xdr:cxnSp macro="">
      <xdr:nvCxnSpPr>
        <xdr:cNvPr id="480" name="直線コネクタ 479">
          <a:extLst>
            <a:ext uri="{FF2B5EF4-FFF2-40B4-BE49-F238E27FC236}">
              <a16:creationId xmlns:a16="http://schemas.microsoft.com/office/drawing/2014/main" id="{D8CED082-078F-4887-9F6F-BF2252FBC628}"/>
            </a:ext>
          </a:extLst>
        </xdr:cNvPr>
        <xdr:cNvCxnSpPr/>
      </xdr:nvCxnSpPr>
      <xdr:spPr>
        <a:xfrm flipV="1">
          <a:off x="6972300" y="18667157"/>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127130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E78ECB6C-7B35-4E38-A9AB-5E7E13FF966F}"/>
            </a:ext>
          </a:extLst>
        </xdr:cNvPr>
        <xdr:cNvSpPr txBox="1"/>
      </xdr:nvSpPr>
      <xdr:spPr>
        <a:xfrm>
          <a:off x="93270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2009</xdr:rowOff>
    </xdr:from>
    <xdr:ext cx="690189" cy="259045"/>
    <xdr:sp macro="" textlink="">
      <xdr:nvSpPr>
        <xdr:cNvPr id="482" name="n_2aveValue【港湾・漁港】&#10;一人当たり有形固定資産（償却資産）額">
          <a:extLst>
            <a:ext uri="{FF2B5EF4-FFF2-40B4-BE49-F238E27FC236}">
              <a16:creationId xmlns:a16="http://schemas.microsoft.com/office/drawing/2014/main" id="{CFF39919-4259-4EDD-BEDB-8EA7ACDF56B7}"/>
            </a:ext>
          </a:extLst>
        </xdr:cNvPr>
        <xdr:cNvSpPr txBox="1"/>
      </xdr:nvSpPr>
      <xdr:spPr>
        <a:xfrm>
          <a:off x="8405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31788</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25944B04-6227-4143-90BC-107817A46A1A}"/>
            </a:ext>
          </a:extLst>
        </xdr:cNvPr>
        <xdr:cNvSpPr txBox="1"/>
      </xdr:nvSpPr>
      <xdr:spPr>
        <a:xfrm>
          <a:off x="7561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60405</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3BF7E292-8B95-4AB6-B681-0A118FB4126E}"/>
            </a:ext>
          </a:extLst>
        </xdr:cNvPr>
        <xdr:cNvSpPr txBox="1"/>
      </xdr:nvSpPr>
      <xdr:spPr>
        <a:xfrm>
          <a:off x="6672795" y="180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16519</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9C94124F-EA1C-4FA8-9CFF-1FC9FD444FFC}"/>
            </a:ext>
          </a:extLst>
        </xdr:cNvPr>
        <xdr:cNvSpPr txBox="1"/>
      </xdr:nvSpPr>
      <xdr:spPr>
        <a:xfrm>
          <a:off x="9359411" y="187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18364</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38573BED-B5C2-4F58-BDD2-44FD480339C1}"/>
            </a:ext>
          </a:extLst>
        </xdr:cNvPr>
        <xdr:cNvSpPr txBox="1"/>
      </xdr:nvSpPr>
      <xdr:spPr>
        <a:xfrm>
          <a:off x="8483111" y="1870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21034</xdr:rowOff>
    </xdr:from>
    <xdr:ext cx="469744" cy="259045"/>
    <xdr:sp macro="" textlink="">
      <xdr:nvSpPr>
        <xdr:cNvPr id="487" name="n_3mainValue【港湾・漁港】&#10;一人当たり有形固定資産（償却資産）額">
          <a:extLst>
            <a:ext uri="{FF2B5EF4-FFF2-40B4-BE49-F238E27FC236}">
              <a16:creationId xmlns:a16="http://schemas.microsoft.com/office/drawing/2014/main" id="{2617C60C-FB2A-4CEE-86E4-808B52B9E41E}"/>
            </a:ext>
          </a:extLst>
        </xdr:cNvPr>
        <xdr:cNvSpPr txBox="1"/>
      </xdr:nvSpPr>
      <xdr:spPr>
        <a:xfrm>
          <a:off x="7626428" y="187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22386</xdr:rowOff>
    </xdr:from>
    <xdr:ext cx="469744" cy="259045"/>
    <xdr:sp macro="" textlink="">
      <xdr:nvSpPr>
        <xdr:cNvPr id="488" name="n_4mainValue【港湾・漁港】&#10;一人当たり有形固定資産（償却資産）額">
          <a:extLst>
            <a:ext uri="{FF2B5EF4-FFF2-40B4-BE49-F238E27FC236}">
              <a16:creationId xmlns:a16="http://schemas.microsoft.com/office/drawing/2014/main" id="{E98B7C88-6138-4B70-9CE7-91A73899BDD3}"/>
            </a:ext>
          </a:extLst>
        </xdr:cNvPr>
        <xdr:cNvSpPr txBox="1"/>
      </xdr:nvSpPr>
      <xdr:spPr>
        <a:xfrm>
          <a:off x="6737428" y="1871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FA8C87AB-111E-4269-8A67-F497925259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FFAB4FA9-F84E-450D-AC3E-A3B5510A01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5ED1AD24-3B8A-47B2-8626-C6B28CCD849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477A0A41-07A4-425F-8762-F4ABED9352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6B178DCA-62FD-44D7-A91E-601B794783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A9CA7173-1975-4F23-9700-BAD7D4637CF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D9DA7B8B-A354-4CE8-BA7D-0FBE0B76DA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85AEF8F2-4653-4885-BA2F-CF907367FC3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50CCDFE8-C78F-43AA-94FC-9F4783FFC8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317DF65B-3411-4DB0-97CE-1F02C8281A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DE8025B6-4061-4908-87D0-86A3F55859C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B999C68B-7A46-4B4E-98E2-852573350B8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F5D093F4-DB36-4078-A813-73241DB30EC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664019F0-FEBD-49B3-9E9D-B3ED6F0540E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C7C283E2-012B-44AB-B164-657BD9A387F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8AA8EA7A-7090-468D-9A18-05F981850D8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F084325B-074B-4CF9-9906-6800F960B60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CA20FB14-C15B-4D86-A591-C3C04F4F8F9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E39AF834-80D9-4E95-BB7F-89D7A3D746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447F1FCF-6687-4D2B-B691-89FE7195DC0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847951D0-5D17-41C0-B325-76BC4C48F44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B75A5247-8AC6-49CB-BBF3-FD5A9249D87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5D08E35B-7D35-44F6-B39E-8422346B33F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FCFA8920-FAB4-442F-A7F1-B950FB0EDE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17BA4B4-8347-45F9-A458-4DECE39E1D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839DB681-09A6-40F8-AC32-6AB25F7B2FDF}"/>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DCD438E7-AD8E-45EB-B870-9BF9D81D7A5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571CCDEC-11B1-4C93-A8BB-1D15327A6D1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52194F4B-49ED-44CD-A9F9-F71C75D4E38D}"/>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518" name="直線コネクタ 517">
          <a:extLst>
            <a:ext uri="{FF2B5EF4-FFF2-40B4-BE49-F238E27FC236}">
              <a16:creationId xmlns:a16="http://schemas.microsoft.com/office/drawing/2014/main" id="{72CDD7D5-59CF-4F32-B2F9-E8717ED8B0DD}"/>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6812B3B3-5812-4DF7-B7C8-B4A9CB248694}"/>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520" name="フローチャート: 判断 519">
          <a:extLst>
            <a:ext uri="{FF2B5EF4-FFF2-40B4-BE49-F238E27FC236}">
              <a16:creationId xmlns:a16="http://schemas.microsoft.com/office/drawing/2014/main" id="{0659DD6C-67F0-4CF0-91D1-12E898E9CB16}"/>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521" name="フローチャート: 判断 520">
          <a:extLst>
            <a:ext uri="{FF2B5EF4-FFF2-40B4-BE49-F238E27FC236}">
              <a16:creationId xmlns:a16="http://schemas.microsoft.com/office/drawing/2014/main" id="{11E15054-3DF4-42D4-82D5-1AE683E796E1}"/>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22" name="フローチャート: 判断 521">
          <a:extLst>
            <a:ext uri="{FF2B5EF4-FFF2-40B4-BE49-F238E27FC236}">
              <a16:creationId xmlns:a16="http://schemas.microsoft.com/office/drawing/2014/main" id="{C953E21B-A5D8-4F20-98AE-C0BB11ABC12A}"/>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523" name="フローチャート: 判断 522">
          <a:extLst>
            <a:ext uri="{FF2B5EF4-FFF2-40B4-BE49-F238E27FC236}">
              <a16:creationId xmlns:a16="http://schemas.microsoft.com/office/drawing/2014/main" id="{8D885072-41C7-4DF8-8D0B-9052CDB02BC8}"/>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524" name="フローチャート: 判断 523">
          <a:extLst>
            <a:ext uri="{FF2B5EF4-FFF2-40B4-BE49-F238E27FC236}">
              <a16:creationId xmlns:a16="http://schemas.microsoft.com/office/drawing/2014/main" id="{6EACCDD2-2175-4C04-8CDF-7161A23F9CFA}"/>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0CC1C31-A3B6-494D-9414-B20FE93FB2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8839B82-15AC-4EDA-9220-0CF21E99E78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B74FA55-1E0B-430E-946E-21585722E0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9E92D7B-BCD3-475C-ABE7-C3F24F316A9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91202AF-DB46-493B-AD72-BCBECEF919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5806</xdr:rowOff>
    </xdr:from>
    <xdr:to>
      <xdr:col>85</xdr:col>
      <xdr:colOff>177800</xdr:colOff>
      <xdr:row>42</xdr:row>
      <xdr:rowOff>107406</xdr:rowOff>
    </xdr:to>
    <xdr:sp macro="" textlink="">
      <xdr:nvSpPr>
        <xdr:cNvPr id="530" name="楕円 529">
          <a:extLst>
            <a:ext uri="{FF2B5EF4-FFF2-40B4-BE49-F238E27FC236}">
              <a16:creationId xmlns:a16="http://schemas.microsoft.com/office/drawing/2014/main" id="{83EA9225-5D0F-4E8D-AB7C-A6BAC8C4D097}"/>
            </a:ext>
          </a:extLst>
        </xdr:cNvPr>
        <xdr:cNvSpPr/>
      </xdr:nvSpPr>
      <xdr:spPr>
        <a:xfrm>
          <a:off x="162687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92183</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25522421-C27D-47E4-9561-20403B38737A}"/>
            </a:ext>
          </a:extLst>
        </xdr:cNvPr>
        <xdr:cNvSpPr txBox="1"/>
      </xdr:nvSpPr>
      <xdr:spPr>
        <a:xfrm>
          <a:off x="16357600" y="712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154396</xdr:rowOff>
    </xdr:from>
    <xdr:to>
      <xdr:col>81</xdr:col>
      <xdr:colOff>101600</xdr:colOff>
      <xdr:row>42</xdr:row>
      <xdr:rowOff>84546</xdr:rowOff>
    </xdr:to>
    <xdr:sp macro="" textlink="">
      <xdr:nvSpPr>
        <xdr:cNvPr id="532" name="楕円 531">
          <a:extLst>
            <a:ext uri="{FF2B5EF4-FFF2-40B4-BE49-F238E27FC236}">
              <a16:creationId xmlns:a16="http://schemas.microsoft.com/office/drawing/2014/main" id="{50554CDF-1DCE-4F2D-A7F8-788A332849A3}"/>
            </a:ext>
          </a:extLst>
        </xdr:cNvPr>
        <xdr:cNvSpPr/>
      </xdr:nvSpPr>
      <xdr:spPr>
        <a:xfrm>
          <a:off x="15430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33746</xdr:rowOff>
    </xdr:from>
    <xdr:to>
      <xdr:col>85</xdr:col>
      <xdr:colOff>127000</xdr:colOff>
      <xdr:row>42</xdr:row>
      <xdr:rowOff>56606</xdr:rowOff>
    </xdr:to>
    <xdr:cxnSp macro="">
      <xdr:nvCxnSpPr>
        <xdr:cNvPr id="533" name="直線コネクタ 532">
          <a:extLst>
            <a:ext uri="{FF2B5EF4-FFF2-40B4-BE49-F238E27FC236}">
              <a16:creationId xmlns:a16="http://schemas.microsoft.com/office/drawing/2014/main" id="{4870400E-FF12-4C99-825E-B6931DC12B1B}"/>
            </a:ext>
          </a:extLst>
        </xdr:cNvPr>
        <xdr:cNvCxnSpPr/>
      </xdr:nvCxnSpPr>
      <xdr:spPr>
        <a:xfrm>
          <a:off x="15481300" y="72346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131535</xdr:rowOff>
    </xdr:from>
    <xdr:to>
      <xdr:col>76</xdr:col>
      <xdr:colOff>165100</xdr:colOff>
      <xdr:row>42</xdr:row>
      <xdr:rowOff>61685</xdr:rowOff>
    </xdr:to>
    <xdr:sp macro="" textlink="">
      <xdr:nvSpPr>
        <xdr:cNvPr id="534" name="楕円 533">
          <a:extLst>
            <a:ext uri="{FF2B5EF4-FFF2-40B4-BE49-F238E27FC236}">
              <a16:creationId xmlns:a16="http://schemas.microsoft.com/office/drawing/2014/main" id="{4A0B7D8D-3179-451F-B1C7-4F53CDE23EA4}"/>
            </a:ext>
          </a:extLst>
        </xdr:cNvPr>
        <xdr:cNvSpPr/>
      </xdr:nvSpPr>
      <xdr:spPr>
        <a:xfrm>
          <a:off x="14541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10885</xdr:rowOff>
    </xdr:from>
    <xdr:to>
      <xdr:col>81</xdr:col>
      <xdr:colOff>50800</xdr:colOff>
      <xdr:row>42</xdr:row>
      <xdr:rowOff>33746</xdr:rowOff>
    </xdr:to>
    <xdr:cxnSp macro="">
      <xdr:nvCxnSpPr>
        <xdr:cNvPr id="535" name="直線コネクタ 534">
          <a:extLst>
            <a:ext uri="{FF2B5EF4-FFF2-40B4-BE49-F238E27FC236}">
              <a16:creationId xmlns:a16="http://schemas.microsoft.com/office/drawing/2014/main" id="{663E18A4-AC1A-47B9-887E-7D8555C046A3}"/>
            </a:ext>
          </a:extLst>
        </xdr:cNvPr>
        <xdr:cNvCxnSpPr/>
      </xdr:nvCxnSpPr>
      <xdr:spPr>
        <a:xfrm>
          <a:off x="14592300" y="72117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87449</xdr:rowOff>
    </xdr:from>
    <xdr:to>
      <xdr:col>72</xdr:col>
      <xdr:colOff>38100</xdr:colOff>
      <xdr:row>42</xdr:row>
      <xdr:rowOff>17599</xdr:rowOff>
    </xdr:to>
    <xdr:sp macro="" textlink="">
      <xdr:nvSpPr>
        <xdr:cNvPr id="536" name="楕円 535">
          <a:extLst>
            <a:ext uri="{FF2B5EF4-FFF2-40B4-BE49-F238E27FC236}">
              <a16:creationId xmlns:a16="http://schemas.microsoft.com/office/drawing/2014/main" id="{A041C2BE-122F-4EBD-A5F3-3ABB99C7CD5B}"/>
            </a:ext>
          </a:extLst>
        </xdr:cNvPr>
        <xdr:cNvSpPr/>
      </xdr:nvSpPr>
      <xdr:spPr>
        <a:xfrm>
          <a:off x="13652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138249</xdr:rowOff>
    </xdr:from>
    <xdr:to>
      <xdr:col>76</xdr:col>
      <xdr:colOff>114300</xdr:colOff>
      <xdr:row>42</xdr:row>
      <xdr:rowOff>10885</xdr:rowOff>
    </xdr:to>
    <xdr:cxnSp macro="">
      <xdr:nvCxnSpPr>
        <xdr:cNvPr id="537" name="直線コネクタ 536">
          <a:extLst>
            <a:ext uri="{FF2B5EF4-FFF2-40B4-BE49-F238E27FC236}">
              <a16:creationId xmlns:a16="http://schemas.microsoft.com/office/drawing/2014/main" id="{F2DE2638-7EF3-4BF7-8635-086454E36E66}"/>
            </a:ext>
          </a:extLst>
        </xdr:cNvPr>
        <xdr:cNvCxnSpPr/>
      </xdr:nvCxnSpPr>
      <xdr:spPr>
        <a:xfrm>
          <a:off x="13703300" y="7167699"/>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38463</xdr:rowOff>
    </xdr:from>
    <xdr:to>
      <xdr:col>67</xdr:col>
      <xdr:colOff>101600</xdr:colOff>
      <xdr:row>41</xdr:row>
      <xdr:rowOff>140063</xdr:rowOff>
    </xdr:to>
    <xdr:sp macro="" textlink="">
      <xdr:nvSpPr>
        <xdr:cNvPr id="538" name="楕円 537">
          <a:extLst>
            <a:ext uri="{FF2B5EF4-FFF2-40B4-BE49-F238E27FC236}">
              <a16:creationId xmlns:a16="http://schemas.microsoft.com/office/drawing/2014/main" id="{326304C9-0693-451B-B21B-7683512A3746}"/>
            </a:ext>
          </a:extLst>
        </xdr:cNvPr>
        <xdr:cNvSpPr/>
      </xdr:nvSpPr>
      <xdr:spPr>
        <a:xfrm>
          <a:off x="12763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89263</xdr:rowOff>
    </xdr:from>
    <xdr:to>
      <xdr:col>71</xdr:col>
      <xdr:colOff>177800</xdr:colOff>
      <xdr:row>41</xdr:row>
      <xdr:rowOff>138249</xdr:rowOff>
    </xdr:to>
    <xdr:cxnSp macro="">
      <xdr:nvCxnSpPr>
        <xdr:cNvPr id="539" name="直線コネクタ 538">
          <a:extLst>
            <a:ext uri="{FF2B5EF4-FFF2-40B4-BE49-F238E27FC236}">
              <a16:creationId xmlns:a16="http://schemas.microsoft.com/office/drawing/2014/main" id="{09F4E98F-4C3E-4D6D-968B-AB87ABDF1E52}"/>
            </a:ext>
          </a:extLst>
        </xdr:cNvPr>
        <xdr:cNvCxnSpPr/>
      </xdr:nvCxnSpPr>
      <xdr:spPr>
        <a:xfrm>
          <a:off x="12814300" y="711871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C859049B-FE84-4168-9784-3D2431AB2D8E}"/>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482BB502-45BA-437D-87BC-70E79C00039C}"/>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24590B09-CB63-46EE-A6E5-54B65F5DE869}"/>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5FFA5F1F-5EB3-4CDB-AA66-AD30D1FD17C3}"/>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75673</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278F93CC-B379-4E36-9560-27EC120D9D2B}"/>
            </a:ext>
          </a:extLst>
        </xdr:cNvPr>
        <xdr:cNvSpPr txBox="1"/>
      </xdr:nvSpPr>
      <xdr:spPr>
        <a:xfrm>
          <a:off x="152660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52812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E12ECCB0-C557-4B98-895A-86E885C8F7D0}"/>
            </a:ext>
          </a:extLst>
        </xdr:cNvPr>
        <xdr:cNvSpPr txBox="1"/>
      </xdr:nvSpPr>
      <xdr:spPr>
        <a:xfrm>
          <a:off x="14389744"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8726</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36A31810-F5D8-44E1-9214-E3EA6D3C444E}"/>
            </a:ext>
          </a:extLst>
        </xdr:cNvPr>
        <xdr:cNvSpPr txBox="1"/>
      </xdr:nvSpPr>
      <xdr:spPr>
        <a:xfrm>
          <a:off x="135007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131190</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952AD8AB-0870-4DD6-838D-7144F3CD5DCF}"/>
            </a:ext>
          </a:extLst>
        </xdr:cNvPr>
        <xdr:cNvSpPr txBox="1"/>
      </xdr:nvSpPr>
      <xdr:spPr>
        <a:xfrm>
          <a:off x="12611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73C89CE1-39DD-4AA4-8DE5-D857FCDBEF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FC760829-D303-4DD6-9A2E-47C5C01545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C63B8893-3295-401E-A72A-AFAC5EC88F4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47CEC3F3-4245-40FA-B486-443D39CE62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DFC3DFE5-E502-4EF3-A051-4F99C5B8F10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9742547D-A58C-44AF-AF22-49C8003A22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C09B10BA-2564-4C69-85F8-88565CEE5B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9E69500C-0F57-4AE8-8B90-C94926E649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6A9C82A3-F8DD-4CAF-BEEB-8075A556FF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AD2A1447-D5D2-4956-B215-856EB3112A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EFF2325-F836-4F13-9C2A-D88AE1AB728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B34159D6-2EE6-4C0C-A807-2D4A2B12CFA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E4C6732B-10E3-4B19-A92D-26A1BEAB9F0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0EA5D898-FD87-4FA9-94E6-5D949B01DD6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14185F75-7599-4A53-8D73-263E8AE2400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CAB0FA27-C61B-4DB5-82B2-CC36077931E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880561A7-3296-49B0-8AE2-9CC74CC7D10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95D37FD5-69FC-41C8-9F84-B6C0E8014E2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77E8F3DF-22CC-425D-87B1-95A226B924B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CE84B57E-4B97-4D6B-9A69-AC99D2ABEF2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E832D897-41F2-4780-A84D-293240FD38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993F9DB8-0EDF-4B4B-94D0-C3582452F9C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5598165F-60C1-4759-81F6-172102B460E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571" name="直線コネクタ 570">
          <a:extLst>
            <a:ext uri="{FF2B5EF4-FFF2-40B4-BE49-F238E27FC236}">
              <a16:creationId xmlns:a16="http://schemas.microsoft.com/office/drawing/2014/main" id="{269053DB-028B-4CA8-BCB1-483720656CD2}"/>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8B2E224-5323-49AF-A4E7-257147EECD0A}"/>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3" name="直線コネクタ 572">
          <a:extLst>
            <a:ext uri="{FF2B5EF4-FFF2-40B4-BE49-F238E27FC236}">
              <a16:creationId xmlns:a16="http://schemas.microsoft.com/office/drawing/2014/main" id="{AAF342E8-951C-48DE-8B08-E3EAD475A0D3}"/>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DB73D3E5-4FC5-469C-A382-5EEDD87C54F2}"/>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575" name="直線コネクタ 574">
          <a:extLst>
            <a:ext uri="{FF2B5EF4-FFF2-40B4-BE49-F238E27FC236}">
              <a16:creationId xmlns:a16="http://schemas.microsoft.com/office/drawing/2014/main" id="{0B17C384-1E42-4673-95E9-4A38DD02E485}"/>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1F88500D-F383-4CE4-9016-A3A038E4C8C3}"/>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577" name="フローチャート: 判断 576">
          <a:extLst>
            <a:ext uri="{FF2B5EF4-FFF2-40B4-BE49-F238E27FC236}">
              <a16:creationId xmlns:a16="http://schemas.microsoft.com/office/drawing/2014/main" id="{01900302-1CE6-4959-8209-9CE5C230EDB4}"/>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578" name="フローチャート: 判断 577">
          <a:extLst>
            <a:ext uri="{FF2B5EF4-FFF2-40B4-BE49-F238E27FC236}">
              <a16:creationId xmlns:a16="http://schemas.microsoft.com/office/drawing/2014/main" id="{45E5EFEF-6209-4A00-A83A-D4735717067E}"/>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579" name="フローチャート: 判断 578">
          <a:extLst>
            <a:ext uri="{FF2B5EF4-FFF2-40B4-BE49-F238E27FC236}">
              <a16:creationId xmlns:a16="http://schemas.microsoft.com/office/drawing/2014/main" id="{05E33117-6BEC-40B3-AB39-F0DB6E0F6CDF}"/>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580" name="フローチャート: 判断 579">
          <a:extLst>
            <a:ext uri="{FF2B5EF4-FFF2-40B4-BE49-F238E27FC236}">
              <a16:creationId xmlns:a16="http://schemas.microsoft.com/office/drawing/2014/main" id="{97CEBC98-1045-420F-A665-9CEF181B4420}"/>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581" name="フローチャート: 判断 580">
          <a:extLst>
            <a:ext uri="{FF2B5EF4-FFF2-40B4-BE49-F238E27FC236}">
              <a16:creationId xmlns:a16="http://schemas.microsoft.com/office/drawing/2014/main" id="{7DF612B7-784D-455E-8C2A-0BCD2F68E860}"/>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434A82D-6C80-4D65-8EC8-19BCA1DBC31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3339F21-B228-42C4-9EC0-9D33607B86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475E39E-5BE5-436E-B7A9-AF11DD3A05C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D9C0FD5-5CD0-49D7-84D5-A1CC393A929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910C0B4-66D9-4AB6-9E1D-CDD3BBB5764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56642</xdr:rowOff>
    </xdr:from>
    <xdr:to>
      <xdr:col>116</xdr:col>
      <xdr:colOff>114300</xdr:colOff>
      <xdr:row>41</xdr:row>
      <xdr:rowOff>158242</xdr:rowOff>
    </xdr:to>
    <xdr:sp macro="" textlink="">
      <xdr:nvSpPr>
        <xdr:cNvPr id="587" name="楕円 586">
          <a:extLst>
            <a:ext uri="{FF2B5EF4-FFF2-40B4-BE49-F238E27FC236}">
              <a16:creationId xmlns:a16="http://schemas.microsoft.com/office/drawing/2014/main" id="{D0B96F3C-5875-4D45-BEE7-D1DE8DB1AD46}"/>
            </a:ext>
          </a:extLst>
        </xdr:cNvPr>
        <xdr:cNvSpPr/>
      </xdr:nvSpPr>
      <xdr:spPr>
        <a:xfrm>
          <a:off x="22110700" y="70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143019</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A4FA00F6-7C6F-4796-A911-7F08F9FD1B6D}"/>
            </a:ext>
          </a:extLst>
        </xdr:cNvPr>
        <xdr:cNvSpPr txBox="1"/>
      </xdr:nvSpPr>
      <xdr:spPr>
        <a:xfrm>
          <a:off x="22199600" y="700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60452</xdr:rowOff>
    </xdr:from>
    <xdr:to>
      <xdr:col>112</xdr:col>
      <xdr:colOff>38100</xdr:colOff>
      <xdr:row>41</xdr:row>
      <xdr:rowOff>162052</xdr:rowOff>
    </xdr:to>
    <xdr:sp macro="" textlink="">
      <xdr:nvSpPr>
        <xdr:cNvPr id="589" name="楕円 588">
          <a:extLst>
            <a:ext uri="{FF2B5EF4-FFF2-40B4-BE49-F238E27FC236}">
              <a16:creationId xmlns:a16="http://schemas.microsoft.com/office/drawing/2014/main" id="{38D469E0-EBF1-43E5-9984-037C4FFF3926}"/>
            </a:ext>
          </a:extLst>
        </xdr:cNvPr>
        <xdr:cNvSpPr/>
      </xdr:nvSpPr>
      <xdr:spPr>
        <a:xfrm>
          <a:off x="21272500" y="70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107442</xdr:rowOff>
    </xdr:from>
    <xdr:to>
      <xdr:col>116</xdr:col>
      <xdr:colOff>63500</xdr:colOff>
      <xdr:row>41</xdr:row>
      <xdr:rowOff>111252</xdr:rowOff>
    </xdr:to>
    <xdr:cxnSp macro="">
      <xdr:nvCxnSpPr>
        <xdr:cNvPr id="590" name="直線コネクタ 589">
          <a:extLst>
            <a:ext uri="{FF2B5EF4-FFF2-40B4-BE49-F238E27FC236}">
              <a16:creationId xmlns:a16="http://schemas.microsoft.com/office/drawing/2014/main" id="{6C2D7CC3-CAAB-45CE-8403-F8855A31FF67}"/>
            </a:ext>
          </a:extLst>
        </xdr:cNvPr>
        <xdr:cNvCxnSpPr/>
      </xdr:nvCxnSpPr>
      <xdr:spPr>
        <a:xfrm flipV="1">
          <a:off x="21323300" y="713689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63500</xdr:rowOff>
    </xdr:from>
    <xdr:to>
      <xdr:col>107</xdr:col>
      <xdr:colOff>101600</xdr:colOff>
      <xdr:row>41</xdr:row>
      <xdr:rowOff>165100</xdr:rowOff>
    </xdr:to>
    <xdr:sp macro="" textlink="">
      <xdr:nvSpPr>
        <xdr:cNvPr id="591" name="楕円 590">
          <a:extLst>
            <a:ext uri="{FF2B5EF4-FFF2-40B4-BE49-F238E27FC236}">
              <a16:creationId xmlns:a16="http://schemas.microsoft.com/office/drawing/2014/main" id="{6D7F710F-FFAA-4E23-BA81-660145E7E125}"/>
            </a:ext>
          </a:extLst>
        </xdr:cNvPr>
        <xdr:cNvSpPr/>
      </xdr:nvSpPr>
      <xdr:spPr>
        <a:xfrm>
          <a:off x="20383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111252</xdr:rowOff>
    </xdr:from>
    <xdr:to>
      <xdr:col>111</xdr:col>
      <xdr:colOff>177800</xdr:colOff>
      <xdr:row>41</xdr:row>
      <xdr:rowOff>114300</xdr:rowOff>
    </xdr:to>
    <xdr:cxnSp macro="">
      <xdr:nvCxnSpPr>
        <xdr:cNvPr id="592" name="直線コネクタ 591">
          <a:extLst>
            <a:ext uri="{FF2B5EF4-FFF2-40B4-BE49-F238E27FC236}">
              <a16:creationId xmlns:a16="http://schemas.microsoft.com/office/drawing/2014/main" id="{E5A014DF-ACB5-480C-830B-AC7239EAD2DB}"/>
            </a:ext>
          </a:extLst>
        </xdr:cNvPr>
        <xdr:cNvCxnSpPr/>
      </xdr:nvCxnSpPr>
      <xdr:spPr>
        <a:xfrm flipV="1">
          <a:off x="20434300" y="714070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93" name="楕円 592">
          <a:extLst>
            <a:ext uri="{FF2B5EF4-FFF2-40B4-BE49-F238E27FC236}">
              <a16:creationId xmlns:a16="http://schemas.microsoft.com/office/drawing/2014/main" id="{57FB0FC4-9B0C-45E2-8BB1-F18B8AE2A622}"/>
            </a:ext>
          </a:extLst>
        </xdr:cNvPr>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114300</xdr:rowOff>
    </xdr:from>
    <xdr:to>
      <xdr:col>107</xdr:col>
      <xdr:colOff>50800</xdr:colOff>
      <xdr:row>41</xdr:row>
      <xdr:rowOff>118110</xdr:rowOff>
    </xdr:to>
    <xdr:cxnSp macro="">
      <xdr:nvCxnSpPr>
        <xdr:cNvPr id="594" name="直線コネクタ 593">
          <a:extLst>
            <a:ext uri="{FF2B5EF4-FFF2-40B4-BE49-F238E27FC236}">
              <a16:creationId xmlns:a16="http://schemas.microsoft.com/office/drawing/2014/main" id="{7CAF928C-E910-4C4D-B19F-2BB96235ED13}"/>
            </a:ext>
          </a:extLst>
        </xdr:cNvPr>
        <xdr:cNvCxnSpPr/>
      </xdr:nvCxnSpPr>
      <xdr:spPr>
        <a:xfrm flipV="1">
          <a:off x="19545300" y="714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69596</xdr:rowOff>
    </xdr:from>
    <xdr:to>
      <xdr:col>98</xdr:col>
      <xdr:colOff>38100</xdr:colOff>
      <xdr:row>41</xdr:row>
      <xdr:rowOff>171196</xdr:rowOff>
    </xdr:to>
    <xdr:sp macro="" textlink="">
      <xdr:nvSpPr>
        <xdr:cNvPr id="595" name="楕円 594">
          <a:extLst>
            <a:ext uri="{FF2B5EF4-FFF2-40B4-BE49-F238E27FC236}">
              <a16:creationId xmlns:a16="http://schemas.microsoft.com/office/drawing/2014/main" id="{E1AA70F8-31B3-4227-9199-BA85AD25030B}"/>
            </a:ext>
          </a:extLst>
        </xdr:cNvPr>
        <xdr:cNvSpPr/>
      </xdr:nvSpPr>
      <xdr:spPr>
        <a:xfrm>
          <a:off x="18605500" y="70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120396</xdr:rowOff>
    </xdr:to>
    <xdr:cxnSp macro="">
      <xdr:nvCxnSpPr>
        <xdr:cNvPr id="596" name="直線コネクタ 595">
          <a:extLst>
            <a:ext uri="{FF2B5EF4-FFF2-40B4-BE49-F238E27FC236}">
              <a16:creationId xmlns:a16="http://schemas.microsoft.com/office/drawing/2014/main" id="{FC162093-5DF8-4C7A-861A-3C27D8F130E3}"/>
            </a:ext>
          </a:extLst>
        </xdr:cNvPr>
        <xdr:cNvCxnSpPr/>
      </xdr:nvCxnSpPr>
      <xdr:spPr>
        <a:xfrm flipV="1">
          <a:off x="18656300" y="71475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AA4FF0D9-6270-40D9-AC2C-48537D7B0F77}"/>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75935632-3377-4F89-AB47-F53337D0F7D4}"/>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9C01CCA1-3E3E-42BE-9770-F21DCC1AFBF4}"/>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5C1F9B6E-4BDC-4C31-BD38-6430BAB565AF}"/>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153179</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9D501D4C-9B90-4263-AE2C-AF44103B50B9}"/>
            </a:ext>
          </a:extLst>
        </xdr:cNvPr>
        <xdr:cNvSpPr txBox="1"/>
      </xdr:nvSpPr>
      <xdr:spPr>
        <a:xfrm>
          <a:off x="21075727" y="718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156227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8761937B-6BCF-4B99-95C6-0112BF3D0036}"/>
            </a:ext>
          </a:extLst>
        </xdr:cNvPr>
        <xdr:cNvSpPr txBox="1"/>
      </xdr:nvSpPr>
      <xdr:spPr>
        <a:xfrm>
          <a:off x="20199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6D3A6D75-0196-42E1-B610-64B6DB7EB20D}"/>
            </a:ext>
          </a:extLst>
        </xdr:cNvPr>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162323</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1E5A2C62-F5BF-4C51-8A01-44A0749C5BB8}"/>
            </a:ext>
          </a:extLst>
        </xdr:cNvPr>
        <xdr:cNvSpPr txBox="1"/>
      </xdr:nvSpPr>
      <xdr:spPr>
        <a:xfrm>
          <a:off x="18421427" y="719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73DF8240-1F63-4A61-8401-CE41FEB122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3C61AEED-E242-420B-A9D6-63A125CF7D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EE535EC6-F303-42EC-8179-2192AB2E14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357A690B-7C3E-4D27-9B60-EA9D345FAB7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B4D294E2-82BD-4863-A176-C2570CA2E72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1E8789CD-7300-4F35-A9B9-AFEA15F051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EC55AD0D-1864-4D52-96F7-FABA4E5C0E5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1978BBB-068E-42A9-960A-CF11DE500F7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EAA3C5A1-97DF-4E5D-8BF7-D38A1686EEB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F329C7B1-155E-41A4-B698-922E5235DD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E8DCA6C8-D84C-4027-8AFB-C3B44108BAE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2B2DBF9D-6E56-4C6A-9D38-3E9F9A0A55E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344304C7-7691-4226-B6FA-C880578BF43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E7744C5-8F1E-4E74-90C5-85DF1C7F7ED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AC8FE76E-9C1F-42B1-87E7-0586AA346E9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2DC174A6-2AAC-48E5-8482-F27FB43A021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C5678F7C-5D2E-4A9C-9D9E-B19452855EB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3FB998AA-1F1F-4347-8960-0FEC6EE92B8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A08A3CA9-6EB3-485D-BEA5-9312C12B798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B2A3CEE8-47F9-4B09-8259-5EFB8A2D80D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464CD22-C0DE-420D-AE80-97355827364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51E9DE23-5428-491E-AAC3-03C5EBBECAD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E49DD645-A87F-4C64-A0A0-E65F11FFB74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79024B65-4D95-4B96-B22F-ADD8635D710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629" name="直線コネクタ 628">
          <a:extLst>
            <a:ext uri="{FF2B5EF4-FFF2-40B4-BE49-F238E27FC236}">
              <a16:creationId xmlns:a16="http://schemas.microsoft.com/office/drawing/2014/main" id="{C3517DDD-91A2-4DED-B117-BE0C42CA3EE3}"/>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BC172AC5-051D-4099-9C24-CBD00AA9E3CF}"/>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31" name="直線コネクタ 630">
          <a:extLst>
            <a:ext uri="{FF2B5EF4-FFF2-40B4-BE49-F238E27FC236}">
              <a16:creationId xmlns:a16="http://schemas.microsoft.com/office/drawing/2014/main" id="{0D280BBB-1A0D-4C85-BA39-B82E97F18A8C}"/>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AC845145-B25C-41AE-878C-CD821AAB6982}"/>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33" name="直線コネクタ 632">
          <a:extLst>
            <a:ext uri="{FF2B5EF4-FFF2-40B4-BE49-F238E27FC236}">
              <a16:creationId xmlns:a16="http://schemas.microsoft.com/office/drawing/2014/main" id="{C228138D-5E9C-4F19-961C-B1283AE7B20B}"/>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232040F-016B-4B2E-A73E-C907DDFFEC5C}"/>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35" name="フローチャート: 判断 634">
          <a:extLst>
            <a:ext uri="{FF2B5EF4-FFF2-40B4-BE49-F238E27FC236}">
              <a16:creationId xmlns:a16="http://schemas.microsoft.com/office/drawing/2014/main" id="{A420D41E-3D98-4968-B212-27715EBAA1B7}"/>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636" name="フローチャート: 判断 635">
          <a:extLst>
            <a:ext uri="{FF2B5EF4-FFF2-40B4-BE49-F238E27FC236}">
              <a16:creationId xmlns:a16="http://schemas.microsoft.com/office/drawing/2014/main" id="{23FFDCAC-43F5-4D31-8346-FF02CD221C2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7" name="フローチャート: 判断 636">
          <a:extLst>
            <a:ext uri="{FF2B5EF4-FFF2-40B4-BE49-F238E27FC236}">
              <a16:creationId xmlns:a16="http://schemas.microsoft.com/office/drawing/2014/main" id="{041F9B8E-265D-4A5E-9324-F8421F051693}"/>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38" name="フローチャート: 判断 637">
          <a:extLst>
            <a:ext uri="{FF2B5EF4-FFF2-40B4-BE49-F238E27FC236}">
              <a16:creationId xmlns:a16="http://schemas.microsoft.com/office/drawing/2014/main" id="{5F816DFE-2232-4627-A290-8F10467AA0C7}"/>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639" name="フローチャート: 判断 638">
          <a:extLst>
            <a:ext uri="{FF2B5EF4-FFF2-40B4-BE49-F238E27FC236}">
              <a16:creationId xmlns:a16="http://schemas.microsoft.com/office/drawing/2014/main" id="{2CB69E27-A0B9-4C2D-8B95-25E18A6E3472}"/>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CAFD121-847C-44D9-9A66-7F2DA0D185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DD38971-5922-4B17-8951-E92F296048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6A09915-4F04-4818-BBF3-05ECC96310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6316048-C04B-4480-89C8-50382F0D67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4946B57-E535-433A-840B-374E5B09FC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45" name="楕円 644">
          <a:extLst>
            <a:ext uri="{FF2B5EF4-FFF2-40B4-BE49-F238E27FC236}">
              <a16:creationId xmlns:a16="http://schemas.microsoft.com/office/drawing/2014/main" id="{B93A9910-31CB-4ACC-8320-9DB3B636EEB6}"/>
            </a:ext>
          </a:extLst>
        </xdr:cNvPr>
        <xdr:cNvSpPr/>
      </xdr:nvSpPr>
      <xdr:spPr>
        <a:xfrm>
          <a:off x="16268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28592</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5991C816-4181-4770-A310-500CDB6C1770}"/>
            </a:ext>
          </a:extLst>
        </xdr:cNvPr>
        <xdr:cNvSpPr txBox="1"/>
      </xdr:nvSpPr>
      <xdr:spPr>
        <a:xfrm>
          <a:off x="1635760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xdr:rowOff>
    </xdr:from>
    <xdr:to>
      <xdr:col>81</xdr:col>
      <xdr:colOff>101600</xdr:colOff>
      <xdr:row>60</xdr:row>
      <xdr:rowOff>109855</xdr:rowOff>
    </xdr:to>
    <xdr:sp macro="" textlink="">
      <xdr:nvSpPr>
        <xdr:cNvPr id="647" name="楕円 646">
          <a:extLst>
            <a:ext uri="{FF2B5EF4-FFF2-40B4-BE49-F238E27FC236}">
              <a16:creationId xmlns:a16="http://schemas.microsoft.com/office/drawing/2014/main" id="{52CE44EB-DBD7-4A6B-84E9-827AA9E372AE}"/>
            </a:ext>
          </a:extLst>
        </xdr:cNvPr>
        <xdr:cNvSpPr/>
      </xdr:nvSpPr>
      <xdr:spPr>
        <a:xfrm>
          <a:off x="15430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59055</xdr:rowOff>
    </xdr:from>
    <xdr:to>
      <xdr:col>85</xdr:col>
      <xdr:colOff>127000</xdr:colOff>
      <xdr:row>60</xdr:row>
      <xdr:rowOff>100965</xdr:rowOff>
    </xdr:to>
    <xdr:cxnSp macro="">
      <xdr:nvCxnSpPr>
        <xdr:cNvPr id="648" name="直線コネクタ 647">
          <a:extLst>
            <a:ext uri="{FF2B5EF4-FFF2-40B4-BE49-F238E27FC236}">
              <a16:creationId xmlns:a16="http://schemas.microsoft.com/office/drawing/2014/main" id="{DEEC1071-3CFF-45B0-A583-D85CD930429F}"/>
            </a:ext>
          </a:extLst>
        </xdr:cNvPr>
        <xdr:cNvCxnSpPr/>
      </xdr:nvCxnSpPr>
      <xdr:spPr>
        <a:xfrm>
          <a:off x="15481300" y="103460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649" name="楕円 648">
          <a:extLst>
            <a:ext uri="{FF2B5EF4-FFF2-40B4-BE49-F238E27FC236}">
              <a16:creationId xmlns:a16="http://schemas.microsoft.com/office/drawing/2014/main" id="{E24F47CF-8857-4F65-A536-899082DDCEF7}"/>
            </a:ext>
          </a:extLst>
        </xdr:cNvPr>
        <xdr:cNvSpPr/>
      </xdr:nvSpPr>
      <xdr:spPr>
        <a:xfrm>
          <a:off x="14541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59055</xdr:rowOff>
    </xdr:to>
    <xdr:cxnSp macro="">
      <xdr:nvCxnSpPr>
        <xdr:cNvPr id="650" name="直線コネクタ 649">
          <a:extLst>
            <a:ext uri="{FF2B5EF4-FFF2-40B4-BE49-F238E27FC236}">
              <a16:creationId xmlns:a16="http://schemas.microsoft.com/office/drawing/2014/main" id="{F7822F83-AE79-49C6-851D-48A1D37B6FB7}"/>
            </a:ext>
          </a:extLst>
        </xdr:cNvPr>
        <xdr:cNvCxnSpPr/>
      </xdr:nvCxnSpPr>
      <xdr:spPr>
        <a:xfrm>
          <a:off x="14592300" y="103003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651" name="楕円 650">
          <a:extLst>
            <a:ext uri="{FF2B5EF4-FFF2-40B4-BE49-F238E27FC236}">
              <a16:creationId xmlns:a16="http://schemas.microsoft.com/office/drawing/2014/main" id="{63E1B3F6-DC89-4149-889E-07D71576CEBF}"/>
            </a:ext>
          </a:extLst>
        </xdr:cNvPr>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139065</xdr:rowOff>
    </xdr:from>
    <xdr:to>
      <xdr:col>76</xdr:col>
      <xdr:colOff>114300</xdr:colOff>
      <xdr:row>60</xdr:row>
      <xdr:rowOff>13335</xdr:rowOff>
    </xdr:to>
    <xdr:cxnSp macro="">
      <xdr:nvCxnSpPr>
        <xdr:cNvPr id="652" name="直線コネクタ 651">
          <a:extLst>
            <a:ext uri="{FF2B5EF4-FFF2-40B4-BE49-F238E27FC236}">
              <a16:creationId xmlns:a16="http://schemas.microsoft.com/office/drawing/2014/main" id="{6F57C15B-ADF4-4ED7-BAC6-9805261DF3A4}"/>
            </a:ext>
          </a:extLst>
        </xdr:cNvPr>
        <xdr:cNvCxnSpPr/>
      </xdr:nvCxnSpPr>
      <xdr:spPr>
        <a:xfrm>
          <a:off x="13703300" y="102546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653" name="楕円 652">
          <a:extLst>
            <a:ext uri="{FF2B5EF4-FFF2-40B4-BE49-F238E27FC236}">
              <a16:creationId xmlns:a16="http://schemas.microsoft.com/office/drawing/2014/main" id="{10EF32B3-A776-4A96-86F1-D832CC357E54}"/>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139065</xdr:rowOff>
    </xdr:from>
    <xdr:to>
      <xdr:col>71</xdr:col>
      <xdr:colOff>177800</xdr:colOff>
      <xdr:row>60</xdr:row>
      <xdr:rowOff>0</xdr:rowOff>
    </xdr:to>
    <xdr:cxnSp macro="">
      <xdr:nvCxnSpPr>
        <xdr:cNvPr id="654" name="直線コネクタ 653">
          <a:extLst>
            <a:ext uri="{FF2B5EF4-FFF2-40B4-BE49-F238E27FC236}">
              <a16:creationId xmlns:a16="http://schemas.microsoft.com/office/drawing/2014/main" id="{B9C264D3-EB8F-4460-903E-25B802E680F7}"/>
            </a:ext>
          </a:extLst>
        </xdr:cNvPr>
        <xdr:cNvCxnSpPr/>
      </xdr:nvCxnSpPr>
      <xdr:spPr>
        <a:xfrm flipV="1">
          <a:off x="12814300" y="102546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655" name="n_1aveValue【学校施設】&#10;有形固定資産減価償却率">
          <a:extLst>
            <a:ext uri="{FF2B5EF4-FFF2-40B4-BE49-F238E27FC236}">
              <a16:creationId xmlns:a16="http://schemas.microsoft.com/office/drawing/2014/main" id="{48D76AF5-77AC-4640-B846-AFC792DD9873}"/>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56" name="n_2aveValue【学校施設】&#10;有形固定資産減価償却率">
          <a:extLst>
            <a:ext uri="{FF2B5EF4-FFF2-40B4-BE49-F238E27FC236}">
              <a16:creationId xmlns:a16="http://schemas.microsoft.com/office/drawing/2014/main" id="{FF8A238F-4F20-4B23-8CB4-CDB055935D99}"/>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57" name="n_3aveValue【学校施設】&#10;有形固定資産減価償却率">
          <a:extLst>
            <a:ext uri="{FF2B5EF4-FFF2-40B4-BE49-F238E27FC236}">
              <a16:creationId xmlns:a16="http://schemas.microsoft.com/office/drawing/2014/main" id="{99711B4F-E5F2-4AF6-9B76-1456F316FDF1}"/>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658" name="n_4aveValue【学校施設】&#10;有形固定資産減価償却率">
          <a:extLst>
            <a:ext uri="{FF2B5EF4-FFF2-40B4-BE49-F238E27FC236}">
              <a16:creationId xmlns:a16="http://schemas.microsoft.com/office/drawing/2014/main" id="{0B4CF9E4-B748-45C7-9392-35AD0ED2A08A}"/>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100982</xdr:rowOff>
    </xdr:from>
    <xdr:ext cx="405111" cy="259045"/>
    <xdr:sp macro="" textlink="">
      <xdr:nvSpPr>
        <xdr:cNvPr id="659" name="n_1mainValue【学校施設】&#10;有形固定資産減価償却率">
          <a:extLst>
            <a:ext uri="{FF2B5EF4-FFF2-40B4-BE49-F238E27FC236}">
              <a16:creationId xmlns:a16="http://schemas.microsoft.com/office/drawing/2014/main" id="{BF8AE786-E856-4B61-AB15-3B1C643A97CF}"/>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55262</xdr:rowOff>
    </xdr:from>
    <xdr:ext cx="405111" cy="259045"/>
    <xdr:sp macro="" textlink="">
      <xdr:nvSpPr>
        <xdr:cNvPr id="660" name="n_2mainValue【学校施設】&#10;有形固定資産減価償却率">
          <a:extLst>
            <a:ext uri="{FF2B5EF4-FFF2-40B4-BE49-F238E27FC236}">
              <a16:creationId xmlns:a16="http://schemas.microsoft.com/office/drawing/2014/main" id="{9667CB6D-B0B8-4AF7-B731-55F27FCFBB16}"/>
            </a:ext>
          </a:extLst>
        </xdr:cNvPr>
        <xdr:cNvSpPr txBox="1"/>
      </xdr:nvSpPr>
      <xdr:spPr>
        <a:xfrm>
          <a:off x="14389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34942</xdr:rowOff>
    </xdr:from>
    <xdr:ext cx="405111" cy="259045"/>
    <xdr:sp macro="" textlink="">
      <xdr:nvSpPr>
        <xdr:cNvPr id="661" name="n_3mainValue【学校施設】&#10;有形固定資産減価償却率">
          <a:extLst>
            <a:ext uri="{FF2B5EF4-FFF2-40B4-BE49-F238E27FC236}">
              <a16:creationId xmlns:a16="http://schemas.microsoft.com/office/drawing/2014/main" id="{7CCFF196-A546-47F0-9FAC-6426C37E6211}"/>
            </a:ext>
          </a:extLst>
        </xdr:cNvPr>
        <xdr:cNvSpPr txBox="1"/>
      </xdr:nvSpPr>
      <xdr:spPr>
        <a:xfrm>
          <a:off x="13500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662" name="n_4mainValue【学校施設】&#10;有形固定資産減価償却率">
          <a:extLst>
            <a:ext uri="{FF2B5EF4-FFF2-40B4-BE49-F238E27FC236}">
              <a16:creationId xmlns:a16="http://schemas.microsoft.com/office/drawing/2014/main" id="{BC8D6E13-C1B3-4639-8990-80CCE6F1E949}"/>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71E4B0B3-51A1-448F-89CC-E022536DFFF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9FD0300-C389-4087-82FE-BD4F7ED8AE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EF3D05DA-592A-426E-ACDC-50983417D7D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3139F417-D94E-44CE-B3AD-EEC2704DB7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F0990BD6-AE94-4DE9-9AE2-0D2F4A41CF0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A549132A-7008-4FCC-B676-FDBC686ADB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834A7BF0-BAAD-49D9-9F5E-0194069740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A72A465D-6924-4C13-9760-C1770DF5754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71A765D4-5897-442C-9712-4338279DD8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1EE8EE39-C3B5-4E7D-8052-DE06F168C2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9AD90F32-8A3F-4646-9150-267AE4F409E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1E5E2821-ABCF-44CE-B475-E76F0379A94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1BB8D20B-3890-444F-B689-BCB9BA03C8F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69BE86E2-3464-41A3-8E63-EB26A5AA0C4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1370DB40-90B4-49B8-BBBE-5425A02AC25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8" name="テキスト ボックス 677">
          <a:extLst>
            <a:ext uri="{FF2B5EF4-FFF2-40B4-BE49-F238E27FC236}">
              <a16:creationId xmlns:a16="http://schemas.microsoft.com/office/drawing/2014/main" id="{593E384F-8B44-43FB-865D-3E7CBC6D777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C8C7658B-3BA6-432F-8393-83AFAF099C0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0" name="テキスト ボックス 679">
          <a:extLst>
            <a:ext uri="{FF2B5EF4-FFF2-40B4-BE49-F238E27FC236}">
              <a16:creationId xmlns:a16="http://schemas.microsoft.com/office/drawing/2014/main" id="{A76D8FAD-6226-4645-9547-53A057AB551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D308373C-51E0-4400-9401-AF05596B87A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2" name="テキスト ボックス 681">
          <a:extLst>
            <a:ext uri="{FF2B5EF4-FFF2-40B4-BE49-F238E27FC236}">
              <a16:creationId xmlns:a16="http://schemas.microsoft.com/office/drawing/2014/main" id="{043F0CD8-CB9D-4BCD-8EFD-940AEABB9EC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3BC4361C-286C-4643-901B-1DDE98F6DC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4" name="テキスト ボックス 683">
          <a:extLst>
            <a:ext uri="{FF2B5EF4-FFF2-40B4-BE49-F238E27FC236}">
              <a16:creationId xmlns:a16="http://schemas.microsoft.com/office/drawing/2014/main" id="{3389A319-AF0E-47F4-885D-A16AE18BBDA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3BEF169D-59D7-4757-A00C-976F9A6033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686" name="直線コネクタ 685">
          <a:extLst>
            <a:ext uri="{FF2B5EF4-FFF2-40B4-BE49-F238E27FC236}">
              <a16:creationId xmlns:a16="http://schemas.microsoft.com/office/drawing/2014/main" id="{2CF84ACD-F964-43B0-A77F-FB6C0667F1FE}"/>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687" name="【学校施設】&#10;一人当たり面積最小値テキスト">
          <a:extLst>
            <a:ext uri="{FF2B5EF4-FFF2-40B4-BE49-F238E27FC236}">
              <a16:creationId xmlns:a16="http://schemas.microsoft.com/office/drawing/2014/main" id="{3EC1F6F8-F969-44F1-9C57-874608B8186A}"/>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688" name="直線コネクタ 687">
          <a:extLst>
            <a:ext uri="{FF2B5EF4-FFF2-40B4-BE49-F238E27FC236}">
              <a16:creationId xmlns:a16="http://schemas.microsoft.com/office/drawing/2014/main" id="{6D86974B-BB56-48AC-AA60-286FD7E2506B}"/>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689" name="【学校施設】&#10;一人当たり面積最大値テキスト">
          <a:extLst>
            <a:ext uri="{FF2B5EF4-FFF2-40B4-BE49-F238E27FC236}">
              <a16:creationId xmlns:a16="http://schemas.microsoft.com/office/drawing/2014/main" id="{A8CB5A10-40B5-48EA-95A5-655E0105AAD7}"/>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690" name="直線コネクタ 689">
          <a:extLst>
            <a:ext uri="{FF2B5EF4-FFF2-40B4-BE49-F238E27FC236}">
              <a16:creationId xmlns:a16="http://schemas.microsoft.com/office/drawing/2014/main" id="{8431A177-7CA5-43E8-AA15-42E445B21E2A}"/>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691" name="【学校施設】&#10;一人当たり面積平均値テキスト">
          <a:extLst>
            <a:ext uri="{FF2B5EF4-FFF2-40B4-BE49-F238E27FC236}">
              <a16:creationId xmlns:a16="http://schemas.microsoft.com/office/drawing/2014/main" id="{6F0C2782-F4BA-43F8-A245-C7E7EE003A19}"/>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692" name="フローチャート: 判断 691">
          <a:extLst>
            <a:ext uri="{FF2B5EF4-FFF2-40B4-BE49-F238E27FC236}">
              <a16:creationId xmlns:a16="http://schemas.microsoft.com/office/drawing/2014/main" id="{2504D9DF-B6C1-435E-9C64-2C8B1EA5C0B4}"/>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693" name="フローチャート: 判断 692">
          <a:extLst>
            <a:ext uri="{FF2B5EF4-FFF2-40B4-BE49-F238E27FC236}">
              <a16:creationId xmlns:a16="http://schemas.microsoft.com/office/drawing/2014/main" id="{079E1104-A68C-4EE4-ADD6-EE14F4A73D27}"/>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94" name="フローチャート: 判断 693">
          <a:extLst>
            <a:ext uri="{FF2B5EF4-FFF2-40B4-BE49-F238E27FC236}">
              <a16:creationId xmlns:a16="http://schemas.microsoft.com/office/drawing/2014/main" id="{6AFEF13F-C19E-47AC-A473-B7EBEE60C1C7}"/>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95" name="フローチャート: 判断 694">
          <a:extLst>
            <a:ext uri="{FF2B5EF4-FFF2-40B4-BE49-F238E27FC236}">
              <a16:creationId xmlns:a16="http://schemas.microsoft.com/office/drawing/2014/main" id="{3A954178-95DE-4F6A-9EF6-1C71ADA957E1}"/>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96" name="フローチャート: 判断 695">
          <a:extLst>
            <a:ext uri="{FF2B5EF4-FFF2-40B4-BE49-F238E27FC236}">
              <a16:creationId xmlns:a16="http://schemas.microsoft.com/office/drawing/2014/main" id="{2E76CA3A-D119-4379-BBAD-633D062944C5}"/>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90E263A-7AFC-46B5-8B13-F32D38F054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70DCD60-B97E-4496-AAF4-9162C18A37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8A7DF83-1CF4-4F04-9D16-169AE327BC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A56250C-2171-4A0E-8217-7FE9E30109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E2D5C57-C524-4410-BBDF-C542589D0A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167589</xdr:rowOff>
    </xdr:from>
    <xdr:to>
      <xdr:col>116</xdr:col>
      <xdr:colOff>114300</xdr:colOff>
      <xdr:row>63</xdr:row>
      <xdr:rowOff>97739</xdr:rowOff>
    </xdr:to>
    <xdr:sp macro="" textlink="">
      <xdr:nvSpPr>
        <xdr:cNvPr id="702" name="楕円 701">
          <a:extLst>
            <a:ext uri="{FF2B5EF4-FFF2-40B4-BE49-F238E27FC236}">
              <a16:creationId xmlns:a16="http://schemas.microsoft.com/office/drawing/2014/main" id="{AFF9DAC6-04A7-4F47-A69D-549426030CEF}"/>
            </a:ext>
          </a:extLst>
        </xdr:cNvPr>
        <xdr:cNvSpPr/>
      </xdr:nvSpPr>
      <xdr:spPr>
        <a:xfrm>
          <a:off x="22110700" y="107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83380</xdr:rowOff>
    </xdr:from>
    <xdr:ext cx="469744" cy="259045"/>
    <xdr:sp macro="" textlink="">
      <xdr:nvSpPr>
        <xdr:cNvPr id="703" name="【学校施設】&#10;一人当たり面積該当値テキスト">
          <a:extLst>
            <a:ext uri="{FF2B5EF4-FFF2-40B4-BE49-F238E27FC236}">
              <a16:creationId xmlns:a16="http://schemas.microsoft.com/office/drawing/2014/main" id="{3D41E8DE-7F45-4B50-B1D9-EB1E541B4610}"/>
            </a:ext>
          </a:extLst>
        </xdr:cNvPr>
        <xdr:cNvSpPr txBox="1"/>
      </xdr:nvSpPr>
      <xdr:spPr>
        <a:xfrm>
          <a:off x="22199600" y="1071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xdr:rowOff>
    </xdr:from>
    <xdr:to>
      <xdr:col>112</xdr:col>
      <xdr:colOff>38100</xdr:colOff>
      <xdr:row>63</xdr:row>
      <xdr:rowOff>104978</xdr:rowOff>
    </xdr:to>
    <xdr:sp macro="" textlink="">
      <xdr:nvSpPr>
        <xdr:cNvPr id="704" name="楕円 703">
          <a:extLst>
            <a:ext uri="{FF2B5EF4-FFF2-40B4-BE49-F238E27FC236}">
              <a16:creationId xmlns:a16="http://schemas.microsoft.com/office/drawing/2014/main" id="{6D8C3591-3A01-48A4-B540-5E112C45A7C8}"/>
            </a:ext>
          </a:extLst>
        </xdr:cNvPr>
        <xdr:cNvSpPr/>
      </xdr:nvSpPr>
      <xdr:spPr>
        <a:xfrm>
          <a:off x="21272500" y="1080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46939</xdr:rowOff>
    </xdr:from>
    <xdr:to>
      <xdr:col>116</xdr:col>
      <xdr:colOff>63500</xdr:colOff>
      <xdr:row>63</xdr:row>
      <xdr:rowOff>54178</xdr:rowOff>
    </xdr:to>
    <xdr:cxnSp macro="">
      <xdr:nvCxnSpPr>
        <xdr:cNvPr id="705" name="直線コネクタ 704">
          <a:extLst>
            <a:ext uri="{FF2B5EF4-FFF2-40B4-BE49-F238E27FC236}">
              <a16:creationId xmlns:a16="http://schemas.microsoft.com/office/drawing/2014/main" id="{0862A88C-A258-4406-AD53-DBC5DD4FE7DE}"/>
            </a:ext>
          </a:extLst>
        </xdr:cNvPr>
        <xdr:cNvCxnSpPr/>
      </xdr:nvCxnSpPr>
      <xdr:spPr>
        <a:xfrm flipV="1">
          <a:off x="21323300" y="1084828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8789</xdr:rowOff>
    </xdr:from>
    <xdr:to>
      <xdr:col>107</xdr:col>
      <xdr:colOff>101600</xdr:colOff>
      <xdr:row>63</xdr:row>
      <xdr:rowOff>110389</xdr:rowOff>
    </xdr:to>
    <xdr:sp macro="" textlink="">
      <xdr:nvSpPr>
        <xdr:cNvPr id="706" name="楕円 705">
          <a:extLst>
            <a:ext uri="{FF2B5EF4-FFF2-40B4-BE49-F238E27FC236}">
              <a16:creationId xmlns:a16="http://schemas.microsoft.com/office/drawing/2014/main" id="{6619FE67-A4FA-4DB2-A032-4FE12F76DAB5}"/>
            </a:ext>
          </a:extLst>
        </xdr:cNvPr>
        <xdr:cNvSpPr/>
      </xdr:nvSpPr>
      <xdr:spPr>
        <a:xfrm>
          <a:off x="20383500" y="108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54178</xdr:rowOff>
    </xdr:from>
    <xdr:to>
      <xdr:col>111</xdr:col>
      <xdr:colOff>177800</xdr:colOff>
      <xdr:row>63</xdr:row>
      <xdr:rowOff>59589</xdr:rowOff>
    </xdr:to>
    <xdr:cxnSp macro="">
      <xdr:nvCxnSpPr>
        <xdr:cNvPr id="707" name="直線コネクタ 706">
          <a:extLst>
            <a:ext uri="{FF2B5EF4-FFF2-40B4-BE49-F238E27FC236}">
              <a16:creationId xmlns:a16="http://schemas.microsoft.com/office/drawing/2014/main" id="{0FB0BFB8-F9C3-4EE9-BB50-73D5E3DA8648}"/>
            </a:ext>
          </a:extLst>
        </xdr:cNvPr>
        <xdr:cNvCxnSpPr/>
      </xdr:nvCxnSpPr>
      <xdr:spPr>
        <a:xfrm flipV="1">
          <a:off x="20434300" y="1085552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16180</xdr:rowOff>
    </xdr:from>
    <xdr:to>
      <xdr:col>102</xdr:col>
      <xdr:colOff>165100</xdr:colOff>
      <xdr:row>63</xdr:row>
      <xdr:rowOff>117780</xdr:rowOff>
    </xdr:to>
    <xdr:sp macro="" textlink="">
      <xdr:nvSpPr>
        <xdr:cNvPr id="708" name="楕円 707">
          <a:extLst>
            <a:ext uri="{FF2B5EF4-FFF2-40B4-BE49-F238E27FC236}">
              <a16:creationId xmlns:a16="http://schemas.microsoft.com/office/drawing/2014/main" id="{8EEC858E-91E0-44AB-A8EB-E5F4754FE8E0}"/>
            </a:ext>
          </a:extLst>
        </xdr:cNvPr>
        <xdr:cNvSpPr/>
      </xdr:nvSpPr>
      <xdr:spPr>
        <a:xfrm>
          <a:off x="19494500" y="108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59589</xdr:rowOff>
    </xdr:from>
    <xdr:to>
      <xdr:col>107</xdr:col>
      <xdr:colOff>50800</xdr:colOff>
      <xdr:row>63</xdr:row>
      <xdr:rowOff>66980</xdr:rowOff>
    </xdr:to>
    <xdr:cxnSp macro="">
      <xdr:nvCxnSpPr>
        <xdr:cNvPr id="709" name="直線コネクタ 708">
          <a:extLst>
            <a:ext uri="{FF2B5EF4-FFF2-40B4-BE49-F238E27FC236}">
              <a16:creationId xmlns:a16="http://schemas.microsoft.com/office/drawing/2014/main" id="{26571963-F961-410A-AC21-1037B27429AB}"/>
            </a:ext>
          </a:extLst>
        </xdr:cNvPr>
        <xdr:cNvCxnSpPr/>
      </xdr:nvCxnSpPr>
      <xdr:spPr>
        <a:xfrm flipV="1">
          <a:off x="19545300" y="10860939"/>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21057</xdr:rowOff>
    </xdr:from>
    <xdr:to>
      <xdr:col>98</xdr:col>
      <xdr:colOff>38100</xdr:colOff>
      <xdr:row>63</xdr:row>
      <xdr:rowOff>122657</xdr:rowOff>
    </xdr:to>
    <xdr:sp macro="" textlink="">
      <xdr:nvSpPr>
        <xdr:cNvPr id="710" name="楕円 709">
          <a:extLst>
            <a:ext uri="{FF2B5EF4-FFF2-40B4-BE49-F238E27FC236}">
              <a16:creationId xmlns:a16="http://schemas.microsoft.com/office/drawing/2014/main" id="{494A89D3-782F-488D-A742-E46822B1FCC2}"/>
            </a:ext>
          </a:extLst>
        </xdr:cNvPr>
        <xdr:cNvSpPr/>
      </xdr:nvSpPr>
      <xdr:spPr>
        <a:xfrm>
          <a:off x="18605500" y="108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66980</xdr:rowOff>
    </xdr:from>
    <xdr:to>
      <xdr:col>102</xdr:col>
      <xdr:colOff>114300</xdr:colOff>
      <xdr:row>63</xdr:row>
      <xdr:rowOff>71857</xdr:rowOff>
    </xdr:to>
    <xdr:cxnSp macro="">
      <xdr:nvCxnSpPr>
        <xdr:cNvPr id="711" name="直線コネクタ 710">
          <a:extLst>
            <a:ext uri="{FF2B5EF4-FFF2-40B4-BE49-F238E27FC236}">
              <a16:creationId xmlns:a16="http://schemas.microsoft.com/office/drawing/2014/main" id="{83BBBF42-6E2D-4333-AC7D-D0E8FD65058A}"/>
            </a:ext>
          </a:extLst>
        </xdr:cNvPr>
        <xdr:cNvCxnSpPr/>
      </xdr:nvCxnSpPr>
      <xdr:spPr>
        <a:xfrm flipV="1">
          <a:off x="18656300" y="10868330"/>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712" name="n_1aveValue【学校施設】&#10;一人当たり面積">
          <a:extLst>
            <a:ext uri="{FF2B5EF4-FFF2-40B4-BE49-F238E27FC236}">
              <a16:creationId xmlns:a16="http://schemas.microsoft.com/office/drawing/2014/main" id="{0869C12B-DB5E-47B1-8AF7-316785360293}"/>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713" name="n_2aveValue【学校施設】&#10;一人当たり面積">
          <a:extLst>
            <a:ext uri="{FF2B5EF4-FFF2-40B4-BE49-F238E27FC236}">
              <a16:creationId xmlns:a16="http://schemas.microsoft.com/office/drawing/2014/main" id="{1773759D-CF96-44E1-9993-EF9B53C69211}"/>
            </a:ext>
          </a:extLst>
        </xdr:cNvPr>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714" name="n_3aveValue【学校施設】&#10;一人当たり面積">
          <a:extLst>
            <a:ext uri="{FF2B5EF4-FFF2-40B4-BE49-F238E27FC236}">
              <a16:creationId xmlns:a16="http://schemas.microsoft.com/office/drawing/2014/main" id="{98E0B731-E20B-464B-9754-543F20250EB4}"/>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715" name="n_4aveValue【学校施設】&#10;一人当たり面積">
          <a:extLst>
            <a:ext uri="{FF2B5EF4-FFF2-40B4-BE49-F238E27FC236}">
              <a16:creationId xmlns:a16="http://schemas.microsoft.com/office/drawing/2014/main" id="{83B8FF38-D436-4F06-95F5-BF679713DFA0}"/>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96105</xdr:rowOff>
    </xdr:from>
    <xdr:ext cx="469744" cy="259045"/>
    <xdr:sp macro="" textlink="">
      <xdr:nvSpPr>
        <xdr:cNvPr id="716" name="n_1mainValue【学校施設】&#10;一人当たり面積">
          <a:extLst>
            <a:ext uri="{FF2B5EF4-FFF2-40B4-BE49-F238E27FC236}">
              <a16:creationId xmlns:a16="http://schemas.microsoft.com/office/drawing/2014/main" id="{E24DE637-0F35-4894-9A60-ED98D629506E}"/>
            </a:ext>
          </a:extLst>
        </xdr:cNvPr>
        <xdr:cNvSpPr txBox="1"/>
      </xdr:nvSpPr>
      <xdr:spPr>
        <a:xfrm>
          <a:off x="21075727" y="1089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101516</xdr:rowOff>
    </xdr:from>
    <xdr:ext cx="469744" cy="259045"/>
    <xdr:sp macro="" textlink="">
      <xdr:nvSpPr>
        <xdr:cNvPr id="717" name="n_2mainValue【学校施設】&#10;一人当たり面積">
          <a:extLst>
            <a:ext uri="{FF2B5EF4-FFF2-40B4-BE49-F238E27FC236}">
              <a16:creationId xmlns:a16="http://schemas.microsoft.com/office/drawing/2014/main" id="{88FF6725-3B09-4886-91AC-FECF387C5246}"/>
            </a:ext>
          </a:extLst>
        </xdr:cNvPr>
        <xdr:cNvSpPr txBox="1"/>
      </xdr:nvSpPr>
      <xdr:spPr>
        <a:xfrm>
          <a:off x="20199427" y="109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108907</xdr:rowOff>
    </xdr:from>
    <xdr:ext cx="469744" cy="259045"/>
    <xdr:sp macro="" textlink="">
      <xdr:nvSpPr>
        <xdr:cNvPr id="718" name="n_3mainValue【学校施設】&#10;一人当たり面積">
          <a:extLst>
            <a:ext uri="{FF2B5EF4-FFF2-40B4-BE49-F238E27FC236}">
              <a16:creationId xmlns:a16="http://schemas.microsoft.com/office/drawing/2014/main" id="{1A8E14FF-8F1C-4DC9-B45E-5A1B2FF8F270}"/>
            </a:ext>
          </a:extLst>
        </xdr:cNvPr>
        <xdr:cNvSpPr txBox="1"/>
      </xdr:nvSpPr>
      <xdr:spPr>
        <a:xfrm>
          <a:off x="19310427" y="109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113784</xdr:rowOff>
    </xdr:from>
    <xdr:ext cx="469744" cy="259045"/>
    <xdr:sp macro="" textlink="">
      <xdr:nvSpPr>
        <xdr:cNvPr id="719" name="n_4mainValue【学校施設】&#10;一人当たり面積">
          <a:extLst>
            <a:ext uri="{FF2B5EF4-FFF2-40B4-BE49-F238E27FC236}">
              <a16:creationId xmlns:a16="http://schemas.microsoft.com/office/drawing/2014/main" id="{96D2104C-AFD9-4B38-8D39-191176F48691}"/>
            </a:ext>
          </a:extLst>
        </xdr:cNvPr>
        <xdr:cNvSpPr txBox="1"/>
      </xdr:nvSpPr>
      <xdr:spPr>
        <a:xfrm>
          <a:off x="18421427" y="109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F59275A7-1B67-41B8-90B9-B4BB706E13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AA5BF7E7-71FC-46D2-9DBE-2C32C5ABE3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974187C6-D94D-48EC-A0D6-4D46D443FC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3FC21171-0812-4C61-AD4E-D3D6A22FC42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AF0B3722-AF66-4B12-8F2B-19228861563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AC2411D5-E061-4D40-8D44-4998AAFC77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BEC961AD-B5DA-44B5-B59C-273898021C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C3934AAC-71C9-4B7F-9A12-B0CA51D1572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D45B4399-091B-458F-A4BA-CE67020AA4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B483C1F6-40A4-4DE1-872B-97A6168847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A1D220C8-1A72-4711-9FFA-C3F035A89E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66ED92AA-7B36-4DCB-82DE-CB03E8431D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6E6A9714-5965-49E2-8834-6D23C7F0F9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6A82CAF9-EA7F-4AE5-A9A0-2F542B11BC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7781FEA8-2655-4F9F-87EA-5B73F333EE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DF6958D7-BFCA-417B-90B5-925EA181ED5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2CE69421-7DC5-45A9-A1C3-F818D1E8244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9D93B82D-2C1E-4F2F-A4E9-828BD7C3926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8FAD3CCA-8F6D-42BD-9CEE-9D50AC0977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AE7D2CCA-6A51-40B2-9232-9711BD75B5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9DE6AAAF-9BB3-42A3-9D1D-876BD56CD1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681F4B3C-071F-4013-9EE3-3D739DDB601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CF7D8B05-8FD3-4DD1-97A1-093C81E479B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FF56F37-42FB-4431-BE2A-E173C457C49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90F7605B-A057-4DAA-8A15-B8AABBB6C7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599CF7D9-A06C-4B85-B75D-88E7A02A0FB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AC1B7D20-480C-4B01-86DC-92F2E52902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F15ACD1C-DD8C-4B05-9C4A-34B4900E02C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2D76AAF9-66A8-4212-8976-BFF5FA1E0BA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D73523D0-A1BB-48F3-B924-B42FA830EC0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00C668BC-127D-4967-B0A9-B61ED3B83EC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23F5E3B0-2068-4ABD-870C-206DF7A78CE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0FC3BECF-293A-4506-A9CE-6A5E8E247D4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4A7C4793-F026-4374-95ED-0E7C2299D4D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1B26DAF1-E3EB-4F44-A0F6-AF602277FC3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6E5D73CA-435C-4B06-86A5-7A39B0A6FE1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30CCF08F-2A74-480A-86DA-BE64BFBC2A6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24DAC544-529C-4ED6-B34B-0285CB72C78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E4648517-B618-4DBD-AFA4-411787A63BB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1C86841D-9948-4204-84F4-B49B2B7E0A4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30F10B0C-FE3C-4E9D-9D51-8BBBC7615C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218C7EB4-03FF-4E9E-855E-2F3BB4CE2069}"/>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a:extLst>
            <a:ext uri="{FF2B5EF4-FFF2-40B4-BE49-F238E27FC236}">
              <a16:creationId xmlns:a16="http://schemas.microsoft.com/office/drawing/2014/main" id="{D541B189-62A0-4255-88F1-F49C4E2E384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8D12931B-260F-4CAE-94B4-A11EBE47E16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4" name="【公民館】&#10;有形固定資産減価償却率最大値テキスト">
          <a:extLst>
            <a:ext uri="{FF2B5EF4-FFF2-40B4-BE49-F238E27FC236}">
              <a16:creationId xmlns:a16="http://schemas.microsoft.com/office/drawing/2014/main" id="{9353AE8D-3C84-4962-911D-210CD68C06B6}"/>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5" name="直線コネクタ 764">
          <a:extLst>
            <a:ext uri="{FF2B5EF4-FFF2-40B4-BE49-F238E27FC236}">
              <a16:creationId xmlns:a16="http://schemas.microsoft.com/office/drawing/2014/main" id="{86242BF0-30F0-465C-8F84-E0570719083B}"/>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766" name="【公民館】&#10;有形固定資産減価償却率平均値テキスト">
          <a:extLst>
            <a:ext uri="{FF2B5EF4-FFF2-40B4-BE49-F238E27FC236}">
              <a16:creationId xmlns:a16="http://schemas.microsoft.com/office/drawing/2014/main" id="{F9B212F1-9847-42A8-BA8E-D9885EDEDF6A}"/>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67" name="フローチャート: 判断 766">
          <a:extLst>
            <a:ext uri="{FF2B5EF4-FFF2-40B4-BE49-F238E27FC236}">
              <a16:creationId xmlns:a16="http://schemas.microsoft.com/office/drawing/2014/main" id="{32BF7EA5-DA01-4FA1-8081-75897E28F525}"/>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768" name="フローチャート: 判断 767">
          <a:extLst>
            <a:ext uri="{FF2B5EF4-FFF2-40B4-BE49-F238E27FC236}">
              <a16:creationId xmlns:a16="http://schemas.microsoft.com/office/drawing/2014/main" id="{BD86222A-596D-40DC-BFC0-2B746AC4C905}"/>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69" name="フローチャート: 判断 768">
          <a:extLst>
            <a:ext uri="{FF2B5EF4-FFF2-40B4-BE49-F238E27FC236}">
              <a16:creationId xmlns:a16="http://schemas.microsoft.com/office/drawing/2014/main" id="{0A79E150-F601-4809-ACED-BBD3437E919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0" name="フローチャート: 判断 769">
          <a:extLst>
            <a:ext uri="{FF2B5EF4-FFF2-40B4-BE49-F238E27FC236}">
              <a16:creationId xmlns:a16="http://schemas.microsoft.com/office/drawing/2014/main" id="{9D1A116D-F692-4D14-B989-53BF41BDCA48}"/>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1" name="フローチャート: 判断 770">
          <a:extLst>
            <a:ext uri="{FF2B5EF4-FFF2-40B4-BE49-F238E27FC236}">
              <a16:creationId xmlns:a16="http://schemas.microsoft.com/office/drawing/2014/main" id="{216DB47C-0EBD-48D7-B79F-479944E2D9E2}"/>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5B7418D-5951-4C25-B6A0-40F1AEFCEF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3FE5C12-727D-4887-A76D-E09E3DD3235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E003493-0E3F-4DB9-B961-791ACFBCDE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729A8AE-3BD3-4D89-96FA-0D4F88CD31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028AB93-5573-43A3-AB79-BEF5A69BF4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105411</xdr:rowOff>
    </xdr:from>
    <xdr:to>
      <xdr:col>85</xdr:col>
      <xdr:colOff>177800</xdr:colOff>
      <xdr:row>107</xdr:row>
      <xdr:rowOff>35561</xdr:rowOff>
    </xdr:to>
    <xdr:sp macro="" textlink="">
      <xdr:nvSpPr>
        <xdr:cNvPr id="777" name="楕円 776">
          <a:extLst>
            <a:ext uri="{FF2B5EF4-FFF2-40B4-BE49-F238E27FC236}">
              <a16:creationId xmlns:a16="http://schemas.microsoft.com/office/drawing/2014/main" id="{77E68C9A-DD05-4A9B-98C2-9F8B73FA0D39}"/>
            </a:ext>
          </a:extLst>
        </xdr:cNvPr>
        <xdr:cNvSpPr/>
      </xdr:nvSpPr>
      <xdr:spPr>
        <a:xfrm>
          <a:off x="16268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83838</xdr:rowOff>
    </xdr:from>
    <xdr:ext cx="405111" cy="259045"/>
    <xdr:sp macro="" textlink="">
      <xdr:nvSpPr>
        <xdr:cNvPr id="778" name="【公民館】&#10;有形固定資産減価償却率該当値テキスト">
          <a:extLst>
            <a:ext uri="{FF2B5EF4-FFF2-40B4-BE49-F238E27FC236}">
              <a16:creationId xmlns:a16="http://schemas.microsoft.com/office/drawing/2014/main" id="{7693DAA5-2365-4996-AD4E-9B89D0CC9CCD}"/>
            </a:ext>
          </a:extLst>
        </xdr:cNvPr>
        <xdr:cNvSpPr txBox="1"/>
      </xdr:nvSpPr>
      <xdr:spPr>
        <a:xfrm>
          <a:off x="16357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779" name="楕円 778">
          <a:extLst>
            <a:ext uri="{FF2B5EF4-FFF2-40B4-BE49-F238E27FC236}">
              <a16:creationId xmlns:a16="http://schemas.microsoft.com/office/drawing/2014/main" id="{107AAC4B-2619-4DAF-BD35-DE8F2EBC88F9}"/>
            </a:ext>
          </a:extLst>
        </xdr:cNvPr>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156211</xdr:rowOff>
    </xdr:to>
    <xdr:cxnSp macro="">
      <xdr:nvCxnSpPr>
        <xdr:cNvPr id="780" name="直線コネクタ 779">
          <a:extLst>
            <a:ext uri="{FF2B5EF4-FFF2-40B4-BE49-F238E27FC236}">
              <a16:creationId xmlns:a16="http://schemas.microsoft.com/office/drawing/2014/main" id="{A56501A7-4DAA-4E0E-820C-561653939149}"/>
            </a:ext>
          </a:extLst>
        </xdr:cNvPr>
        <xdr:cNvCxnSpPr/>
      </xdr:nvCxnSpPr>
      <xdr:spPr>
        <a:xfrm>
          <a:off x="15481300" y="183070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781" name="楕円 780">
          <a:extLst>
            <a:ext uri="{FF2B5EF4-FFF2-40B4-BE49-F238E27FC236}">
              <a16:creationId xmlns:a16="http://schemas.microsoft.com/office/drawing/2014/main" id="{F8AEB643-3808-42B6-849F-5CFAF6F4E82A}"/>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133350</xdr:rowOff>
    </xdr:to>
    <xdr:cxnSp macro="">
      <xdr:nvCxnSpPr>
        <xdr:cNvPr id="782" name="直線コネクタ 781">
          <a:extLst>
            <a:ext uri="{FF2B5EF4-FFF2-40B4-BE49-F238E27FC236}">
              <a16:creationId xmlns:a16="http://schemas.microsoft.com/office/drawing/2014/main" id="{41880A49-AB00-44D7-9FED-37C4AC15BDB8}"/>
            </a:ext>
          </a:extLst>
        </xdr:cNvPr>
        <xdr:cNvCxnSpPr/>
      </xdr:nvCxnSpPr>
      <xdr:spPr>
        <a:xfrm>
          <a:off x="14592300" y="182841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147864</xdr:rowOff>
    </xdr:from>
    <xdr:to>
      <xdr:col>72</xdr:col>
      <xdr:colOff>38100</xdr:colOff>
      <xdr:row>107</xdr:row>
      <xdr:rowOff>78014</xdr:rowOff>
    </xdr:to>
    <xdr:sp macro="" textlink="">
      <xdr:nvSpPr>
        <xdr:cNvPr id="783" name="楕円 782">
          <a:extLst>
            <a:ext uri="{FF2B5EF4-FFF2-40B4-BE49-F238E27FC236}">
              <a16:creationId xmlns:a16="http://schemas.microsoft.com/office/drawing/2014/main" id="{069B2AAD-AE58-441C-85DC-184AA13E251D}"/>
            </a:ext>
          </a:extLst>
        </xdr:cNvPr>
        <xdr:cNvSpPr/>
      </xdr:nvSpPr>
      <xdr:spPr>
        <a:xfrm>
          <a:off x="13652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107</xdr:row>
      <xdr:rowOff>27214</xdr:rowOff>
    </xdr:to>
    <xdr:cxnSp macro="">
      <xdr:nvCxnSpPr>
        <xdr:cNvPr id="784" name="直線コネクタ 783">
          <a:extLst>
            <a:ext uri="{FF2B5EF4-FFF2-40B4-BE49-F238E27FC236}">
              <a16:creationId xmlns:a16="http://schemas.microsoft.com/office/drawing/2014/main" id="{719D1754-0273-44B9-B3E7-A5932FA0CD59}"/>
            </a:ext>
          </a:extLst>
        </xdr:cNvPr>
        <xdr:cNvCxnSpPr/>
      </xdr:nvCxnSpPr>
      <xdr:spPr>
        <a:xfrm flipV="1">
          <a:off x="13703300" y="18284189"/>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120106</xdr:rowOff>
    </xdr:from>
    <xdr:to>
      <xdr:col>67</xdr:col>
      <xdr:colOff>101600</xdr:colOff>
      <xdr:row>107</xdr:row>
      <xdr:rowOff>50256</xdr:rowOff>
    </xdr:to>
    <xdr:sp macro="" textlink="">
      <xdr:nvSpPr>
        <xdr:cNvPr id="785" name="楕円 784">
          <a:extLst>
            <a:ext uri="{FF2B5EF4-FFF2-40B4-BE49-F238E27FC236}">
              <a16:creationId xmlns:a16="http://schemas.microsoft.com/office/drawing/2014/main" id="{1436A9DB-796D-4E0A-BB16-A634E804D4D8}"/>
            </a:ext>
          </a:extLst>
        </xdr:cNvPr>
        <xdr:cNvSpPr/>
      </xdr:nvSpPr>
      <xdr:spPr>
        <a:xfrm>
          <a:off x="1276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170906</xdr:rowOff>
    </xdr:from>
    <xdr:to>
      <xdr:col>71</xdr:col>
      <xdr:colOff>177800</xdr:colOff>
      <xdr:row>107</xdr:row>
      <xdr:rowOff>27214</xdr:rowOff>
    </xdr:to>
    <xdr:cxnSp macro="">
      <xdr:nvCxnSpPr>
        <xdr:cNvPr id="786" name="直線コネクタ 785">
          <a:extLst>
            <a:ext uri="{FF2B5EF4-FFF2-40B4-BE49-F238E27FC236}">
              <a16:creationId xmlns:a16="http://schemas.microsoft.com/office/drawing/2014/main" id="{ADA4AE1B-27B1-4098-B1EE-802FB2B42C46}"/>
            </a:ext>
          </a:extLst>
        </xdr:cNvPr>
        <xdr:cNvCxnSpPr/>
      </xdr:nvCxnSpPr>
      <xdr:spPr>
        <a:xfrm>
          <a:off x="12814300" y="1834460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787" name="n_1aveValue【公民館】&#10;有形固定資産減価償却率">
          <a:extLst>
            <a:ext uri="{FF2B5EF4-FFF2-40B4-BE49-F238E27FC236}">
              <a16:creationId xmlns:a16="http://schemas.microsoft.com/office/drawing/2014/main" id="{D9803EAA-80A9-4694-A90B-20B80686D4CE}"/>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88" name="n_2aveValue【公民館】&#10;有形固定資産減価償却率">
          <a:extLst>
            <a:ext uri="{FF2B5EF4-FFF2-40B4-BE49-F238E27FC236}">
              <a16:creationId xmlns:a16="http://schemas.microsoft.com/office/drawing/2014/main" id="{FD0DBA80-F376-4C36-9EBE-7B1299BFFB83}"/>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89" name="n_3aveValue【公民館】&#10;有形固定資産減価償却率">
          <a:extLst>
            <a:ext uri="{FF2B5EF4-FFF2-40B4-BE49-F238E27FC236}">
              <a16:creationId xmlns:a16="http://schemas.microsoft.com/office/drawing/2014/main" id="{EA4D3EC1-8BA6-47C7-862F-A6238884ED36}"/>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790" name="n_4aveValue【公民館】&#10;有形固定資産減価償却率">
          <a:extLst>
            <a:ext uri="{FF2B5EF4-FFF2-40B4-BE49-F238E27FC236}">
              <a16:creationId xmlns:a16="http://schemas.microsoft.com/office/drawing/2014/main" id="{8DBC4415-57B0-4470-B454-A0276DB54277}"/>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791" name="n_1mainValue【公民館】&#10;有形固定資産減価償却率">
          <a:extLst>
            <a:ext uri="{FF2B5EF4-FFF2-40B4-BE49-F238E27FC236}">
              <a16:creationId xmlns:a16="http://schemas.microsoft.com/office/drawing/2014/main" id="{2B8B6BB8-148D-4FE5-8A7F-B78A1313AA39}"/>
            </a:ext>
          </a:extLst>
        </xdr:cNvPr>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92" name="n_2mainValue【公民館】&#10;有形固定資産減価償却率">
          <a:extLst>
            <a:ext uri="{FF2B5EF4-FFF2-40B4-BE49-F238E27FC236}">
              <a16:creationId xmlns:a16="http://schemas.microsoft.com/office/drawing/2014/main" id="{10866B93-38FF-4795-BFEF-9C556CDEEF4D}"/>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69141</xdr:rowOff>
    </xdr:from>
    <xdr:ext cx="405111" cy="259045"/>
    <xdr:sp macro="" textlink="">
      <xdr:nvSpPr>
        <xdr:cNvPr id="793" name="n_3mainValue【公民館】&#10;有形固定資産減価償却率">
          <a:extLst>
            <a:ext uri="{FF2B5EF4-FFF2-40B4-BE49-F238E27FC236}">
              <a16:creationId xmlns:a16="http://schemas.microsoft.com/office/drawing/2014/main" id="{6DFEAC66-2AC5-4068-B6A6-EB724425CD6B}"/>
            </a:ext>
          </a:extLst>
        </xdr:cNvPr>
        <xdr:cNvSpPr txBox="1"/>
      </xdr:nvSpPr>
      <xdr:spPr>
        <a:xfrm>
          <a:off x="13500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41383</xdr:rowOff>
    </xdr:from>
    <xdr:ext cx="405111" cy="259045"/>
    <xdr:sp macro="" textlink="">
      <xdr:nvSpPr>
        <xdr:cNvPr id="794" name="n_4mainValue【公民館】&#10;有形固定資産減価償却率">
          <a:extLst>
            <a:ext uri="{FF2B5EF4-FFF2-40B4-BE49-F238E27FC236}">
              <a16:creationId xmlns:a16="http://schemas.microsoft.com/office/drawing/2014/main" id="{5A450D4F-B1CF-4C65-8169-243FF562494D}"/>
            </a:ext>
          </a:extLst>
        </xdr:cNvPr>
        <xdr:cNvSpPr txBox="1"/>
      </xdr:nvSpPr>
      <xdr:spPr>
        <a:xfrm>
          <a:off x="12611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75DA1715-6130-41C6-A656-4BFD79AF71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A5186365-EFDF-4249-B38C-8B0267A61F7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B1D1FD6F-1F7D-46E8-BE2C-7F40DF1E4C4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76D536E3-2611-413D-B14A-7397DA8D8E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9596ECCF-F245-4739-AA37-E85F1505B3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FFEA5B04-4CEE-4FC4-8424-A33543FBFB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654A2F07-1F44-4CDD-A4BB-F0EC7FCD83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37841C3C-375C-4E5F-9BC1-914BF4B34E4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7B0F3AEA-F3E4-4EBC-A475-7C3B09F2449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8C118344-144C-4387-9404-D08B2FF7EB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5" name="直線コネクタ 804">
          <a:extLst>
            <a:ext uri="{FF2B5EF4-FFF2-40B4-BE49-F238E27FC236}">
              <a16:creationId xmlns:a16="http://schemas.microsoft.com/office/drawing/2014/main" id="{09B7EF52-5C49-40BA-A111-1EFBF4C9F854}"/>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6" name="テキスト ボックス 805">
          <a:extLst>
            <a:ext uri="{FF2B5EF4-FFF2-40B4-BE49-F238E27FC236}">
              <a16:creationId xmlns:a16="http://schemas.microsoft.com/office/drawing/2014/main" id="{9B0DA71F-78D5-4E39-A3EB-0549B25BBAD6}"/>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1AEE62E5-34EB-430D-B508-5D67DF25F58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16F0DAC0-5CB7-47A0-9052-68AC3E35D13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9" name="直線コネクタ 808">
          <a:extLst>
            <a:ext uri="{FF2B5EF4-FFF2-40B4-BE49-F238E27FC236}">
              <a16:creationId xmlns:a16="http://schemas.microsoft.com/office/drawing/2014/main" id="{85481C84-F691-4D5B-8D7A-D9D0F444F26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0" name="テキスト ボックス 809">
          <a:extLst>
            <a:ext uri="{FF2B5EF4-FFF2-40B4-BE49-F238E27FC236}">
              <a16:creationId xmlns:a16="http://schemas.microsoft.com/office/drawing/2014/main" id="{102FC645-07D5-4AF9-9A38-7472F26168A7}"/>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A7C37ED9-424A-4B64-83EB-A236572C363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EFC822D7-1FE3-489B-8F69-CCE0287017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4B6D9E34-CB2A-4D50-B080-EDECCF8A14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814" name="直線コネクタ 813">
          <a:extLst>
            <a:ext uri="{FF2B5EF4-FFF2-40B4-BE49-F238E27FC236}">
              <a16:creationId xmlns:a16="http://schemas.microsoft.com/office/drawing/2014/main" id="{51BEE318-93A2-4292-A92E-8C5644886518}"/>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815" name="【公民館】&#10;一人当たり面積最小値テキスト">
          <a:extLst>
            <a:ext uri="{FF2B5EF4-FFF2-40B4-BE49-F238E27FC236}">
              <a16:creationId xmlns:a16="http://schemas.microsoft.com/office/drawing/2014/main" id="{AF832BEF-532B-4146-97B5-62FB1C449C25}"/>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816" name="直線コネクタ 815">
          <a:extLst>
            <a:ext uri="{FF2B5EF4-FFF2-40B4-BE49-F238E27FC236}">
              <a16:creationId xmlns:a16="http://schemas.microsoft.com/office/drawing/2014/main" id="{4E9F071E-B088-4A30-9ED8-2AE7B8BAE4BD}"/>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817" name="【公民館】&#10;一人当たり面積最大値テキスト">
          <a:extLst>
            <a:ext uri="{FF2B5EF4-FFF2-40B4-BE49-F238E27FC236}">
              <a16:creationId xmlns:a16="http://schemas.microsoft.com/office/drawing/2014/main" id="{BACA3E3B-412E-4935-869A-DC9A8E65B7E1}"/>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818" name="直線コネクタ 817">
          <a:extLst>
            <a:ext uri="{FF2B5EF4-FFF2-40B4-BE49-F238E27FC236}">
              <a16:creationId xmlns:a16="http://schemas.microsoft.com/office/drawing/2014/main" id="{789DC378-8DDD-494B-A0B0-032D212C703D}"/>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819" name="【公民館】&#10;一人当たり面積平均値テキスト">
          <a:extLst>
            <a:ext uri="{FF2B5EF4-FFF2-40B4-BE49-F238E27FC236}">
              <a16:creationId xmlns:a16="http://schemas.microsoft.com/office/drawing/2014/main" id="{87290E7C-35E4-48B8-A834-6FD19665AEA7}"/>
            </a:ext>
          </a:extLst>
        </xdr:cNvPr>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820" name="フローチャート: 判断 819">
          <a:extLst>
            <a:ext uri="{FF2B5EF4-FFF2-40B4-BE49-F238E27FC236}">
              <a16:creationId xmlns:a16="http://schemas.microsoft.com/office/drawing/2014/main" id="{544C85EC-DDD1-40E5-900E-D12CFADB9B2B}"/>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821" name="フローチャート: 判断 820">
          <a:extLst>
            <a:ext uri="{FF2B5EF4-FFF2-40B4-BE49-F238E27FC236}">
              <a16:creationId xmlns:a16="http://schemas.microsoft.com/office/drawing/2014/main" id="{FCA39B9F-BB38-4D5D-AAB2-469E0D487190}"/>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822" name="フローチャート: 判断 821">
          <a:extLst>
            <a:ext uri="{FF2B5EF4-FFF2-40B4-BE49-F238E27FC236}">
              <a16:creationId xmlns:a16="http://schemas.microsoft.com/office/drawing/2014/main" id="{36D99618-26B8-45C1-9941-EA507F1BA674}"/>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23" name="フローチャート: 判断 822">
          <a:extLst>
            <a:ext uri="{FF2B5EF4-FFF2-40B4-BE49-F238E27FC236}">
              <a16:creationId xmlns:a16="http://schemas.microsoft.com/office/drawing/2014/main" id="{A97AACA4-7507-4B2F-88C4-B74047328368}"/>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824" name="フローチャート: 判断 823">
          <a:extLst>
            <a:ext uri="{FF2B5EF4-FFF2-40B4-BE49-F238E27FC236}">
              <a16:creationId xmlns:a16="http://schemas.microsoft.com/office/drawing/2014/main" id="{0A95E8ED-A7C4-4684-982A-EE99846DBBC3}"/>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2F51C19-82C8-4D1F-9AE2-A19FD5C291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71B749C-65B1-40F5-81A9-3A8268F1F5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6787E2D-FA05-4C3A-965D-781B776526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75A4941-3470-4C61-98B6-8482CE9CAD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4C1F725-DF7A-4136-A9C3-9E1A1FE3BB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47689</xdr:rowOff>
    </xdr:from>
    <xdr:to>
      <xdr:col>116</xdr:col>
      <xdr:colOff>114300</xdr:colOff>
      <xdr:row>104</xdr:row>
      <xdr:rowOff>149289</xdr:rowOff>
    </xdr:to>
    <xdr:sp macro="" textlink="">
      <xdr:nvSpPr>
        <xdr:cNvPr id="830" name="楕円 829">
          <a:extLst>
            <a:ext uri="{FF2B5EF4-FFF2-40B4-BE49-F238E27FC236}">
              <a16:creationId xmlns:a16="http://schemas.microsoft.com/office/drawing/2014/main" id="{47958FA5-D81C-4212-A91E-19D5A4821BC5}"/>
            </a:ext>
          </a:extLst>
        </xdr:cNvPr>
        <xdr:cNvSpPr/>
      </xdr:nvSpPr>
      <xdr:spPr>
        <a:xfrm>
          <a:off x="22110700" y="178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70566</xdr:rowOff>
    </xdr:from>
    <xdr:ext cx="469744" cy="259045"/>
    <xdr:sp macro="" textlink="">
      <xdr:nvSpPr>
        <xdr:cNvPr id="831" name="【公民館】&#10;一人当たり面積該当値テキスト">
          <a:extLst>
            <a:ext uri="{FF2B5EF4-FFF2-40B4-BE49-F238E27FC236}">
              <a16:creationId xmlns:a16="http://schemas.microsoft.com/office/drawing/2014/main" id="{952DCB62-B486-413B-8136-8A7228F7C293}"/>
            </a:ext>
          </a:extLst>
        </xdr:cNvPr>
        <xdr:cNvSpPr txBox="1"/>
      </xdr:nvSpPr>
      <xdr:spPr>
        <a:xfrm>
          <a:off x="22199600" y="1772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67690</xdr:rowOff>
    </xdr:from>
    <xdr:to>
      <xdr:col>112</xdr:col>
      <xdr:colOff>38100</xdr:colOff>
      <xdr:row>104</xdr:row>
      <xdr:rowOff>169290</xdr:rowOff>
    </xdr:to>
    <xdr:sp macro="" textlink="">
      <xdr:nvSpPr>
        <xdr:cNvPr id="832" name="楕円 831">
          <a:extLst>
            <a:ext uri="{FF2B5EF4-FFF2-40B4-BE49-F238E27FC236}">
              <a16:creationId xmlns:a16="http://schemas.microsoft.com/office/drawing/2014/main" id="{ADF9126B-4AF5-4738-AE4D-EB8E48D30F8F}"/>
            </a:ext>
          </a:extLst>
        </xdr:cNvPr>
        <xdr:cNvSpPr/>
      </xdr:nvSpPr>
      <xdr:spPr>
        <a:xfrm>
          <a:off x="21272500" y="178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98489</xdr:rowOff>
    </xdr:from>
    <xdr:to>
      <xdr:col>116</xdr:col>
      <xdr:colOff>63500</xdr:colOff>
      <xdr:row>104</xdr:row>
      <xdr:rowOff>118490</xdr:rowOff>
    </xdr:to>
    <xdr:cxnSp macro="">
      <xdr:nvCxnSpPr>
        <xdr:cNvPr id="833" name="直線コネクタ 832">
          <a:extLst>
            <a:ext uri="{FF2B5EF4-FFF2-40B4-BE49-F238E27FC236}">
              <a16:creationId xmlns:a16="http://schemas.microsoft.com/office/drawing/2014/main" id="{E218CB37-94C4-457A-9D2A-8E314BE0FDB7}"/>
            </a:ext>
          </a:extLst>
        </xdr:cNvPr>
        <xdr:cNvCxnSpPr/>
      </xdr:nvCxnSpPr>
      <xdr:spPr>
        <a:xfrm flipV="1">
          <a:off x="21323300" y="17929289"/>
          <a:ext cx="8382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82550</xdr:rowOff>
    </xdr:from>
    <xdr:to>
      <xdr:col>107</xdr:col>
      <xdr:colOff>101600</xdr:colOff>
      <xdr:row>105</xdr:row>
      <xdr:rowOff>12700</xdr:rowOff>
    </xdr:to>
    <xdr:sp macro="" textlink="">
      <xdr:nvSpPr>
        <xdr:cNvPr id="834" name="楕円 833">
          <a:extLst>
            <a:ext uri="{FF2B5EF4-FFF2-40B4-BE49-F238E27FC236}">
              <a16:creationId xmlns:a16="http://schemas.microsoft.com/office/drawing/2014/main" id="{070BB878-5241-464C-BEFD-370C0A5AE916}"/>
            </a:ext>
          </a:extLst>
        </xdr:cNvPr>
        <xdr:cNvSpPr/>
      </xdr:nvSpPr>
      <xdr:spPr>
        <a:xfrm>
          <a:off x="20383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118490</xdr:rowOff>
    </xdr:from>
    <xdr:to>
      <xdr:col>111</xdr:col>
      <xdr:colOff>177800</xdr:colOff>
      <xdr:row>104</xdr:row>
      <xdr:rowOff>133350</xdr:rowOff>
    </xdr:to>
    <xdr:cxnSp macro="">
      <xdr:nvCxnSpPr>
        <xdr:cNvPr id="835" name="直線コネクタ 834">
          <a:extLst>
            <a:ext uri="{FF2B5EF4-FFF2-40B4-BE49-F238E27FC236}">
              <a16:creationId xmlns:a16="http://schemas.microsoft.com/office/drawing/2014/main" id="{3887E99C-9D69-4D94-82C9-D799B7EB74A2}"/>
            </a:ext>
          </a:extLst>
        </xdr:cNvPr>
        <xdr:cNvCxnSpPr/>
      </xdr:nvCxnSpPr>
      <xdr:spPr>
        <a:xfrm flipV="1">
          <a:off x="20434300" y="17949290"/>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99124</xdr:rowOff>
    </xdr:from>
    <xdr:to>
      <xdr:col>102</xdr:col>
      <xdr:colOff>165100</xdr:colOff>
      <xdr:row>104</xdr:row>
      <xdr:rowOff>29274</xdr:rowOff>
    </xdr:to>
    <xdr:sp macro="" textlink="">
      <xdr:nvSpPr>
        <xdr:cNvPr id="836" name="楕円 835">
          <a:extLst>
            <a:ext uri="{FF2B5EF4-FFF2-40B4-BE49-F238E27FC236}">
              <a16:creationId xmlns:a16="http://schemas.microsoft.com/office/drawing/2014/main" id="{591439F5-3001-4ADD-8378-77B55B142EF4}"/>
            </a:ext>
          </a:extLst>
        </xdr:cNvPr>
        <xdr:cNvSpPr/>
      </xdr:nvSpPr>
      <xdr:spPr>
        <a:xfrm>
          <a:off x="19494500" y="17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149924</xdr:rowOff>
    </xdr:from>
    <xdr:to>
      <xdr:col>107</xdr:col>
      <xdr:colOff>50800</xdr:colOff>
      <xdr:row>104</xdr:row>
      <xdr:rowOff>133350</xdr:rowOff>
    </xdr:to>
    <xdr:cxnSp macro="">
      <xdr:nvCxnSpPr>
        <xdr:cNvPr id="837" name="直線コネクタ 836">
          <a:extLst>
            <a:ext uri="{FF2B5EF4-FFF2-40B4-BE49-F238E27FC236}">
              <a16:creationId xmlns:a16="http://schemas.microsoft.com/office/drawing/2014/main" id="{98297B2D-188C-45F3-98C8-DD4A1DEA71CC}"/>
            </a:ext>
          </a:extLst>
        </xdr:cNvPr>
        <xdr:cNvCxnSpPr/>
      </xdr:nvCxnSpPr>
      <xdr:spPr>
        <a:xfrm>
          <a:off x="19545300" y="17809274"/>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117411</xdr:rowOff>
    </xdr:from>
    <xdr:to>
      <xdr:col>98</xdr:col>
      <xdr:colOff>38100</xdr:colOff>
      <xdr:row>104</xdr:row>
      <xdr:rowOff>47561</xdr:rowOff>
    </xdr:to>
    <xdr:sp macro="" textlink="">
      <xdr:nvSpPr>
        <xdr:cNvPr id="838" name="楕円 837">
          <a:extLst>
            <a:ext uri="{FF2B5EF4-FFF2-40B4-BE49-F238E27FC236}">
              <a16:creationId xmlns:a16="http://schemas.microsoft.com/office/drawing/2014/main" id="{C7311E52-9F1F-47C8-8DF1-1387C6974157}"/>
            </a:ext>
          </a:extLst>
        </xdr:cNvPr>
        <xdr:cNvSpPr/>
      </xdr:nvSpPr>
      <xdr:spPr>
        <a:xfrm>
          <a:off x="18605500" y="1777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149924</xdr:rowOff>
    </xdr:from>
    <xdr:to>
      <xdr:col>102</xdr:col>
      <xdr:colOff>114300</xdr:colOff>
      <xdr:row>103</xdr:row>
      <xdr:rowOff>168211</xdr:rowOff>
    </xdr:to>
    <xdr:cxnSp macro="">
      <xdr:nvCxnSpPr>
        <xdr:cNvPr id="839" name="直線コネクタ 838">
          <a:extLst>
            <a:ext uri="{FF2B5EF4-FFF2-40B4-BE49-F238E27FC236}">
              <a16:creationId xmlns:a16="http://schemas.microsoft.com/office/drawing/2014/main" id="{A00B9F2B-1354-4B4B-95DA-82E0A4611AEA}"/>
            </a:ext>
          </a:extLst>
        </xdr:cNvPr>
        <xdr:cNvCxnSpPr/>
      </xdr:nvCxnSpPr>
      <xdr:spPr>
        <a:xfrm flipV="1">
          <a:off x="18656300" y="17809274"/>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840" name="n_1aveValue【公民館】&#10;一人当たり面積">
          <a:extLst>
            <a:ext uri="{FF2B5EF4-FFF2-40B4-BE49-F238E27FC236}">
              <a16:creationId xmlns:a16="http://schemas.microsoft.com/office/drawing/2014/main" id="{92EBE2D9-57F2-40A7-96E2-328D4FF30394}"/>
            </a:ext>
          </a:extLst>
        </xdr:cNvPr>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841" name="n_2aveValue【公民館】&#10;一人当たり面積">
          <a:extLst>
            <a:ext uri="{FF2B5EF4-FFF2-40B4-BE49-F238E27FC236}">
              <a16:creationId xmlns:a16="http://schemas.microsoft.com/office/drawing/2014/main" id="{C5848CC5-3BD0-45F5-9909-86F5BF24A50F}"/>
            </a:ext>
          </a:extLst>
        </xdr:cNvPr>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842" name="n_3aveValue【公民館】&#10;一人当たり面積">
          <a:extLst>
            <a:ext uri="{FF2B5EF4-FFF2-40B4-BE49-F238E27FC236}">
              <a16:creationId xmlns:a16="http://schemas.microsoft.com/office/drawing/2014/main" id="{D6EDFBD6-1D19-4271-B94B-ACB6B3CDDDD4}"/>
            </a:ext>
          </a:extLst>
        </xdr:cNvPr>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843" name="n_4aveValue【公民館】&#10;一人当たり面積">
          <a:extLst>
            <a:ext uri="{FF2B5EF4-FFF2-40B4-BE49-F238E27FC236}">
              <a16:creationId xmlns:a16="http://schemas.microsoft.com/office/drawing/2014/main" id="{732A838E-429E-4916-9B40-2DCBB28D41F7}"/>
            </a:ext>
          </a:extLst>
        </xdr:cNvPr>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14367</xdr:rowOff>
    </xdr:from>
    <xdr:ext cx="469744" cy="259045"/>
    <xdr:sp macro="" textlink="">
      <xdr:nvSpPr>
        <xdr:cNvPr id="844" name="n_1mainValue【公民館】&#10;一人当たり面積">
          <a:extLst>
            <a:ext uri="{FF2B5EF4-FFF2-40B4-BE49-F238E27FC236}">
              <a16:creationId xmlns:a16="http://schemas.microsoft.com/office/drawing/2014/main" id="{9C1C20B8-9738-4D96-B42A-0E1B514FBD47}"/>
            </a:ext>
          </a:extLst>
        </xdr:cNvPr>
        <xdr:cNvSpPr txBox="1"/>
      </xdr:nvSpPr>
      <xdr:spPr>
        <a:xfrm>
          <a:off x="21075727" y="176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29227</xdr:rowOff>
    </xdr:from>
    <xdr:ext cx="469744" cy="259045"/>
    <xdr:sp macro="" textlink="">
      <xdr:nvSpPr>
        <xdr:cNvPr id="845" name="n_2mainValue【公民館】&#10;一人当たり面積">
          <a:extLst>
            <a:ext uri="{FF2B5EF4-FFF2-40B4-BE49-F238E27FC236}">
              <a16:creationId xmlns:a16="http://schemas.microsoft.com/office/drawing/2014/main" id="{CDD8E455-63FB-469B-B2CC-DDA479493915}"/>
            </a:ext>
          </a:extLst>
        </xdr:cNvPr>
        <xdr:cNvSpPr txBox="1"/>
      </xdr:nvSpPr>
      <xdr:spPr>
        <a:xfrm>
          <a:off x="20199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45801</xdr:rowOff>
    </xdr:from>
    <xdr:ext cx="469744" cy="259045"/>
    <xdr:sp macro="" textlink="">
      <xdr:nvSpPr>
        <xdr:cNvPr id="846" name="n_3mainValue【公民館】&#10;一人当たり面積">
          <a:extLst>
            <a:ext uri="{FF2B5EF4-FFF2-40B4-BE49-F238E27FC236}">
              <a16:creationId xmlns:a16="http://schemas.microsoft.com/office/drawing/2014/main" id="{3DDD6133-95EC-4D3F-9AEE-C5E18E4A0849}"/>
            </a:ext>
          </a:extLst>
        </xdr:cNvPr>
        <xdr:cNvSpPr txBox="1"/>
      </xdr:nvSpPr>
      <xdr:spPr>
        <a:xfrm>
          <a:off x="19310427" y="1753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64088</xdr:rowOff>
    </xdr:from>
    <xdr:ext cx="469744" cy="259045"/>
    <xdr:sp macro="" textlink="">
      <xdr:nvSpPr>
        <xdr:cNvPr id="847" name="n_4mainValue【公民館】&#10;一人当たり面積">
          <a:extLst>
            <a:ext uri="{FF2B5EF4-FFF2-40B4-BE49-F238E27FC236}">
              <a16:creationId xmlns:a16="http://schemas.microsoft.com/office/drawing/2014/main" id="{BF722698-4A0C-444C-8E8C-152960633A4A}"/>
            </a:ext>
          </a:extLst>
        </xdr:cNvPr>
        <xdr:cNvSpPr txBox="1"/>
      </xdr:nvSpPr>
      <xdr:spPr>
        <a:xfrm>
          <a:off x="18421427" y="1755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A4F1E5F-8718-4778-B267-413A98DEB4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261D43CD-5337-4EC6-8782-39DEB0CC7BD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36683A3-265F-4592-BDE3-B2CF0C7974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類似団体内平均値と比較し、有形固定資産減価償却率が高くなっているのは、認定こども園・幼稚園・保育所、学校施設、公民館である。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２施設あり既に耐用年数を過ぎている施設と耐用年数を迎えようとしている施設である。今後、関係各課と連携を図りながら幼稚園・保育所のあり方の検討を行う。</a:t>
          </a:r>
        </a:p>
        <a:p>
          <a:r>
            <a:rPr kumimoji="1" lang="ja-JP" altLang="en-US" sz="1300">
              <a:latin typeface="ＭＳ Ｐゴシック" panose="020B0600070205080204" pitchFamily="50" charset="-128"/>
              <a:ea typeface="ＭＳ Ｐゴシック" panose="020B0600070205080204" pitchFamily="50" charset="-128"/>
            </a:rPr>
            <a:t>学校施設については、４校のうち２校の校舎が耐用年数以上となっている。今後は、体育館の建て替え、小中一貫校への取り組みにより、減少する見込みである。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近くの施設が耐用年数を過ぎている。現在各自治会が町の補助金を活用し改修を行うなどの動きがあるが、今後、町としても施設の老朽化の状況を踏まえ対応を検討していく必要がある。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19069A-F374-4247-8CB1-EC56D4854D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3800BE-5AC1-47E8-8ED9-E71EAC6DF0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18BF1D-B09F-4EE6-95BD-C69BB5D67DB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CB0C96-98F1-417D-B689-B352DE484D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9662A2-4254-4759-ABCA-A092362977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3B1A04-9BBB-4890-B43B-178BA5054A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DE44F5-D8E2-47B9-B99F-D09F5C0AA0C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AB7FF7-DCB1-4E61-9FB8-AB795ADF4A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437792-172C-4974-A6F9-52244AD108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1D3539-8E77-43E1-AC1A-5FFECF7961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6,364
6,330
213.59
7,572,991
7,268,878
290,720
4,430,203
9,918,953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E53D7A-E2F4-4980-88C3-AC73354EFF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420864-0201-4318-82C6-0D6352D70E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C1BF36-33B9-45E2-97DF-8A6176D46F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E48A05-F062-433C-A679-50E6071463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23CF15-CA18-4A80-AA13-194EECADF46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2E3B289-015D-4546-8E0D-82A7EB51CB2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05FCA4-1864-4E2D-95F9-C36A50C8F9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3A123E0-25C8-4C70-BDDF-3049A1A4FC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C89D0F-2CF2-4CD5-ACC9-1AC73F3407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CB5AF4-4A9C-4EF2-8BA2-B7AA1F3456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411597-7503-40D2-AF83-CEC04DDE1E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049DD8-9B3A-4DB5-9544-589F31797A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772FB9-C1AF-45A0-BF28-2A0E17C3B13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708B11-3FE8-4EF5-BA57-54880DEEF4E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3784B1-FCFF-4A6C-B1A7-EB72429A45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80BF24-7A92-4BCD-893A-D776CF6DADE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DDCA6B-707A-48F6-875E-D21B3960408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3114D0-3476-43FA-BC27-87FE4D9362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259FD4-5A76-49C5-8E2C-274851552E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AC99B6-D24A-4474-A3F7-081C5FBABA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D50BB2-E3E9-4E59-B00D-134B6BBF0B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3E2BFA-F6DC-446E-9240-A33E1B2D8D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0695A6-4174-4127-A035-2C269110E1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AFB168-C0FB-434C-B8A5-5AC68EA16C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1561C8-BB8B-4011-8747-AD0633F8755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C24A17-F62A-40A0-8338-1CD3166ABB7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90BE60C-39A8-4853-A03F-F3C351D110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B5A56E-741F-4DFC-A228-947B18A5FB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451B3B-AD35-412D-8C6F-EEEADE1FDBC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B1B6863-2B70-4A5E-8FB0-FE873695E3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477D51-1C65-4AAB-88E8-BA656C7803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0198DE-FCFF-4D34-A895-8BC5FC8E2B5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CD4667D-5382-42C2-9040-4BD12CFFE7D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AB90946-361B-459D-BAFF-61152C4439A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23E1A9-8224-41DF-B015-F4E657211EB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AF6F0D5-C669-4B95-BC98-BC9304DFBC1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0180A4E-E4B3-48FB-8E60-EC9F2D80BFC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AD85E78-1C8B-46C7-90F4-3EA33CB6134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57EEE01-1E74-4521-B007-3640CB6E846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FB7892C-0E1C-402A-AC53-A50B47715F1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9347ED2-0067-4C68-A306-B39BD8DA4AE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0827594-3A27-45A9-9088-B09EE2CADDC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DB0D89B-EB61-44C8-B02F-79789F31F97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EE17F52-D259-4814-BEE6-FE3EF3B0BC1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573B166-1548-4C86-9FF8-C20F033E86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26FFD4A-46E3-4128-A684-838DD5797B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8BA2E2B-E687-419F-8933-F86318FA236E}"/>
            </a:ext>
          </a:extLst>
        </xdr:cNvPr>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BC54830-06BE-4F29-9150-DD637CCEDFC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BEE34F7-3935-492F-B1C5-74E31282AE2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7B5212B8-E841-40F2-902E-56492E910819}"/>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A51579F4-F765-411B-B914-4C65AEAC394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3B11AAFF-A64E-40AB-9617-441C182B2FD5}"/>
            </a:ext>
          </a:extLst>
        </xdr:cNvPr>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F2229FE2-CA04-4EC6-ACF8-90AFBDDE20E6}"/>
            </a:ext>
          </a:extLst>
        </xdr:cNvPr>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51841EDA-A33C-4EE0-8680-3563BE46BD4C}"/>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50187E4F-9408-4E22-B495-2C120F90783B}"/>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E9B773C0-2830-4C64-8238-224289B7F574}"/>
            </a:ext>
          </a:extLst>
        </xdr:cNvPr>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145A1949-7E20-49AC-9EE1-B70A758091EA}"/>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0B2811-9A1A-4C25-B6FC-19FFDD9BA9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28BB53-2DEE-4B16-B9C8-79C26708201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7286B0-7C11-4350-9CBA-16A5ACA137B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CCCC34-2342-48E4-B4CD-06C5E4178DF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ACB8BBD-F402-4B81-A867-12838AD25A0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71120</xdr:rowOff>
    </xdr:from>
    <xdr:to>
      <xdr:col>24</xdr:col>
      <xdr:colOff>114300</xdr:colOff>
      <xdr:row>41</xdr:row>
      <xdr:rowOff>1270</xdr:rowOff>
    </xdr:to>
    <xdr:sp macro="" textlink="">
      <xdr:nvSpPr>
        <xdr:cNvPr id="74" name="楕円 73">
          <a:extLst>
            <a:ext uri="{FF2B5EF4-FFF2-40B4-BE49-F238E27FC236}">
              <a16:creationId xmlns:a16="http://schemas.microsoft.com/office/drawing/2014/main" id="{E635C6C0-DCE5-4168-BC7F-95ADF4ECB1A8}"/>
            </a:ext>
          </a:extLst>
        </xdr:cNvPr>
        <xdr:cNvSpPr/>
      </xdr:nvSpPr>
      <xdr:spPr>
        <a:xfrm>
          <a:off x="4584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49547</xdr:rowOff>
    </xdr:from>
    <xdr:ext cx="405111" cy="259045"/>
    <xdr:sp macro="" textlink="">
      <xdr:nvSpPr>
        <xdr:cNvPr id="75" name="【図書館】&#10;有形固定資産減価償却率該当値テキスト">
          <a:extLst>
            <a:ext uri="{FF2B5EF4-FFF2-40B4-BE49-F238E27FC236}">
              <a16:creationId xmlns:a16="http://schemas.microsoft.com/office/drawing/2014/main" id="{575C3DDB-E27F-434A-B545-C6FC1D130BE0}"/>
            </a:ext>
          </a:extLst>
        </xdr:cNvPr>
        <xdr:cNvSpPr txBox="1"/>
      </xdr:nvSpPr>
      <xdr:spPr>
        <a:xfrm>
          <a:off x="4673600"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36830</xdr:rowOff>
    </xdr:from>
    <xdr:to>
      <xdr:col>20</xdr:col>
      <xdr:colOff>38100</xdr:colOff>
      <xdr:row>40</xdr:row>
      <xdr:rowOff>138430</xdr:rowOff>
    </xdr:to>
    <xdr:sp macro="" textlink="">
      <xdr:nvSpPr>
        <xdr:cNvPr id="76" name="楕円 75">
          <a:extLst>
            <a:ext uri="{FF2B5EF4-FFF2-40B4-BE49-F238E27FC236}">
              <a16:creationId xmlns:a16="http://schemas.microsoft.com/office/drawing/2014/main" id="{466130EF-17C7-4603-AF87-91E84EDCD0C7}"/>
            </a:ext>
          </a:extLst>
        </xdr:cNvPr>
        <xdr:cNvSpPr/>
      </xdr:nvSpPr>
      <xdr:spPr>
        <a:xfrm>
          <a:off x="3746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87630</xdr:rowOff>
    </xdr:from>
    <xdr:to>
      <xdr:col>24</xdr:col>
      <xdr:colOff>63500</xdr:colOff>
      <xdr:row>40</xdr:row>
      <xdr:rowOff>121920</xdr:rowOff>
    </xdr:to>
    <xdr:cxnSp macro="">
      <xdr:nvCxnSpPr>
        <xdr:cNvPr id="77" name="直線コネクタ 76">
          <a:extLst>
            <a:ext uri="{FF2B5EF4-FFF2-40B4-BE49-F238E27FC236}">
              <a16:creationId xmlns:a16="http://schemas.microsoft.com/office/drawing/2014/main" id="{AC6B016C-C194-42CD-A7D2-B2C10DAFE9B5}"/>
            </a:ext>
          </a:extLst>
        </xdr:cNvPr>
        <xdr:cNvCxnSpPr/>
      </xdr:nvCxnSpPr>
      <xdr:spPr>
        <a:xfrm>
          <a:off x="3797300" y="6945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xdr:rowOff>
    </xdr:from>
    <xdr:to>
      <xdr:col>15</xdr:col>
      <xdr:colOff>101600</xdr:colOff>
      <xdr:row>40</xdr:row>
      <xdr:rowOff>104140</xdr:rowOff>
    </xdr:to>
    <xdr:sp macro="" textlink="">
      <xdr:nvSpPr>
        <xdr:cNvPr id="78" name="楕円 77">
          <a:extLst>
            <a:ext uri="{FF2B5EF4-FFF2-40B4-BE49-F238E27FC236}">
              <a16:creationId xmlns:a16="http://schemas.microsoft.com/office/drawing/2014/main" id="{1756CD83-47F5-49A2-9B4D-C081AE269B78}"/>
            </a:ext>
          </a:extLst>
        </xdr:cNvPr>
        <xdr:cNvSpPr/>
      </xdr:nvSpPr>
      <xdr:spPr>
        <a:xfrm>
          <a:off x="2857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53340</xdr:rowOff>
    </xdr:from>
    <xdr:to>
      <xdr:col>19</xdr:col>
      <xdr:colOff>177800</xdr:colOff>
      <xdr:row>40</xdr:row>
      <xdr:rowOff>87630</xdr:rowOff>
    </xdr:to>
    <xdr:cxnSp macro="">
      <xdr:nvCxnSpPr>
        <xdr:cNvPr id="79" name="直線コネクタ 78">
          <a:extLst>
            <a:ext uri="{FF2B5EF4-FFF2-40B4-BE49-F238E27FC236}">
              <a16:creationId xmlns:a16="http://schemas.microsoft.com/office/drawing/2014/main" id="{7A608741-AB77-4E4B-9037-88A5BDE1CAB8}"/>
            </a:ext>
          </a:extLst>
        </xdr:cNvPr>
        <xdr:cNvCxnSpPr/>
      </xdr:nvCxnSpPr>
      <xdr:spPr>
        <a:xfrm>
          <a:off x="2908300" y="6911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139700</xdr:rowOff>
    </xdr:from>
    <xdr:to>
      <xdr:col>10</xdr:col>
      <xdr:colOff>165100</xdr:colOff>
      <xdr:row>40</xdr:row>
      <xdr:rowOff>69850</xdr:rowOff>
    </xdr:to>
    <xdr:sp macro="" textlink="">
      <xdr:nvSpPr>
        <xdr:cNvPr id="80" name="楕円 79">
          <a:extLst>
            <a:ext uri="{FF2B5EF4-FFF2-40B4-BE49-F238E27FC236}">
              <a16:creationId xmlns:a16="http://schemas.microsoft.com/office/drawing/2014/main" id="{3A36EA05-4067-4E54-A52C-8D7105D3D6FB}"/>
            </a:ext>
          </a:extLst>
        </xdr:cNvPr>
        <xdr:cNvSpPr/>
      </xdr:nvSpPr>
      <xdr:spPr>
        <a:xfrm>
          <a:off x="196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19050</xdr:rowOff>
    </xdr:from>
    <xdr:to>
      <xdr:col>15</xdr:col>
      <xdr:colOff>50800</xdr:colOff>
      <xdr:row>40</xdr:row>
      <xdr:rowOff>53340</xdr:rowOff>
    </xdr:to>
    <xdr:cxnSp macro="">
      <xdr:nvCxnSpPr>
        <xdr:cNvPr id="81" name="直線コネクタ 80">
          <a:extLst>
            <a:ext uri="{FF2B5EF4-FFF2-40B4-BE49-F238E27FC236}">
              <a16:creationId xmlns:a16="http://schemas.microsoft.com/office/drawing/2014/main" id="{455E4D36-0082-4157-9B63-7D96D98904BE}"/>
            </a:ext>
          </a:extLst>
        </xdr:cNvPr>
        <xdr:cNvCxnSpPr/>
      </xdr:nvCxnSpPr>
      <xdr:spPr>
        <a:xfrm>
          <a:off x="2019300" y="6877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a:extLst>
            <a:ext uri="{FF2B5EF4-FFF2-40B4-BE49-F238E27FC236}">
              <a16:creationId xmlns:a16="http://schemas.microsoft.com/office/drawing/2014/main" id="{A1F892F6-010A-4EBA-BDE7-7B5EACA55134}"/>
            </a:ext>
          </a:extLst>
        </xdr:cNvPr>
        <xdr:cNvSpPr/>
      </xdr:nvSpPr>
      <xdr:spPr>
        <a:xfrm>
          <a:off x="107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19050</xdr:rowOff>
    </xdr:to>
    <xdr:cxnSp macro="">
      <xdr:nvCxnSpPr>
        <xdr:cNvPr id="83" name="直線コネクタ 82">
          <a:extLst>
            <a:ext uri="{FF2B5EF4-FFF2-40B4-BE49-F238E27FC236}">
              <a16:creationId xmlns:a16="http://schemas.microsoft.com/office/drawing/2014/main" id="{A1792913-9937-409A-AD14-540C8BCC148A}"/>
            </a:ext>
          </a:extLst>
        </xdr:cNvPr>
        <xdr:cNvCxnSpPr/>
      </xdr:nvCxnSpPr>
      <xdr:spPr>
        <a:xfrm>
          <a:off x="1130300" y="686888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a:extLst>
            <a:ext uri="{FF2B5EF4-FFF2-40B4-BE49-F238E27FC236}">
              <a16:creationId xmlns:a16="http://schemas.microsoft.com/office/drawing/2014/main" id="{E4136ACD-8587-410E-95A6-E505C91B3249}"/>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C7855377-E4E8-4BC3-AD8A-8CE673F258AE}"/>
            </a:ext>
          </a:extLst>
        </xdr:cNvPr>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73289EE4-FAAC-4F5F-BA84-4EC5B95A51B4}"/>
            </a:ext>
          </a:extLst>
        </xdr:cNvPr>
        <xdr:cNvSpPr txBox="1"/>
      </xdr:nvSpPr>
      <xdr:spPr>
        <a:xfrm>
          <a:off x="1816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7" name="n_4aveValue【図書館】&#10;有形固定資産減価償却率">
          <a:extLst>
            <a:ext uri="{FF2B5EF4-FFF2-40B4-BE49-F238E27FC236}">
              <a16:creationId xmlns:a16="http://schemas.microsoft.com/office/drawing/2014/main" id="{4F220B00-D010-4C85-9E20-BA3998373266}"/>
            </a:ext>
          </a:extLst>
        </xdr:cNvPr>
        <xdr:cNvSpPr txBox="1"/>
      </xdr:nvSpPr>
      <xdr:spPr>
        <a:xfrm>
          <a:off x="927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129557</xdr:rowOff>
    </xdr:from>
    <xdr:ext cx="405111" cy="259045"/>
    <xdr:sp macro="" textlink="">
      <xdr:nvSpPr>
        <xdr:cNvPr id="88" name="n_1mainValue【図書館】&#10;有形固定資産減価償却率">
          <a:extLst>
            <a:ext uri="{FF2B5EF4-FFF2-40B4-BE49-F238E27FC236}">
              <a16:creationId xmlns:a16="http://schemas.microsoft.com/office/drawing/2014/main" id="{37E99857-534D-437C-A1F7-4B2723A26227}"/>
            </a:ext>
          </a:extLst>
        </xdr:cNvPr>
        <xdr:cNvSpPr txBox="1"/>
      </xdr:nvSpPr>
      <xdr:spPr>
        <a:xfrm>
          <a:off x="3582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95267</xdr:rowOff>
    </xdr:from>
    <xdr:ext cx="405111" cy="259045"/>
    <xdr:sp macro="" textlink="">
      <xdr:nvSpPr>
        <xdr:cNvPr id="89" name="n_2mainValue【図書館】&#10;有形固定資産減価償却率">
          <a:extLst>
            <a:ext uri="{FF2B5EF4-FFF2-40B4-BE49-F238E27FC236}">
              <a16:creationId xmlns:a16="http://schemas.microsoft.com/office/drawing/2014/main" id="{E6E8525D-A551-42C0-8296-BC40E48FA31A}"/>
            </a:ext>
          </a:extLst>
        </xdr:cNvPr>
        <xdr:cNvSpPr txBox="1"/>
      </xdr:nvSpPr>
      <xdr:spPr>
        <a:xfrm>
          <a:off x="2705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60977</xdr:rowOff>
    </xdr:from>
    <xdr:ext cx="405111" cy="259045"/>
    <xdr:sp macro="" textlink="">
      <xdr:nvSpPr>
        <xdr:cNvPr id="90" name="n_3mainValue【図書館】&#10;有形固定資産減価償却率">
          <a:extLst>
            <a:ext uri="{FF2B5EF4-FFF2-40B4-BE49-F238E27FC236}">
              <a16:creationId xmlns:a16="http://schemas.microsoft.com/office/drawing/2014/main" id="{A984442B-7EF9-4C10-911D-44B023BCFBBF}"/>
            </a:ext>
          </a:extLst>
        </xdr:cNvPr>
        <xdr:cNvSpPr txBox="1"/>
      </xdr:nvSpPr>
      <xdr:spPr>
        <a:xfrm>
          <a:off x="1816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76823916-861B-4106-A80D-94BF5193B8F5}"/>
            </a:ext>
          </a:extLst>
        </xdr:cNvPr>
        <xdr:cNvSpPr txBox="1"/>
      </xdr:nvSpPr>
      <xdr:spPr>
        <a:xfrm>
          <a:off x="927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95599EB-6E5B-4CF9-9C92-4FA5E4B272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77DCA7-B518-46E6-8DC2-07431748F4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8148EBF-FABA-4B25-BCAE-D320E9A076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71AA410-90AA-486D-9875-01755BC10A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4AAB3DE-FA0D-44E5-990A-F643B3BBAE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A3EAA2D-5163-415E-A8E4-01482937B0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89C8903-6AE0-49E1-84B6-0BA842305DF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BB70291-5181-4215-9091-74A52C4BC43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085142F-FE57-4E17-AAE6-F8828B3959D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53DF2FE-C23D-40A9-B1C6-E0E857C0C68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945A3D7-875E-44C8-8BF4-910E654EEC9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93EA710-2BD0-44B1-99C6-A9AC9A0A20C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C1D99C3-3B5C-4DC5-AF57-4B171D06B0C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C611914-42AC-4104-AD23-2FE4097B63C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1AADE6C-647E-4386-83C2-7899CF9A52D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C533688-D7BE-46E7-857F-A46D2DAF64A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53AE591-197D-4644-BA1D-F1745167C48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88C149F-7808-4507-931E-746CF17CF8B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F068BD0-72DD-4FBC-9CC8-221ED5D9AD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BBE9BD8-C8C2-4175-B824-E39E257337B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96AB569-6E81-4422-82D5-B1DDC40D83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D6D608D5-DAFD-4F3B-A96D-FFAB28A50276}"/>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E39C1A4-0F46-4347-955E-42D0A706772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8DD72F60-237B-4CD6-8E06-1D7AA5CF8B58}"/>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B5E5DD63-8A77-4D92-9B92-8C9E6FA36060}"/>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8BC6111C-D95F-4F0D-9981-EAF87A0BEA6F}"/>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B2D284C0-49DF-447A-82F7-FB9C32DD4B41}"/>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2840D1FE-3012-49AC-95F9-EC258A010047}"/>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514F8743-1897-4CD3-9BD1-0283BB8D308C}"/>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11E33DEA-4EA7-4CDE-9A84-1268503CC684}"/>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a:extLst>
            <a:ext uri="{FF2B5EF4-FFF2-40B4-BE49-F238E27FC236}">
              <a16:creationId xmlns:a16="http://schemas.microsoft.com/office/drawing/2014/main" id="{6EF5E057-3395-44CE-B2B4-B91E5BCBAE6F}"/>
            </a:ext>
          </a:extLst>
        </xdr:cNvPr>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a:extLst>
            <a:ext uri="{FF2B5EF4-FFF2-40B4-BE49-F238E27FC236}">
              <a16:creationId xmlns:a16="http://schemas.microsoft.com/office/drawing/2014/main" id="{F1FC4741-8FBF-4D4B-A06B-BE8A421ADBE4}"/>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2CCDA7C-49DB-46DD-AD16-1C0E220916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648C1B6-2EC1-4DF6-9ADB-9256A08C83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9B0C066-8D60-4994-8376-A2804DB74C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07ED96-24CA-4077-9217-2A0B9B52816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5A8CB7C-F92D-4971-87FB-25A27192ADB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9" name="楕円 128">
          <a:extLst>
            <a:ext uri="{FF2B5EF4-FFF2-40B4-BE49-F238E27FC236}">
              <a16:creationId xmlns:a16="http://schemas.microsoft.com/office/drawing/2014/main" id="{06CDD23C-627D-4BB3-8FC0-9CE14EA3359C}"/>
            </a:ext>
          </a:extLst>
        </xdr:cNvPr>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95267</xdr:rowOff>
    </xdr:from>
    <xdr:ext cx="469744" cy="259045"/>
    <xdr:sp macro="" textlink="">
      <xdr:nvSpPr>
        <xdr:cNvPr id="130" name="【図書館】&#10;一人当たり面積該当値テキスト">
          <a:extLst>
            <a:ext uri="{FF2B5EF4-FFF2-40B4-BE49-F238E27FC236}">
              <a16:creationId xmlns:a16="http://schemas.microsoft.com/office/drawing/2014/main" id="{B8B7F491-A782-479D-AD63-B4E93899A953}"/>
            </a:ext>
          </a:extLst>
        </xdr:cNvPr>
        <xdr:cNvSpPr txBox="1"/>
      </xdr:nvSpPr>
      <xdr:spPr>
        <a:xfrm>
          <a:off x="10515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135128</xdr:rowOff>
    </xdr:from>
    <xdr:to>
      <xdr:col>50</xdr:col>
      <xdr:colOff>165100</xdr:colOff>
      <xdr:row>39</xdr:row>
      <xdr:rowOff>65278</xdr:rowOff>
    </xdr:to>
    <xdr:sp macro="" textlink="">
      <xdr:nvSpPr>
        <xdr:cNvPr id="131" name="楕円 130">
          <a:extLst>
            <a:ext uri="{FF2B5EF4-FFF2-40B4-BE49-F238E27FC236}">
              <a16:creationId xmlns:a16="http://schemas.microsoft.com/office/drawing/2014/main" id="{DDA1594C-CCFB-4877-A86B-108348894840}"/>
            </a:ext>
          </a:extLst>
        </xdr:cNvPr>
        <xdr:cNvSpPr/>
      </xdr:nvSpPr>
      <xdr:spPr>
        <a:xfrm>
          <a:off x="9588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14478</xdr:rowOff>
    </xdr:to>
    <xdr:cxnSp macro="">
      <xdr:nvCxnSpPr>
        <xdr:cNvPr id="132" name="直線コネクタ 131">
          <a:extLst>
            <a:ext uri="{FF2B5EF4-FFF2-40B4-BE49-F238E27FC236}">
              <a16:creationId xmlns:a16="http://schemas.microsoft.com/office/drawing/2014/main" id="{16B8343A-01AB-4373-A2BD-8463D5E13F38}"/>
            </a:ext>
          </a:extLst>
        </xdr:cNvPr>
        <xdr:cNvCxnSpPr/>
      </xdr:nvCxnSpPr>
      <xdr:spPr>
        <a:xfrm flipV="1">
          <a:off x="9639300" y="66827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33" name="楕円 132">
          <a:extLst>
            <a:ext uri="{FF2B5EF4-FFF2-40B4-BE49-F238E27FC236}">
              <a16:creationId xmlns:a16="http://schemas.microsoft.com/office/drawing/2014/main" id="{6DD21334-BD9F-44D0-9EF9-3924E10CB8A1}"/>
            </a:ext>
          </a:extLst>
        </xdr:cNvPr>
        <xdr:cNvSpPr/>
      </xdr:nvSpPr>
      <xdr:spPr>
        <a:xfrm>
          <a:off x="8699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14478</xdr:rowOff>
    </xdr:from>
    <xdr:to>
      <xdr:col>50</xdr:col>
      <xdr:colOff>114300</xdr:colOff>
      <xdr:row>39</xdr:row>
      <xdr:rowOff>28194</xdr:rowOff>
    </xdr:to>
    <xdr:cxnSp macro="">
      <xdr:nvCxnSpPr>
        <xdr:cNvPr id="134" name="直線コネクタ 133">
          <a:extLst>
            <a:ext uri="{FF2B5EF4-FFF2-40B4-BE49-F238E27FC236}">
              <a16:creationId xmlns:a16="http://schemas.microsoft.com/office/drawing/2014/main" id="{37231084-6DB8-4ECC-8FB3-A764F5960103}"/>
            </a:ext>
          </a:extLst>
        </xdr:cNvPr>
        <xdr:cNvCxnSpPr/>
      </xdr:nvCxnSpPr>
      <xdr:spPr>
        <a:xfrm flipV="1">
          <a:off x="8750300" y="6701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167132</xdr:rowOff>
    </xdr:from>
    <xdr:to>
      <xdr:col>41</xdr:col>
      <xdr:colOff>101600</xdr:colOff>
      <xdr:row>39</xdr:row>
      <xdr:rowOff>97282</xdr:rowOff>
    </xdr:to>
    <xdr:sp macro="" textlink="">
      <xdr:nvSpPr>
        <xdr:cNvPr id="135" name="楕円 134">
          <a:extLst>
            <a:ext uri="{FF2B5EF4-FFF2-40B4-BE49-F238E27FC236}">
              <a16:creationId xmlns:a16="http://schemas.microsoft.com/office/drawing/2014/main" id="{7FCA8CEE-FC2B-4704-8A8F-A561431A09B7}"/>
            </a:ext>
          </a:extLst>
        </xdr:cNvPr>
        <xdr:cNvSpPr/>
      </xdr:nvSpPr>
      <xdr:spPr>
        <a:xfrm>
          <a:off x="7810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28194</xdr:rowOff>
    </xdr:from>
    <xdr:to>
      <xdr:col>45</xdr:col>
      <xdr:colOff>177800</xdr:colOff>
      <xdr:row>39</xdr:row>
      <xdr:rowOff>46482</xdr:rowOff>
    </xdr:to>
    <xdr:cxnSp macro="">
      <xdr:nvCxnSpPr>
        <xdr:cNvPr id="136" name="直線コネクタ 135">
          <a:extLst>
            <a:ext uri="{FF2B5EF4-FFF2-40B4-BE49-F238E27FC236}">
              <a16:creationId xmlns:a16="http://schemas.microsoft.com/office/drawing/2014/main" id="{B294192B-6617-4226-818D-3D9C1A5623A9}"/>
            </a:ext>
          </a:extLst>
        </xdr:cNvPr>
        <xdr:cNvCxnSpPr/>
      </xdr:nvCxnSpPr>
      <xdr:spPr>
        <a:xfrm flipV="1">
          <a:off x="7861300" y="6714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xdr:rowOff>
    </xdr:from>
    <xdr:to>
      <xdr:col>36</xdr:col>
      <xdr:colOff>165100</xdr:colOff>
      <xdr:row>39</xdr:row>
      <xdr:rowOff>106426</xdr:rowOff>
    </xdr:to>
    <xdr:sp macro="" textlink="">
      <xdr:nvSpPr>
        <xdr:cNvPr id="137" name="楕円 136">
          <a:extLst>
            <a:ext uri="{FF2B5EF4-FFF2-40B4-BE49-F238E27FC236}">
              <a16:creationId xmlns:a16="http://schemas.microsoft.com/office/drawing/2014/main" id="{C0042AA8-3429-4CB2-A527-E4D5C3CC1636}"/>
            </a:ext>
          </a:extLst>
        </xdr:cNvPr>
        <xdr:cNvSpPr/>
      </xdr:nvSpPr>
      <xdr:spPr>
        <a:xfrm>
          <a:off x="6921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46482</xdr:rowOff>
    </xdr:from>
    <xdr:to>
      <xdr:col>41</xdr:col>
      <xdr:colOff>50800</xdr:colOff>
      <xdr:row>39</xdr:row>
      <xdr:rowOff>55626</xdr:rowOff>
    </xdr:to>
    <xdr:cxnSp macro="">
      <xdr:nvCxnSpPr>
        <xdr:cNvPr id="138" name="直線コネクタ 137">
          <a:extLst>
            <a:ext uri="{FF2B5EF4-FFF2-40B4-BE49-F238E27FC236}">
              <a16:creationId xmlns:a16="http://schemas.microsoft.com/office/drawing/2014/main" id="{2D233BCF-4703-4948-BC4F-A4DA00A2B478}"/>
            </a:ext>
          </a:extLst>
        </xdr:cNvPr>
        <xdr:cNvCxnSpPr/>
      </xdr:nvCxnSpPr>
      <xdr:spPr>
        <a:xfrm flipV="1">
          <a:off x="6972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39" name="n_1aveValue【図書館】&#10;一人当たり面積">
          <a:extLst>
            <a:ext uri="{FF2B5EF4-FFF2-40B4-BE49-F238E27FC236}">
              <a16:creationId xmlns:a16="http://schemas.microsoft.com/office/drawing/2014/main" id="{A2EC737D-5591-4091-9488-5A2ECDAB864F}"/>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a:extLst>
            <a:ext uri="{FF2B5EF4-FFF2-40B4-BE49-F238E27FC236}">
              <a16:creationId xmlns:a16="http://schemas.microsoft.com/office/drawing/2014/main" id="{0F0B60D6-4521-4102-AAA9-04AFDA37CD66}"/>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1" name="n_3aveValue【図書館】&#10;一人当たり面積">
          <a:extLst>
            <a:ext uri="{FF2B5EF4-FFF2-40B4-BE49-F238E27FC236}">
              <a16:creationId xmlns:a16="http://schemas.microsoft.com/office/drawing/2014/main" id="{BE840130-FA80-4CF9-A930-DA44C49052F0}"/>
            </a:ext>
          </a:extLst>
        </xdr:cNvPr>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2" name="n_4aveValue【図書館】&#10;一人当たり面積">
          <a:extLst>
            <a:ext uri="{FF2B5EF4-FFF2-40B4-BE49-F238E27FC236}">
              <a16:creationId xmlns:a16="http://schemas.microsoft.com/office/drawing/2014/main" id="{E881DFCE-AE2E-4E38-A44E-3B2E95829E1A}"/>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56405</xdr:rowOff>
    </xdr:from>
    <xdr:ext cx="469744" cy="259045"/>
    <xdr:sp macro="" textlink="">
      <xdr:nvSpPr>
        <xdr:cNvPr id="143" name="n_1mainValue【図書館】&#10;一人当たり面積">
          <a:extLst>
            <a:ext uri="{FF2B5EF4-FFF2-40B4-BE49-F238E27FC236}">
              <a16:creationId xmlns:a16="http://schemas.microsoft.com/office/drawing/2014/main" id="{9B1A2648-1754-4DC8-BBE0-B6A7CBF75350}"/>
            </a:ext>
          </a:extLst>
        </xdr:cNvPr>
        <xdr:cNvSpPr txBox="1"/>
      </xdr:nvSpPr>
      <xdr:spPr>
        <a:xfrm>
          <a:off x="93917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70121</xdr:rowOff>
    </xdr:from>
    <xdr:ext cx="469744" cy="259045"/>
    <xdr:sp macro="" textlink="">
      <xdr:nvSpPr>
        <xdr:cNvPr id="144" name="n_2mainValue【図書館】&#10;一人当たり面積">
          <a:extLst>
            <a:ext uri="{FF2B5EF4-FFF2-40B4-BE49-F238E27FC236}">
              <a16:creationId xmlns:a16="http://schemas.microsoft.com/office/drawing/2014/main" id="{41B0A8BF-1A88-43E7-9495-77CDEA03CE31}"/>
            </a:ext>
          </a:extLst>
        </xdr:cNvPr>
        <xdr:cNvSpPr txBox="1"/>
      </xdr:nvSpPr>
      <xdr:spPr>
        <a:xfrm>
          <a:off x="85154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88409</xdr:rowOff>
    </xdr:from>
    <xdr:ext cx="469744" cy="259045"/>
    <xdr:sp macro="" textlink="">
      <xdr:nvSpPr>
        <xdr:cNvPr id="145" name="n_3mainValue【図書館】&#10;一人当たり面積">
          <a:extLst>
            <a:ext uri="{FF2B5EF4-FFF2-40B4-BE49-F238E27FC236}">
              <a16:creationId xmlns:a16="http://schemas.microsoft.com/office/drawing/2014/main" id="{4EC7F068-6E5F-4AC0-BF5F-A8E8AC2CD4ED}"/>
            </a:ext>
          </a:extLst>
        </xdr:cNvPr>
        <xdr:cNvSpPr txBox="1"/>
      </xdr:nvSpPr>
      <xdr:spPr>
        <a:xfrm>
          <a:off x="7626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97553</xdr:rowOff>
    </xdr:from>
    <xdr:ext cx="469744" cy="259045"/>
    <xdr:sp macro="" textlink="">
      <xdr:nvSpPr>
        <xdr:cNvPr id="146" name="n_4mainValue【図書館】&#10;一人当たり面積">
          <a:extLst>
            <a:ext uri="{FF2B5EF4-FFF2-40B4-BE49-F238E27FC236}">
              <a16:creationId xmlns:a16="http://schemas.microsoft.com/office/drawing/2014/main" id="{D7CBF459-5F51-4030-BE49-65DF0136C47B}"/>
            </a:ext>
          </a:extLst>
        </xdr:cNvPr>
        <xdr:cNvSpPr txBox="1"/>
      </xdr:nvSpPr>
      <xdr:spPr>
        <a:xfrm>
          <a:off x="6737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F44C238-9006-4750-AE7A-B5A98F0328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00DFB36-D033-4998-ACED-D6701440F6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40EFB07-329C-4577-BA2E-9339DE016D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C2544A5-8D0F-49BC-B0C1-F418FC24A1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A7DBC11-E400-4083-9C8B-0FED708F9C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62CC6DF-E9E9-4B66-B517-DC1ACF7533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2509492-7D2C-4549-A10D-87ADA946F9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17385C5-2CC6-470E-A332-72E003F328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8E11C53-C4B6-4B39-8737-96D7E115F6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4752D60-80D5-459E-801A-F1CE865D83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9A04BCF-D132-4F2F-AE60-060AF4CA5A8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9DCF1F34-5399-45C5-A249-9F07A89E84D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AD584BB5-633A-4F6F-B485-D80D96A39C2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4CB9749A-76B5-4B75-A648-E8EFF2B0489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8F7856FC-B96E-4A9A-ACD5-23AF351E557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FC1F6E52-362D-45D3-AC97-B486A272029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B56293A1-6C71-4DBA-A14B-5ADF496A985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12D29ABF-304E-438B-9D02-3D0AEF8FA56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B3BA4273-8480-4D83-A530-BACBE207E0B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98CCCF0-E394-4446-A580-8F4D2CC54C5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DC3F01B4-6BAD-4163-9CFD-4C927803597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7123324-CF5A-461E-B481-AF0EED0780E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AFECB99-CCE5-4D0A-B1DD-9A272637A35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F3C794F-BD4A-4A9D-B7A8-D90C02A736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35432DE-1F63-45F3-916B-5B74BB45C80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B712CB52-2E88-40F2-959A-4A1B4CB284C7}"/>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CF9F6716-E0EA-4E65-894A-1BF540A0CE8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2A7ACA48-0E4A-4538-988A-924BE985927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47115973-6020-4800-AB7F-30D78194C28C}"/>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FAC681E9-0D55-47B4-AA43-C2B029F894D2}"/>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002B467-1085-4423-AF41-92427682ED7B}"/>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8F422FFE-83A5-424E-AA1E-ED9DB0EE316B}"/>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FD62C00E-7BDE-498E-8FCB-DD0654F4B559}"/>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064599C7-F567-4F0F-9667-4719E3CDE482}"/>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BC1994E9-7838-4F05-AAC9-F125E62F5769}"/>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00B73CB3-E62D-47CF-9FF8-E76C9546D8E8}"/>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B4A8595-E10B-4640-9664-AAD7F7CB48E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65CAA9A-4A4D-4C3A-BC39-F02369627C0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EDD1AD-C07C-4C90-988E-A3AAA6A857E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1875880-9C16-4583-8991-20B543C877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3A0AA1-39FC-48B1-BDBD-1D3CE747C9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27577</xdr:rowOff>
    </xdr:from>
    <xdr:to>
      <xdr:col>24</xdr:col>
      <xdr:colOff>114300</xdr:colOff>
      <xdr:row>62</xdr:row>
      <xdr:rowOff>129177</xdr:rowOff>
    </xdr:to>
    <xdr:sp macro="" textlink="">
      <xdr:nvSpPr>
        <xdr:cNvPr id="188" name="楕円 187">
          <a:extLst>
            <a:ext uri="{FF2B5EF4-FFF2-40B4-BE49-F238E27FC236}">
              <a16:creationId xmlns:a16="http://schemas.microsoft.com/office/drawing/2014/main" id="{0794A36B-7C58-4CD1-A9B9-938611497CB6}"/>
            </a:ext>
          </a:extLst>
        </xdr:cNvPr>
        <xdr:cNvSpPr/>
      </xdr:nvSpPr>
      <xdr:spPr>
        <a:xfrm>
          <a:off x="45847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6004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CC7A48F1-C5AF-478F-B799-87D3A66A3D6A}"/>
            </a:ext>
          </a:extLst>
        </xdr:cNvPr>
        <xdr:cNvSpPr txBox="1"/>
      </xdr:nvSpPr>
      <xdr:spPr>
        <a:xfrm>
          <a:off x="4673600"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190" name="楕円 189">
          <a:extLst>
            <a:ext uri="{FF2B5EF4-FFF2-40B4-BE49-F238E27FC236}">
              <a16:creationId xmlns:a16="http://schemas.microsoft.com/office/drawing/2014/main" id="{9D2AE8D2-D26A-4CE1-9321-BB976A22E59B}"/>
            </a:ext>
          </a:extLst>
        </xdr:cNvPr>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62</xdr:row>
      <xdr:rowOff>78377</xdr:rowOff>
    </xdr:to>
    <xdr:cxnSp macro="">
      <xdr:nvCxnSpPr>
        <xdr:cNvPr id="191" name="直線コネクタ 190">
          <a:extLst>
            <a:ext uri="{FF2B5EF4-FFF2-40B4-BE49-F238E27FC236}">
              <a16:creationId xmlns:a16="http://schemas.microsoft.com/office/drawing/2014/main" id="{3164BF5F-A65D-485E-AEC9-4A7683406EB5}"/>
            </a:ext>
          </a:extLst>
        </xdr:cNvPr>
        <xdr:cNvCxnSpPr/>
      </xdr:nvCxnSpPr>
      <xdr:spPr>
        <a:xfrm>
          <a:off x="3797300" y="106723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159838</xdr:rowOff>
    </xdr:from>
    <xdr:to>
      <xdr:col>15</xdr:col>
      <xdr:colOff>101600</xdr:colOff>
      <xdr:row>63</xdr:row>
      <xdr:rowOff>89988</xdr:rowOff>
    </xdr:to>
    <xdr:sp macro="" textlink="">
      <xdr:nvSpPr>
        <xdr:cNvPr id="192" name="楕円 191">
          <a:extLst>
            <a:ext uri="{FF2B5EF4-FFF2-40B4-BE49-F238E27FC236}">
              <a16:creationId xmlns:a16="http://schemas.microsoft.com/office/drawing/2014/main" id="{4A6B9EFE-F0C0-491D-9E4A-62DC6D984186}"/>
            </a:ext>
          </a:extLst>
        </xdr:cNvPr>
        <xdr:cNvSpPr/>
      </xdr:nvSpPr>
      <xdr:spPr>
        <a:xfrm>
          <a:off x="2857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42454</xdr:rowOff>
    </xdr:from>
    <xdr:to>
      <xdr:col>19</xdr:col>
      <xdr:colOff>177800</xdr:colOff>
      <xdr:row>63</xdr:row>
      <xdr:rowOff>39188</xdr:rowOff>
    </xdr:to>
    <xdr:cxnSp macro="">
      <xdr:nvCxnSpPr>
        <xdr:cNvPr id="193" name="直線コネクタ 192">
          <a:extLst>
            <a:ext uri="{FF2B5EF4-FFF2-40B4-BE49-F238E27FC236}">
              <a16:creationId xmlns:a16="http://schemas.microsoft.com/office/drawing/2014/main" id="{F0C8D2D0-01D0-488C-8E5C-9DEC100F8A91}"/>
            </a:ext>
          </a:extLst>
        </xdr:cNvPr>
        <xdr:cNvCxnSpPr/>
      </xdr:nvCxnSpPr>
      <xdr:spPr>
        <a:xfrm flipV="1">
          <a:off x="2908300" y="10672354"/>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153307</xdr:rowOff>
    </xdr:from>
    <xdr:to>
      <xdr:col>10</xdr:col>
      <xdr:colOff>165100</xdr:colOff>
      <xdr:row>63</xdr:row>
      <xdr:rowOff>83457</xdr:rowOff>
    </xdr:to>
    <xdr:sp macro="" textlink="">
      <xdr:nvSpPr>
        <xdr:cNvPr id="194" name="楕円 193">
          <a:extLst>
            <a:ext uri="{FF2B5EF4-FFF2-40B4-BE49-F238E27FC236}">
              <a16:creationId xmlns:a16="http://schemas.microsoft.com/office/drawing/2014/main" id="{15F8000C-0269-4379-8D93-F5C21FF90018}"/>
            </a:ext>
          </a:extLst>
        </xdr:cNvPr>
        <xdr:cNvSpPr/>
      </xdr:nvSpPr>
      <xdr:spPr>
        <a:xfrm>
          <a:off x="1968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32657</xdr:rowOff>
    </xdr:from>
    <xdr:to>
      <xdr:col>15</xdr:col>
      <xdr:colOff>50800</xdr:colOff>
      <xdr:row>63</xdr:row>
      <xdr:rowOff>39188</xdr:rowOff>
    </xdr:to>
    <xdr:cxnSp macro="">
      <xdr:nvCxnSpPr>
        <xdr:cNvPr id="195" name="直線コネクタ 194">
          <a:extLst>
            <a:ext uri="{FF2B5EF4-FFF2-40B4-BE49-F238E27FC236}">
              <a16:creationId xmlns:a16="http://schemas.microsoft.com/office/drawing/2014/main" id="{222B7865-8FE4-48DD-9355-676F94DBD288}"/>
            </a:ext>
          </a:extLst>
        </xdr:cNvPr>
        <xdr:cNvCxnSpPr/>
      </xdr:nvCxnSpPr>
      <xdr:spPr>
        <a:xfrm>
          <a:off x="2019300" y="1083400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136978</xdr:rowOff>
    </xdr:from>
    <xdr:to>
      <xdr:col>6</xdr:col>
      <xdr:colOff>38100</xdr:colOff>
      <xdr:row>63</xdr:row>
      <xdr:rowOff>67128</xdr:rowOff>
    </xdr:to>
    <xdr:sp macro="" textlink="">
      <xdr:nvSpPr>
        <xdr:cNvPr id="196" name="楕円 195">
          <a:extLst>
            <a:ext uri="{FF2B5EF4-FFF2-40B4-BE49-F238E27FC236}">
              <a16:creationId xmlns:a16="http://schemas.microsoft.com/office/drawing/2014/main" id="{36AC148C-F296-4BE8-8D99-768426005A31}"/>
            </a:ext>
          </a:extLst>
        </xdr:cNvPr>
        <xdr:cNvSpPr/>
      </xdr:nvSpPr>
      <xdr:spPr>
        <a:xfrm>
          <a:off x="1079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16328</xdr:rowOff>
    </xdr:from>
    <xdr:to>
      <xdr:col>10</xdr:col>
      <xdr:colOff>114300</xdr:colOff>
      <xdr:row>63</xdr:row>
      <xdr:rowOff>32657</xdr:rowOff>
    </xdr:to>
    <xdr:cxnSp macro="">
      <xdr:nvCxnSpPr>
        <xdr:cNvPr id="197" name="直線コネクタ 196">
          <a:extLst>
            <a:ext uri="{FF2B5EF4-FFF2-40B4-BE49-F238E27FC236}">
              <a16:creationId xmlns:a16="http://schemas.microsoft.com/office/drawing/2014/main" id="{58BBF7FC-C79D-4996-8DAA-CF7476649AAA}"/>
            </a:ext>
          </a:extLst>
        </xdr:cNvPr>
        <xdr:cNvCxnSpPr/>
      </xdr:nvCxnSpPr>
      <xdr:spPr>
        <a:xfrm>
          <a:off x="1130300" y="1081767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FCC73143-16C1-464A-8AF1-B87B4C8D11CD}"/>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844972C8-C0CD-4AF8-B781-CD5EDF0DC75A}"/>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FF2CD55E-CCFF-4CB3-8063-9FA443ABF50C}"/>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a:extLst>
            <a:ext uri="{FF2B5EF4-FFF2-40B4-BE49-F238E27FC236}">
              <a16:creationId xmlns:a16="http://schemas.microsoft.com/office/drawing/2014/main" id="{02BCEBBA-4728-497B-8D01-04B1B471B103}"/>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202" name="n_1mainValue【体育館・プール】&#10;有形固定資産減価償却率">
          <a:extLst>
            <a:ext uri="{FF2B5EF4-FFF2-40B4-BE49-F238E27FC236}">
              <a16:creationId xmlns:a16="http://schemas.microsoft.com/office/drawing/2014/main" id="{CF13DB3F-A9E4-465F-A673-2C61BEA89778}"/>
            </a:ext>
          </a:extLst>
        </xdr:cNvPr>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81115</xdr:rowOff>
    </xdr:from>
    <xdr:ext cx="405111" cy="259045"/>
    <xdr:sp macro="" textlink="">
      <xdr:nvSpPr>
        <xdr:cNvPr id="203" name="n_2mainValue【体育館・プール】&#10;有形固定資産減価償却率">
          <a:extLst>
            <a:ext uri="{FF2B5EF4-FFF2-40B4-BE49-F238E27FC236}">
              <a16:creationId xmlns:a16="http://schemas.microsoft.com/office/drawing/2014/main" id="{50820AB8-669B-4FEB-8DFE-E4FA70641BB3}"/>
            </a:ext>
          </a:extLst>
        </xdr:cNvPr>
        <xdr:cNvSpPr txBox="1"/>
      </xdr:nvSpPr>
      <xdr:spPr>
        <a:xfrm>
          <a:off x="2705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74584</xdr:rowOff>
    </xdr:from>
    <xdr:ext cx="405111" cy="259045"/>
    <xdr:sp macro="" textlink="">
      <xdr:nvSpPr>
        <xdr:cNvPr id="204" name="n_3mainValue【体育館・プール】&#10;有形固定資産減価償却率">
          <a:extLst>
            <a:ext uri="{FF2B5EF4-FFF2-40B4-BE49-F238E27FC236}">
              <a16:creationId xmlns:a16="http://schemas.microsoft.com/office/drawing/2014/main" id="{6AF786F5-E2F0-4960-8FD9-EEF219066154}"/>
            </a:ext>
          </a:extLst>
        </xdr:cNvPr>
        <xdr:cNvSpPr txBox="1"/>
      </xdr:nvSpPr>
      <xdr:spPr>
        <a:xfrm>
          <a:off x="18167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58255</xdr:rowOff>
    </xdr:from>
    <xdr:ext cx="405111" cy="259045"/>
    <xdr:sp macro="" textlink="">
      <xdr:nvSpPr>
        <xdr:cNvPr id="205" name="n_4mainValue【体育館・プール】&#10;有形固定資産減価償却率">
          <a:extLst>
            <a:ext uri="{FF2B5EF4-FFF2-40B4-BE49-F238E27FC236}">
              <a16:creationId xmlns:a16="http://schemas.microsoft.com/office/drawing/2014/main" id="{078EEEDE-6BF6-493F-9973-7A482C009C6F}"/>
            </a:ext>
          </a:extLst>
        </xdr:cNvPr>
        <xdr:cNvSpPr txBox="1"/>
      </xdr:nvSpPr>
      <xdr:spPr>
        <a:xfrm>
          <a:off x="927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CCE9AEB-C808-46BE-BC02-120C2D1F31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F03455D-EB26-4343-A460-9B55B24F519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B8105B3-046B-478A-A824-DD563BCAE4A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F7783CC-E9DC-45C0-BBCC-BB728B1E10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1A690E6-557B-4FD6-BFC3-B743F7EFE5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8FAE7A5-039D-49DA-B899-2A12E85C56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E04FBDD-536F-4AAF-8879-2C724FF64F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7A150BE-D4E2-4D4A-AF30-81B23F1D67A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FD7B9C5-688C-496A-BCD0-D316CB98D1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D42B201-1253-448A-A1F9-AA8F6A6E84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1BC08995-D630-4937-B1D1-35A964019FE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ABC9E16C-73D7-4CDE-A0E9-C585E72D9A82}"/>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BC34953D-0BDE-484C-B7D2-CF115F40E61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80EFCA19-02F2-4573-A4AC-E0168CA4E09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95513870-A4B4-4711-A592-6B297EC0FBE2}"/>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31129DB5-2B3D-47EC-B51D-E8CBF15E7D27}"/>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37F05E4-048A-42EB-9461-027308CBB3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30686A7A-7073-44B8-A562-AE414519D14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15F4AE35-BB92-497D-AB90-A922097E12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265E054F-93C5-46FD-A0B3-6C6521A647BC}"/>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F6D4C4CC-0B12-41C7-BC4C-2FF045C3A603}"/>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FC737A8B-DDF7-418E-8880-8ABBB7AC3EB4}"/>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16BD7A27-BBE6-413F-B958-9E221B0577F5}"/>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69227A3F-3C1F-44D5-86EC-A00A1077CD04}"/>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230" name="【体育館・プール】&#10;一人当たり面積平均値テキスト">
          <a:extLst>
            <a:ext uri="{FF2B5EF4-FFF2-40B4-BE49-F238E27FC236}">
              <a16:creationId xmlns:a16="http://schemas.microsoft.com/office/drawing/2014/main" id="{234CF132-464B-4BE4-918B-71468A3EED68}"/>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88DB9742-0ADC-4B1C-8B4A-87B248AD5A6B}"/>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1FF32E26-41E2-446B-A0C6-12F2533C2426}"/>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B9D7700B-C27F-4340-81C3-64670C8AC0B2}"/>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a:extLst>
            <a:ext uri="{FF2B5EF4-FFF2-40B4-BE49-F238E27FC236}">
              <a16:creationId xmlns:a16="http://schemas.microsoft.com/office/drawing/2014/main" id="{0767E9D0-5AED-41A7-B3FD-DAF3B864CB02}"/>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a:extLst>
            <a:ext uri="{FF2B5EF4-FFF2-40B4-BE49-F238E27FC236}">
              <a16:creationId xmlns:a16="http://schemas.microsoft.com/office/drawing/2014/main" id="{B2A8475C-5C60-47CA-AD43-2DAE7AA4040B}"/>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4F2C008-F247-4C58-A1BB-CADEBB9157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546F7E6-8232-4BA5-9A7A-CD59C72217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085C28C-2C7F-4AD2-8E9B-84705BA757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417869B-22F7-456C-A807-6202304941C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D70D5AA-B1E6-4096-B96D-D32ABB8068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85789</xdr:rowOff>
    </xdr:from>
    <xdr:to>
      <xdr:col>55</xdr:col>
      <xdr:colOff>50800</xdr:colOff>
      <xdr:row>58</xdr:row>
      <xdr:rowOff>15939</xdr:rowOff>
    </xdr:to>
    <xdr:sp macro="" textlink="">
      <xdr:nvSpPr>
        <xdr:cNvPr id="241" name="楕円 240">
          <a:extLst>
            <a:ext uri="{FF2B5EF4-FFF2-40B4-BE49-F238E27FC236}">
              <a16:creationId xmlns:a16="http://schemas.microsoft.com/office/drawing/2014/main" id="{57EE5612-8AFF-48BF-BBF0-4EEC27CC2AB2}"/>
            </a:ext>
          </a:extLst>
        </xdr:cNvPr>
        <xdr:cNvSpPr/>
      </xdr:nvSpPr>
      <xdr:spPr>
        <a:xfrm>
          <a:off x="10426700" y="98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108666</xdr:rowOff>
    </xdr:from>
    <xdr:ext cx="469744" cy="259045"/>
    <xdr:sp macro="" textlink="">
      <xdr:nvSpPr>
        <xdr:cNvPr id="242" name="【体育館・プール】&#10;一人当たり面積該当値テキスト">
          <a:extLst>
            <a:ext uri="{FF2B5EF4-FFF2-40B4-BE49-F238E27FC236}">
              <a16:creationId xmlns:a16="http://schemas.microsoft.com/office/drawing/2014/main" id="{F23AA72E-4A00-4C45-8C3A-4165CD4FDF68}"/>
            </a:ext>
          </a:extLst>
        </xdr:cNvPr>
        <xdr:cNvSpPr txBox="1"/>
      </xdr:nvSpPr>
      <xdr:spPr>
        <a:xfrm>
          <a:off x="10515600" y="970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120079</xdr:rowOff>
    </xdr:from>
    <xdr:to>
      <xdr:col>50</xdr:col>
      <xdr:colOff>165100</xdr:colOff>
      <xdr:row>58</xdr:row>
      <xdr:rowOff>50229</xdr:rowOff>
    </xdr:to>
    <xdr:sp macro="" textlink="">
      <xdr:nvSpPr>
        <xdr:cNvPr id="243" name="楕円 242">
          <a:extLst>
            <a:ext uri="{FF2B5EF4-FFF2-40B4-BE49-F238E27FC236}">
              <a16:creationId xmlns:a16="http://schemas.microsoft.com/office/drawing/2014/main" id="{66025519-E63E-47A8-931A-49D98B195B55}"/>
            </a:ext>
          </a:extLst>
        </xdr:cNvPr>
        <xdr:cNvSpPr/>
      </xdr:nvSpPr>
      <xdr:spPr>
        <a:xfrm>
          <a:off x="9588500" y="98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136589</xdr:rowOff>
    </xdr:from>
    <xdr:to>
      <xdr:col>55</xdr:col>
      <xdr:colOff>0</xdr:colOff>
      <xdr:row>57</xdr:row>
      <xdr:rowOff>170879</xdr:rowOff>
    </xdr:to>
    <xdr:cxnSp macro="">
      <xdr:nvCxnSpPr>
        <xdr:cNvPr id="244" name="直線コネクタ 243">
          <a:extLst>
            <a:ext uri="{FF2B5EF4-FFF2-40B4-BE49-F238E27FC236}">
              <a16:creationId xmlns:a16="http://schemas.microsoft.com/office/drawing/2014/main" id="{FC5C9AC4-00F2-4D00-B299-F57B33DCB928}"/>
            </a:ext>
          </a:extLst>
        </xdr:cNvPr>
        <xdr:cNvCxnSpPr/>
      </xdr:nvCxnSpPr>
      <xdr:spPr>
        <a:xfrm flipV="1">
          <a:off x="9639300" y="990923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88074</xdr:rowOff>
    </xdr:from>
    <xdr:to>
      <xdr:col>46</xdr:col>
      <xdr:colOff>38100</xdr:colOff>
      <xdr:row>59</xdr:row>
      <xdr:rowOff>18224</xdr:rowOff>
    </xdr:to>
    <xdr:sp macro="" textlink="">
      <xdr:nvSpPr>
        <xdr:cNvPr id="245" name="楕円 244">
          <a:extLst>
            <a:ext uri="{FF2B5EF4-FFF2-40B4-BE49-F238E27FC236}">
              <a16:creationId xmlns:a16="http://schemas.microsoft.com/office/drawing/2014/main" id="{345C5AAE-22DB-4E25-9FA9-6C3EDE3E79A3}"/>
            </a:ext>
          </a:extLst>
        </xdr:cNvPr>
        <xdr:cNvSpPr/>
      </xdr:nvSpPr>
      <xdr:spPr>
        <a:xfrm>
          <a:off x="8699500" y="100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170879</xdr:rowOff>
    </xdr:from>
    <xdr:to>
      <xdr:col>50</xdr:col>
      <xdr:colOff>114300</xdr:colOff>
      <xdr:row>58</xdr:row>
      <xdr:rowOff>138874</xdr:rowOff>
    </xdr:to>
    <xdr:cxnSp macro="">
      <xdr:nvCxnSpPr>
        <xdr:cNvPr id="246" name="直線コネクタ 245">
          <a:extLst>
            <a:ext uri="{FF2B5EF4-FFF2-40B4-BE49-F238E27FC236}">
              <a16:creationId xmlns:a16="http://schemas.microsoft.com/office/drawing/2014/main" id="{FC46ABE2-3E2D-4E59-956A-8699479DF0E2}"/>
            </a:ext>
          </a:extLst>
        </xdr:cNvPr>
        <xdr:cNvCxnSpPr/>
      </xdr:nvCxnSpPr>
      <xdr:spPr>
        <a:xfrm flipV="1">
          <a:off x="8750300" y="9943529"/>
          <a:ext cx="889000" cy="1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20066</xdr:rowOff>
    </xdr:from>
    <xdr:to>
      <xdr:col>41</xdr:col>
      <xdr:colOff>101600</xdr:colOff>
      <xdr:row>58</xdr:row>
      <xdr:rowOff>121666</xdr:rowOff>
    </xdr:to>
    <xdr:sp macro="" textlink="">
      <xdr:nvSpPr>
        <xdr:cNvPr id="247" name="楕円 246">
          <a:extLst>
            <a:ext uri="{FF2B5EF4-FFF2-40B4-BE49-F238E27FC236}">
              <a16:creationId xmlns:a16="http://schemas.microsoft.com/office/drawing/2014/main" id="{519E0FA3-6678-4DEA-8CB1-C3A226BC1942}"/>
            </a:ext>
          </a:extLst>
        </xdr:cNvPr>
        <xdr:cNvSpPr/>
      </xdr:nvSpPr>
      <xdr:spPr>
        <a:xfrm>
          <a:off x="7810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70866</xdr:rowOff>
    </xdr:from>
    <xdr:to>
      <xdr:col>45</xdr:col>
      <xdr:colOff>177800</xdr:colOff>
      <xdr:row>58</xdr:row>
      <xdr:rowOff>138874</xdr:rowOff>
    </xdr:to>
    <xdr:cxnSp macro="">
      <xdr:nvCxnSpPr>
        <xdr:cNvPr id="248" name="直線コネクタ 247">
          <a:extLst>
            <a:ext uri="{FF2B5EF4-FFF2-40B4-BE49-F238E27FC236}">
              <a16:creationId xmlns:a16="http://schemas.microsoft.com/office/drawing/2014/main" id="{FBCAD469-B52A-40B8-924D-243E7EFA170F}"/>
            </a:ext>
          </a:extLst>
        </xdr:cNvPr>
        <xdr:cNvCxnSpPr/>
      </xdr:nvCxnSpPr>
      <xdr:spPr>
        <a:xfrm>
          <a:off x="7861300" y="10014966"/>
          <a:ext cx="889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42926</xdr:rowOff>
    </xdr:from>
    <xdr:to>
      <xdr:col>36</xdr:col>
      <xdr:colOff>165100</xdr:colOff>
      <xdr:row>58</xdr:row>
      <xdr:rowOff>144526</xdr:rowOff>
    </xdr:to>
    <xdr:sp macro="" textlink="">
      <xdr:nvSpPr>
        <xdr:cNvPr id="249" name="楕円 248">
          <a:extLst>
            <a:ext uri="{FF2B5EF4-FFF2-40B4-BE49-F238E27FC236}">
              <a16:creationId xmlns:a16="http://schemas.microsoft.com/office/drawing/2014/main" id="{1EA48D77-9825-42E8-A428-506C607A0135}"/>
            </a:ext>
          </a:extLst>
        </xdr:cNvPr>
        <xdr:cNvSpPr/>
      </xdr:nvSpPr>
      <xdr:spPr>
        <a:xfrm>
          <a:off x="6921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70866</xdr:rowOff>
    </xdr:from>
    <xdr:to>
      <xdr:col>41</xdr:col>
      <xdr:colOff>50800</xdr:colOff>
      <xdr:row>58</xdr:row>
      <xdr:rowOff>93726</xdr:rowOff>
    </xdr:to>
    <xdr:cxnSp macro="">
      <xdr:nvCxnSpPr>
        <xdr:cNvPr id="250" name="直線コネクタ 249">
          <a:extLst>
            <a:ext uri="{FF2B5EF4-FFF2-40B4-BE49-F238E27FC236}">
              <a16:creationId xmlns:a16="http://schemas.microsoft.com/office/drawing/2014/main" id="{C0854610-13AD-4643-AADB-19C74DC9A223}"/>
            </a:ext>
          </a:extLst>
        </xdr:cNvPr>
        <xdr:cNvCxnSpPr/>
      </xdr:nvCxnSpPr>
      <xdr:spPr>
        <a:xfrm flipV="1">
          <a:off x="6972300" y="100149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251" name="n_1aveValue【体育館・プール】&#10;一人当たり面積">
          <a:extLst>
            <a:ext uri="{FF2B5EF4-FFF2-40B4-BE49-F238E27FC236}">
              <a16:creationId xmlns:a16="http://schemas.microsoft.com/office/drawing/2014/main" id="{64528AD0-86CE-476D-88E1-E5664C86B367}"/>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252" name="n_2aveValue【体育館・プール】&#10;一人当たり面積">
          <a:extLst>
            <a:ext uri="{FF2B5EF4-FFF2-40B4-BE49-F238E27FC236}">
              <a16:creationId xmlns:a16="http://schemas.microsoft.com/office/drawing/2014/main" id="{9E6CB0CE-755C-49E6-B6AC-6F57E864F31B}"/>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253" name="n_3aveValue【体育館・プール】&#10;一人当たり面積">
          <a:extLst>
            <a:ext uri="{FF2B5EF4-FFF2-40B4-BE49-F238E27FC236}">
              <a16:creationId xmlns:a16="http://schemas.microsoft.com/office/drawing/2014/main" id="{E17D448E-191A-4BBC-BC64-DA0E181882F3}"/>
            </a:ext>
          </a:extLst>
        </xdr:cNvPr>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254" name="n_4aveValue【体育館・プール】&#10;一人当たり面積">
          <a:extLst>
            <a:ext uri="{FF2B5EF4-FFF2-40B4-BE49-F238E27FC236}">
              <a16:creationId xmlns:a16="http://schemas.microsoft.com/office/drawing/2014/main" id="{1EAC8461-1642-49DC-A84F-AD6DCDAC5A6F}"/>
            </a:ext>
          </a:extLst>
        </xdr:cNvPr>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66756</xdr:rowOff>
    </xdr:from>
    <xdr:ext cx="469744" cy="259045"/>
    <xdr:sp macro="" textlink="">
      <xdr:nvSpPr>
        <xdr:cNvPr id="255" name="n_1mainValue【体育館・プール】&#10;一人当たり面積">
          <a:extLst>
            <a:ext uri="{FF2B5EF4-FFF2-40B4-BE49-F238E27FC236}">
              <a16:creationId xmlns:a16="http://schemas.microsoft.com/office/drawing/2014/main" id="{93492B8E-828E-4B47-8E09-0BB2295DFA7A}"/>
            </a:ext>
          </a:extLst>
        </xdr:cNvPr>
        <xdr:cNvSpPr txBox="1"/>
      </xdr:nvSpPr>
      <xdr:spPr>
        <a:xfrm>
          <a:off x="9391727" y="966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34751</xdr:rowOff>
    </xdr:from>
    <xdr:ext cx="469744" cy="259045"/>
    <xdr:sp macro="" textlink="">
      <xdr:nvSpPr>
        <xdr:cNvPr id="256" name="n_2mainValue【体育館・プール】&#10;一人当たり面積">
          <a:extLst>
            <a:ext uri="{FF2B5EF4-FFF2-40B4-BE49-F238E27FC236}">
              <a16:creationId xmlns:a16="http://schemas.microsoft.com/office/drawing/2014/main" id="{8DBE14C8-BCFB-41F5-99A6-0FBB407E8EBD}"/>
            </a:ext>
          </a:extLst>
        </xdr:cNvPr>
        <xdr:cNvSpPr txBox="1"/>
      </xdr:nvSpPr>
      <xdr:spPr>
        <a:xfrm>
          <a:off x="8515427" y="980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138193</xdr:rowOff>
    </xdr:from>
    <xdr:ext cx="469744" cy="259045"/>
    <xdr:sp macro="" textlink="">
      <xdr:nvSpPr>
        <xdr:cNvPr id="257" name="n_3mainValue【体育館・プール】&#10;一人当たり面積">
          <a:extLst>
            <a:ext uri="{FF2B5EF4-FFF2-40B4-BE49-F238E27FC236}">
              <a16:creationId xmlns:a16="http://schemas.microsoft.com/office/drawing/2014/main" id="{92E90171-86B2-49C5-BEFB-A6D38F9635AF}"/>
            </a:ext>
          </a:extLst>
        </xdr:cNvPr>
        <xdr:cNvSpPr txBox="1"/>
      </xdr:nvSpPr>
      <xdr:spPr>
        <a:xfrm>
          <a:off x="7626427" y="973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161053</xdr:rowOff>
    </xdr:from>
    <xdr:ext cx="469744" cy="259045"/>
    <xdr:sp macro="" textlink="">
      <xdr:nvSpPr>
        <xdr:cNvPr id="258" name="n_4mainValue【体育館・プール】&#10;一人当たり面積">
          <a:extLst>
            <a:ext uri="{FF2B5EF4-FFF2-40B4-BE49-F238E27FC236}">
              <a16:creationId xmlns:a16="http://schemas.microsoft.com/office/drawing/2014/main" id="{FFB55B53-DE9D-49A8-85F0-929E0CCE932B}"/>
            </a:ext>
          </a:extLst>
        </xdr:cNvPr>
        <xdr:cNvSpPr txBox="1"/>
      </xdr:nvSpPr>
      <xdr:spPr>
        <a:xfrm>
          <a:off x="673742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F62B207-E597-4DA0-AAC9-5FD1D8AE26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0EE7BA7-C830-4C81-A999-F2C5F50040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25104A1-B82A-4E85-9392-1D9C92D092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18B183B-97A6-40C3-86BA-3807C56EB5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6C17381-D0C7-41BB-AD84-CBBDC5A74A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5AF351E-1BB5-46EA-BD53-65426082C97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F2BB381-DA9F-4A10-8D07-3D7E55A868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07C32B0-107B-47C3-9A75-6CB1F6C529D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3CF5158-5A82-4F33-BA0F-A27D22CB27F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C3C588C-4FA2-45BD-BB7B-BB46B6FD5B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1C04834-3E3B-4C99-AB7D-BA787811A12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3C983DE3-A063-4FE2-BA4B-C91875F3F16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C9A4B187-1AE3-4D89-BC96-D67C1208617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D36AD6A0-2637-4852-81EC-0FC1754DE61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39DE60C4-C851-4CA6-A2CF-5974B3769A3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D3785858-A27D-44B2-8E09-F0D157F231A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943781E3-8997-42A2-B213-513FD930B1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FA450440-E083-4F6F-88CC-20AD3CF944B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2EF91AB5-90DA-45B7-A11E-DD2CA5C45F3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261BA33-FF44-42A7-9388-219039C0F40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895BA30E-FEF7-49BA-84CC-E51A779643E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FF8F57E6-CD8D-4C0C-8C7E-2E9ACAA4337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97BFDD28-9D74-4452-B1E6-4B55337C720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8390A35A-5283-46B6-B364-34695A5935A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48F22C62-6BC3-4358-921F-12F9F71105E6}"/>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20D938C4-4343-4011-905A-77AA150CEA6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97480FBD-9B2B-47CF-8909-879266D386F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F743A06D-0E92-4014-A565-DA186FE24821}"/>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a:extLst>
            <a:ext uri="{FF2B5EF4-FFF2-40B4-BE49-F238E27FC236}">
              <a16:creationId xmlns:a16="http://schemas.microsoft.com/office/drawing/2014/main" id="{B9E778A0-E0DB-4376-9262-2D02E7642B8D}"/>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7CF781EB-9CA6-44C6-A2CD-A7D5945F5023}"/>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CCBFB8FE-F920-49B8-B7ED-D9C8CC0C0389}"/>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a:extLst>
            <a:ext uri="{FF2B5EF4-FFF2-40B4-BE49-F238E27FC236}">
              <a16:creationId xmlns:a16="http://schemas.microsoft.com/office/drawing/2014/main" id="{D277A4CD-7224-48A1-9C37-6BDF40E0CCFF}"/>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a:extLst>
            <a:ext uri="{FF2B5EF4-FFF2-40B4-BE49-F238E27FC236}">
              <a16:creationId xmlns:a16="http://schemas.microsoft.com/office/drawing/2014/main" id="{B4D24E12-24AE-433F-BE0C-61CFE12A924A}"/>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2" name="フローチャート: 判断 291">
          <a:extLst>
            <a:ext uri="{FF2B5EF4-FFF2-40B4-BE49-F238E27FC236}">
              <a16:creationId xmlns:a16="http://schemas.microsoft.com/office/drawing/2014/main" id="{F7415B7A-CD42-46E3-9BF6-7D7BC6EB184D}"/>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3" name="フローチャート: 判断 292">
          <a:extLst>
            <a:ext uri="{FF2B5EF4-FFF2-40B4-BE49-F238E27FC236}">
              <a16:creationId xmlns:a16="http://schemas.microsoft.com/office/drawing/2014/main" id="{9DD1EFDE-78E8-4360-B32D-C43A89947459}"/>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C48696C-4D9D-46CF-BA49-A65915360E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C877A3E-9677-4B39-BBD6-3166874963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67D9A8D-7B7F-4BAC-9D83-1112B9E3B28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6BBA944-0B75-429C-BAC6-406AADFBD6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EAC1BCF-702E-4EA3-8FEC-9CCAA9E9B1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99" name="楕円 298">
          <a:extLst>
            <a:ext uri="{FF2B5EF4-FFF2-40B4-BE49-F238E27FC236}">
              <a16:creationId xmlns:a16="http://schemas.microsoft.com/office/drawing/2014/main" id="{21017FED-71C9-47E8-AE86-1BF640C569F0}"/>
            </a:ext>
          </a:extLst>
        </xdr:cNvPr>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7638</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F5DA07B1-CD4A-47A7-9A83-2A85AAFDE5A4}"/>
            </a:ext>
          </a:extLst>
        </xdr:cNvPr>
        <xdr:cNvSpPr txBox="1"/>
      </xdr:nvSpPr>
      <xdr:spPr>
        <a:xfrm>
          <a:off x="4673600"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160655</xdr:rowOff>
    </xdr:from>
    <xdr:to>
      <xdr:col>20</xdr:col>
      <xdr:colOff>38100</xdr:colOff>
      <xdr:row>82</xdr:row>
      <xdr:rowOff>90805</xdr:rowOff>
    </xdr:to>
    <xdr:sp macro="" textlink="">
      <xdr:nvSpPr>
        <xdr:cNvPr id="301" name="楕円 300">
          <a:extLst>
            <a:ext uri="{FF2B5EF4-FFF2-40B4-BE49-F238E27FC236}">
              <a16:creationId xmlns:a16="http://schemas.microsoft.com/office/drawing/2014/main" id="{04BE9564-6CB5-42DD-9AD7-ED8E3BF79BF6}"/>
            </a:ext>
          </a:extLst>
        </xdr:cNvPr>
        <xdr:cNvSpPr/>
      </xdr:nvSpPr>
      <xdr:spPr>
        <a:xfrm>
          <a:off x="3746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40005</xdr:rowOff>
    </xdr:from>
    <xdr:to>
      <xdr:col>24</xdr:col>
      <xdr:colOff>63500</xdr:colOff>
      <xdr:row>82</xdr:row>
      <xdr:rowOff>80011</xdr:rowOff>
    </xdr:to>
    <xdr:cxnSp macro="">
      <xdr:nvCxnSpPr>
        <xdr:cNvPr id="302" name="直線コネクタ 301">
          <a:extLst>
            <a:ext uri="{FF2B5EF4-FFF2-40B4-BE49-F238E27FC236}">
              <a16:creationId xmlns:a16="http://schemas.microsoft.com/office/drawing/2014/main" id="{9BCA4CDE-CA34-4EE1-B6A7-91D09DFF23D6}"/>
            </a:ext>
          </a:extLst>
        </xdr:cNvPr>
        <xdr:cNvCxnSpPr/>
      </xdr:nvCxnSpPr>
      <xdr:spPr>
        <a:xfrm>
          <a:off x="3797300" y="140989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118745</xdr:rowOff>
    </xdr:from>
    <xdr:to>
      <xdr:col>15</xdr:col>
      <xdr:colOff>101600</xdr:colOff>
      <xdr:row>82</xdr:row>
      <xdr:rowOff>48895</xdr:rowOff>
    </xdr:to>
    <xdr:sp macro="" textlink="">
      <xdr:nvSpPr>
        <xdr:cNvPr id="303" name="楕円 302">
          <a:extLst>
            <a:ext uri="{FF2B5EF4-FFF2-40B4-BE49-F238E27FC236}">
              <a16:creationId xmlns:a16="http://schemas.microsoft.com/office/drawing/2014/main" id="{04D4F352-C736-48C7-B3E0-B1DC06E9AEFE}"/>
            </a:ext>
          </a:extLst>
        </xdr:cNvPr>
        <xdr:cNvSpPr/>
      </xdr:nvSpPr>
      <xdr:spPr>
        <a:xfrm>
          <a:off x="2857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169545</xdr:rowOff>
    </xdr:from>
    <xdr:to>
      <xdr:col>19</xdr:col>
      <xdr:colOff>177800</xdr:colOff>
      <xdr:row>82</xdr:row>
      <xdr:rowOff>40005</xdr:rowOff>
    </xdr:to>
    <xdr:cxnSp macro="">
      <xdr:nvCxnSpPr>
        <xdr:cNvPr id="304" name="直線コネクタ 303">
          <a:extLst>
            <a:ext uri="{FF2B5EF4-FFF2-40B4-BE49-F238E27FC236}">
              <a16:creationId xmlns:a16="http://schemas.microsoft.com/office/drawing/2014/main" id="{DE686A1C-9396-437A-83A4-881CC8029E0D}"/>
            </a:ext>
          </a:extLst>
        </xdr:cNvPr>
        <xdr:cNvCxnSpPr/>
      </xdr:nvCxnSpPr>
      <xdr:spPr>
        <a:xfrm>
          <a:off x="2908300" y="140569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78739</xdr:rowOff>
    </xdr:from>
    <xdr:to>
      <xdr:col>10</xdr:col>
      <xdr:colOff>165100</xdr:colOff>
      <xdr:row>82</xdr:row>
      <xdr:rowOff>8889</xdr:rowOff>
    </xdr:to>
    <xdr:sp macro="" textlink="">
      <xdr:nvSpPr>
        <xdr:cNvPr id="305" name="楕円 304">
          <a:extLst>
            <a:ext uri="{FF2B5EF4-FFF2-40B4-BE49-F238E27FC236}">
              <a16:creationId xmlns:a16="http://schemas.microsoft.com/office/drawing/2014/main" id="{A022BD22-8716-4910-BD5E-298DD5223116}"/>
            </a:ext>
          </a:extLst>
        </xdr:cNvPr>
        <xdr:cNvSpPr/>
      </xdr:nvSpPr>
      <xdr:spPr>
        <a:xfrm>
          <a:off x="1968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129539</xdr:rowOff>
    </xdr:from>
    <xdr:to>
      <xdr:col>15</xdr:col>
      <xdr:colOff>50800</xdr:colOff>
      <xdr:row>81</xdr:row>
      <xdr:rowOff>169545</xdr:rowOff>
    </xdr:to>
    <xdr:cxnSp macro="">
      <xdr:nvCxnSpPr>
        <xdr:cNvPr id="306" name="直線コネクタ 305">
          <a:extLst>
            <a:ext uri="{FF2B5EF4-FFF2-40B4-BE49-F238E27FC236}">
              <a16:creationId xmlns:a16="http://schemas.microsoft.com/office/drawing/2014/main" id="{EF5151CF-2A59-4603-A8AA-A4843E684EDA}"/>
            </a:ext>
          </a:extLst>
        </xdr:cNvPr>
        <xdr:cNvCxnSpPr/>
      </xdr:nvCxnSpPr>
      <xdr:spPr>
        <a:xfrm>
          <a:off x="2019300" y="140169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38736</xdr:rowOff>
    </xdr:from>
    <xdr:to>
      <xdr:col>6</xdr:col>
      <xdr:colOff>38100</xdr:colOff>
      <xdr:row>81</xdr:row>
      <xdr:rowOff>140336</xdr:rowOff>
    </xdr:to>
    <xdr:sp macro="" textlink="">
      <xdr:nvSpPr>
        <xdr:cNvPr id="307" name="楕円 306">
          <a:extLst>
            <a:ext uri="{FF2B5EF4-FFF2-40B4-BE49-F238E27FC236}">
              <a16:creationId xmlns:a16="http://schemas.microsoft.com/office/drawing/2014/main" id="{955E2546-824D-435D-9FE5-AD408B78BB66}"/>
            </a:ext>
          </a:extLst>
        </xdr:cNvPr>
        <xdr:cNvSpPr/>
      </xdr:nvSpPr>
      <xdr:spPr>
        <a:xfrm>
          <a:off x="1079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129539</xdr:rowOff>
    </xdr:to>
    <xdr:cxnSp macro="">
      <xdr:nvCxnSpPr>
        <xdr:cNvPr id="308" name="直線コネクタ 307">
          <a:extLst>
            <a:ext uri="{FF2B5EF4-FFF2-40B4-BE49-F238E27FC236}">
              <a16:creationId xmlns:a16="http://schemas.microsoft.com/office/drawing/2014/main" id="{5BAF16E2-7835-473D-9469-66ED8628349A}"/>
            </a:ext>
          </a:extLst>
        </xdr:cNvPr>
        <xdr:cNvCxnSpPr/>
      </xdr:nvCxnSpPr>
      <xdr:spPr>
        <a:xfrm>
          <a:off x="1130300" y="139769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9" name="n_1aveValue【福祉施設】&#10;有形固定資産減価償却率">
          <a:extLst>
            <a:ext uri="{FF2B5EF4-FFF2-40B4-BE49-F238E27FC236}">
              <a16:creationId xmlns:a16="http://schemas.microsoft.com/office/drawing/2014/main" id="{FD711508-E5DB-449F-9364-F04B827431EA}"/>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0" name="n_2aveValue【福祉施設】&#10;有形固定資産減価償却率">
          <a:extLst>
            <a:ext uri="{FF2B5EF4-FFF2-40B4-BE49-F238E27FC236}">
              <a16:creationId xmlns:a16="http://schemas.microsoft.com/office/drawing/2014/main" id="{DC5474F1-C125-4936-B7C9-30A86D8CA9C9}"/>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11" name="n_3aveValue【福祉施設】&#10;有形固定資産減価償却率">
          <a:extLst>
            <a:ext uri="{FF2B5EF4-FFF2-40B4-BE49-F238E27FC236}">
              <a16:creationId xmlns:a16="http://schemas.microsoft.com/office/drawing/2014/main" id="{E21B6F4C-EF08-4561-8CF8-0CD74AC5B38E}"/>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312" name="n_4aveValue【福祉施設】&#10;有形固定資産減価償却率">
          <a:extLst>
            <a:ext uri="{FF2B5EF4-FFF2-40B4-BE49-F238E27FC236}">
              <a16:creationId xmlns:a16="http://schemas.microsoft.com/office/drawing/2014/main" id="{C7087856-23CE-40BA-BF8B-6C6E2C9EFEAB}"/>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81932</xdr:rowOff>
    </xdr:from>
    <xdr:ext cx="405111" cy="259045"/>
    <xdr:sp macro="" textlink="">
      <xdr:nvSpPr>
        <xdr:cNvPr id="313" name="n_1mainValue【福祉施設】&#10;有形固定資産減価償却率">
          <a:extLst>
            <a:ext uri="{FF2B5EF4-FFF2-40B4-BE49-F238E27FC236}">
              <a16:creationId xmlns:a16="http://schemas.microsoft.com/office/drawing/2014/main" id="{2B2107A3-FEF0-46AF-AD25-B0E9B1DC5D53}"/>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40022</xdr:rowOff>
    </xdr:from>
    <xdr:ext cx="405111" cy="259045"/>
    <xdr:sp macro="" textlink="">
      <xdr:nvSpPr>
        <xdr:cNvPr id="314" name="n_2mainValue【福祉施設】&#10;有形固定資産減価償却率">
          <a:extLst>
            <a:ext uri="{FF2B5EF4-FFF2-40B4-BE49-F238E27FC236}">
              <a16:creationId xmlns:a16="http://schemas.microsoft.com/office/drawing/2014/main" id="{BE74B766-FCD5-4331-B6A1-EB5B4DB93494}"/>
            </a:ext>
          </a:extLst>
        </xdr:cNvPr>
        <xdr:cNvSpPr txBox="1"/>
      </xdr:nvSpPr>
      <xdr:spPr>
        <a:xfrm>
          <a:off x="2705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xdr:rowOff>
    </xdr:from>
    <xdr:ext cx="405111" cy="259045"/>
    <xdr:sp macro="" textlink="">
      <xdr:nvSpPr>
        <xdr:cNvPr id="315" name="n_3mainValue【福祉施設】&#10;有形固定資産減価償却率">
          <a:extLst>
            <a:ext uri="{FF2B5EF4-FFF2-40B4-BE49-F238E27FC236}">
              <a16:creationId xmlns:a16="http://schemas.microsoft.com/office/drawing/2014/main" id="{A5B0EE48-CE6C-498B-88BB-B849F9C1D805}"/>
            </a:ext>
          </a:extLst>
        </xdr:cNvPr>
        <xdr:cNvSpPr txBox="1"/>
      </xdr:nvSpPr>
      <xdr:spPr>
        <a:xfrm>
          <a:off x="1816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131463</xdr:rowOff>
    </xdr:from>
    <xdr:ext cx="405111" cy="259045"/>
    <xdr:sp macro="" textlink="">
      <xdr:nvSpPr>
        <xdr:cNvPr id="316" name="n_4mainValue【福祉施設】&#10;有形固定資産減価償却率">
          <a:extLst>
            <a:ext uri="{FF2B5EF4-FFF2-40B4-BE49-F238E27FC236}">
              <a16:creationId xmlns:a16="http://schemas.microsoft.com/office/drawing/2014/main" id="{A7B314A4-4E4C-46DA-BADC-EB5951DA9669}"/>
            </a:ext>
          </a:extLst>
        </xdr:cNvPr>
        <xdr:cNvSpPr txBox="1"/>
      </xdr:nvSpPr>
      <xdr:spPr>
        <a:xfrm>
          <a:off x="927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58A6EAF6-84DD-47CB-AD88-C78748A60C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BE54779-A3B7-4754-8387-9E8508B200D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99265B87-20BC-4EDF-AC91-227B73343C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4709D4AE-FCBC-417D-A041-E86E8B5ECB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2AED0471-1918-4D8A-8125-0D4EAA7E258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AC0240D0-F7FC-4EEF-90E9-21416C9E1C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5D8B2E95-FD74-4990-8955-39042965406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EE256B1-15B1-4C49-A37E-17D0C3ED3D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9A4EAFE-DBA4-4384-BD95-79A01F74A94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FF848D07-2126-4459-8849-694707F6D9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A4C460C2-C780-44B3-8A9C-7878EFA24DF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29B6041D-839D-4BB6-A4AC-A928A51FC8E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4DE52AA4-CF66-49EC-A34B-E057CC85F42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D39832A8-9720-4F9E-8FD6-767B6D60B2B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26274C63-1C6F-4FE5-8EC8-69A6EF5447C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EAB80F9C-E0EE-4207-8402-77DB6ED71A7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903016BC-7117-4DC5-A8C9-EA2813D95A5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CDD725C4-8915-4D34-A600-1AB5EB2E60C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7BD148A9-9835-475F-AE8C-284A12765DB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22204F5B-9CAA-4B9A-A35A-0D48EF4F18A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1BF0B18D-6040-4F45-B468-B0DD980D19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134B3534-44E7-4C5A-BCE6-663DA26A4538}"/>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CE47B3E4-4C98-45DF-8A83-DEB953D3701A}"/>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35E817F2-19F2-4222-9F4F-ECBDE77033F4}"/>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a:extLst>
            <a:ext uri="{FF2B5EF4-FFF2-40B4-BE49-F238E27FC236}">
              <a16:creationId xmlns:a16="http://schemas.microsoft.com/office/drawing/2014/main" id="{5EF69B40-095B-46AC-91C9-1924DF37D583}"/>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a:extLst>
            <a:ext uri="{FF2B5EF4-FFF2-40B4-BE49-F238E27FC236}">
              <a16:creationId xmlns:a16="http://schemas.microsoft.com/office/drawing/2014/main" id="{91E516CA-BD16-4FB2-AD40-8602ED371CFE}"/>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43" name="【福祉施設】&#10;一人当たり面積平均値テキスト">
          <a:extLst>
            <a:ext uri="{FF2B5EF4-FFF2-40B4-BE49-F238E27FC236}">
              <a16:creationId xmlns:a16="http://schemas.microsoft.com/office/drawing/2014/main" id="{344E724C-6C27-4B3E-ACD8-7E2ADEFBE5E1}"/>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a:extLst>
            <a:ext uri="{FF2B5EF4-FFF2-40B4-BE49-F238E27FC236}">
              <a16:creationId xmlns:a16="http://schemas.microsoft.com/office/drawing/2014/main" id="{A92527B6-76ED-47F0-BC33-63072154B21C}"/>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a:extLst>
            <a:ext uri="{FF2B5EF4-FFF2-40B4-BE49-F238E27FC236}">
              <a16:creationId xmlns:a16="http://schemas.microsoft.com/office/drawing/2014/main" id="{C85B2A1C-3C4D-4336-9D83-B0283C8B42D2}"/>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a:extLst>
            <a:ext uri="{FF2B5EF4-FFF2-40B4-BE49-F238E27FC236}">
              <a16:creationId xmlns:a16="http://schemas.microsoft.com/office/drawing/2014/main" id="{BB5C80FA-412C-4234-B010-167391386613}"/>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347" name="フローチャート: 判断 346">
          <a:extLst>
            <a:ext uri="{FF2B5EF4-FFF2-40B4-BE49-F238E27FC236}">
              <a16:creationId xmlns:a16="http://schemas.microsoft.com/office/drawing/2014/main" id="{687E0C06-1675-4CCD-BC0C-4072B3213A53}"/>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348" name="フローチャート: 判断 347">
          <a:extLst>
            <a:ext uri="{FF2B5EF4-FFF2-40B4-BE49-F238E27FC236}">
              <a16:creationId xmlns:a16="http://schemas.microsoft.com/office/drawing/2014/main" id="{1B42CE09-AE25-4BA1-8C01-8FB88A9003A4}"/>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BAE683A-5CF9-4D42-B2C5-E29E5A2072D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17E1D25-BFE5-4CEE-8EA5-CC0EC35CF2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039ECE0-2CDA-4037-BD87-C1EA84FC0B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6442034-29B9-4B40-8AD5-1E1E97D540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514CB8E-CFA6-499E-98A8-7E5FA86FB08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129490</xdr:rowOff>
    </xdr:from>
    <xdr:to>
      <xdr:col>55</xdr:col>
      <xdr:colOff>50800</xdr:colOff>
      <xdr:row>85</xdr:row>
      <xdr:rowOff>59640</xdr:rowOff>
    </xdr:to>
    <xdr:sp macro="" textlink="">
      <xdr:nvSpPr>
        <xdr:cNvPr id="354" name="楕円 353">
          <a:extLst>
            <a:ext uri="{FF2B5EF4-FFF2-40B4-BE49-F238E27FC236}">
              <a16:creationId xmlns:a16="http://schemas.microsoft.com/office/drawing/2014/main" id="{54F2DD53-FD6F-4C99-A698-FF2F0FC52541}"/>
            </a:ext>
          </a:extLst>
        </xdr:cNvPr>
        <xdr:cNvSpPr/>
      </xdr:nvSpPr>
      <xdr:spPr>
        <a:xfrm>
          <a:off x="10426700" y="145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107917</xdr:rowOff>
    </xdr:from>
    <xdr:ext cx="469744" cy="259045"/>
    <xdr:sp macro="" textlink="">
      <xdr:nvSpPr>
        <xdr:cNvPr id="355" name="【福祉施設】&#10;一人当たり面積該当値テキスト">
          <a:extLst>
            <a:ext uri="{FF2B5EF4-FFF2-40B4-BE49-F238E27FC236}">
              <a16:creationId xmlns:a16="http://schemas.microsoft.com/office/drawing/2014/main" id="{74A53B2C-2985-4A87-B2A6-2CADDA67205C}"/>
            </a:ext>
          </a:extLst>
        </xdr:cNvPr>
        <xdr:cNvSpPr txBox="1"/>
      </xdr:nvSpPr>
      <xdr:spPr>
        <a:xfrm>
          <a:off x="10515600" y="145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136804</xdr:rowOff>
    </xdr:from>
    <xdr:to>
      <xdr:col>50</xdr:col>
      <xdr:colOff>165100</xdr:colOff>
      <xdr:row>85</xdr:row>
      <xdr:rowOff>66954</xdr:rowOff>
    </xdr:to>
    <xdr:sp macro="" textlink="">
      <xdr:nvSpPr>
        <xdr:cNvPr id="356" name="楕円 355">
          <a:extLst>
            <a:ext uri="{FF2B5EF4-FFF2-40B4-BE49-F238E27FC236}">
              <a16:creationId xmlns:a16="http://schemas.microsoft.com/office/drawing/2014/main" id="{35D8D53B-1144-4B4C-A6B8-0FD3265AD43D}"/>
            </a:ext>
          </a:extLst>
        </xdr:cNvPr>
        <xdr:cNvSpPr/>
      </xdr:nvSpPr>
      <xdr:spPr>
        <a:xfrm>
          <a:off x="9588500" y="1453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8840</xdr:rowOff>
    </xdr:from>
    <xdr:to>
      <xdr:col>55</xdr:col>
      <xdr:colOff>0</xdr:colOff>
      <xdr:row>85</xdr:row>
      <xdr:rowOff>16154</xdr:rowOff>
    </xdr:to>
    <xdr:cxnSp macro="">
      <xdr:nvCxnSpPr>
        <xdr:cNvPr id="357" name="直線コネクタ 356">
          <a:extLst>
            <a:ext uri="{FF2B5EF4-FFF2-40B4-BE49-F238E27FC236}">
              <a16:creationId xmlns:a16="http://schemas.microsoft.com/office/drawing/2014/main" id="{E3187BCE-632A-4965-B79F-03658AA1352D}"/>
            </a:ext>
          </a:extLst>
        </xdr:cNvPr>
        <xdr:cNvCxnSpPr/>
      </xdr:nvCxnSpPr>
      <xdr:spPr>
        <a:xfrm flipV="1">
          <a:off x="9639300" y="14582090"/>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141833</xdr:rowOff>
    </xdr:from>
    <xdr:to>
      <xdr:col>46</xdr:col>
      <xdr:colOff>38100</xdr:colOff>
      <xdr:row>85</xdr:row>
      <xdr:rowOff>71983</xdr:rowOff>
    </xdr:to>
    <xdr:sp macro="" textlink="">
      <xdr:nvSpPr>
        <xdr:cNvPr id="358" name="楕円 357">
          <a:extLst>
            <a:ext uri="{FF2B5EF4-FFF2-40B4-BE49-F238E27FC236}">
              <a16:creationId xmlns:a16="http://schemas.microsoft.com/office/drawing/2014/main" id="{629203D4-BF65-45E8-B6BA-C07994CF6AC4}"/>
            </a:ext>
          </a:extLst>
        </xdr:cNvPr>
        <xdr:cNvSpPr/>
      </xdr:nvSpPr>
      <xdr:spPr>
        <a:xfrm>
          <a:off x="8699500" y="145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16154</xdr:rowOff>
    </xdr:from>
    <xdr:to>
      <xdr:col>50</xdr:col>
      <xdr:colOff>114300</xdr:colOff>
      <xdr:row>85</xdr:row>
      <xdr:rowOff>21183</xdr:rowOff>
    </xdr:to>
    <xdr:cxnSp macro="">
      <xdr:nvCxnSpPr>
        <xdr:cNvPr id="359" name="直線コネクタ 358">
          <a:extLst>
            <a:ext uri="{FF2B5EF4-FFF2-40B4-BE49-F238E27FC236}">
              <a16:creationId xmlns:a16="http://schemas.microsoft.com/office/drawing/2014/main" id="{8472490C-3105-4C2B-95F6-86D884CCCBED}"/>
            </a:ext>
          </a:extLst>
        </xdr:cNvPr>
        <xdr:cNvCxnSpPr/>
      </xdr:nvCxnSpPr>
      <xdr:spPr>
        <a:xfrm flipV="1">
          <a:off x="8750300" y="1458940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149606</xdr:rowOff>
    </xdr:from>
    <xdr:to>
      <xdr:col>41</xdr:col>
      <xdr:colOff>101600</xdr:colOff>
      <xdr:row>85</xdr:row>
      <xdr:rowOff>79756</xdr:rowOff>
    </xdr:to>
    <xdr:sp macro="" textlink="">
      <xdr:nvSpPr>
        <xdr:cNvPr id="360" name="楕円 359">
          <a:extLst>
            <a:ext uri="{FF2B5EF4-FFF2-40B4-BE49-F238E27FC236}">
              <a16:creationId xmlns:a16="http://schemas.microsoft.com/office/drawing/2014/main" id="{3BF39BCF-1244-4B83-BDE9-96D109677F32}"/>
            </a:ext>
          </a:extLst>
        </xdr:cNvPr>
        <xdr:cNvSpPr/>
      </xdr:nvSpPr>
      <xdr:spPr>
        <a:xfrm>
          <a:off x="7810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21183</xdr:rowOff>
    </xdr:from>
    <xdr:to>
      <xdr:col>45</xdr:col>
      <xdr:colOff>177800</xdr:colOff>
      <xdr:row>85</xdr:row>
      <xdr:rowOff>28956</xdr:rowOff>
    </xdr:to>
    <xdr:cxnSp macro="">
      <xdr:nvCxnSpPr>
        <xdr:cNvPr id="361" name="直線コネクタ 360">
          <a:extLst>
            <a:ext uri="{FF2B5EF4-FFF2-40B4-BE49-F238E27FC236}">
              <a16:creationId xmlns:a16="http://schemas.microsoft.com/office/drawing/2014/main" id="{979A895E-FC21-48D3-9518-60E0FF45F437}"/>
            </a:ext>
          </a:extLst>
        </xdr:cNvPr>
        <xdr:cNvCxnSpPr/>
      </xdr:nvCxnSpPr>
      <xdr:spPr>
        <a:xfrm flipV="1">
          <a:off x="7861300" y="1459443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154178</xdr:rowOff>
    </xdr:from>
    <xdr:to>
      <xdr:col>36</xdr:col>
      <xdr:colOff>165100</xdr:colOff>
      <xdr:row>85</xdr:row>
      <xdr:rowOff>84328</xdr:rowOff>
    </xdr:to>
    <xdr:sp macro="" textlink="">
      <xdr:nvSpPr>
        <xdr:cNvPr id="362" name="楕円 361">
          <a:extLst>
            <a:ext uri="{FF2B5EF4-FFF2-40B4-BE49-F238E27FC236}">
              <a16:creationId xmlns:a16="http://schemas.microsoft.com/office/drawing/2014/main" id="{9DF56BBC-9947-4CCB-9116-F7374E3DC3E1}"/>
            </a:ext>
          </a:extLst>
        </xdr:cNvPr>
        <xdr:cNvSpPr/>
      </xdr:nvSpPr>
      <xdr:spPr>
        <a:xfrm>
          <a:off x="6921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28956</xdr:rowOff>
    </xdr:from>
    <xdr:to>
      <xdr:col>41</xdr:col>
      <xdr:colOff>50800</xdr:colOff>
      <xdr:row>85</xdr:row>
      <xdr:rowOff>33528</xdr:rowOff>
    </xdr:to>
    <xdr:cxnSp macro="">
      <xdr:nvCxnSpPr>
        <xdr:cNvPr id="363" name="直線コネクタ 362">
          <a:extLst>
            <a:ext uri="{FF2B5EF4-FFF2-40B4-BE49-F238E27FC236}">
              <a16:creationId xmlns:a16="http://schemas.microsoft.com/office/drawing/2014/main" id="{61322EC6-E133-4163-A990-38BC0102E7DF}"/>
            </a:ext>
          </a:extLst>
        </xdr:cNvPr>
        <xdr:cNvCxnSpPr/>
      </xdr:nvCxnSpPr>
      <xdr:spPr>
        <a:xfrm flipV="1">
          <a:off x="6972300" y="1460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64025</xdr:rowOff>
    </xdr:from>
    <xdr:ext cx="469744" cy="259045"/>
    <xdr:sp macro="" textlink="">
      <xdr:nvSpPr>
        <xdr:cNvPr id="364" name="n_1aveValue【福祉施設】&#10;一人当たり面積">
          <a:extLst>
            <a:ext uri="{FF2B5EF4-FFF2-40B4-BE49-F238E27FC236}">
              <a16:creationId xmlns:a16="http://schemas.microsoft.com/office/drawing/2014/main" id="{CCBC16AE-2C94-4F39-AF52-85BADF58A4E8}"/>
            </a:ext>
          </a:extLst>
        </xdr:cNvPr>
        <xdr:cNvSpPr txBox="1"/>
      </xdr:nvSpPr>
      <xdr:spPr>
        <a:xfrm>
          <a:off x="9391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365" name="n_2aveValue【福祉施設】&#10;一人当たり面積">
          <a:extLst>
            <a:ext uri="{FF2B5EF4-FFF2-40B4-BE49-F238E27FC236}">
              <a16:creationId xmlns:a16="http://schemas.microsoft.com/office/drawing/2014/main" id="{7A289F11-0BAB-4F87-A745-8294E41BDCD9}"/>
            </a:ext>
          </a:extLst>
        </xdr:cNvPr>
        <xdr:cNvSpPr txBox="1"/>
      </xdr:nvSpPr>
      <xdr:spPr>
        <a:xfrm>
          <a:off x="8515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94657</xdr:rowOff>
    </xdr:from>
    <xdr:ext cx="469744" cy="259045"/>
    <xdr:sp macro="" textlink="">
      <xdr:nvSpPr>
        <xdr:cNvPr id="366" name="n_3aveValue【福祉施設】&#10;一人当たり面積">
          <a:extLst>
            <a:ext uri="{FF2B5EF4-FFF2-40B4-BE49-F238E27FC236}">
              <a16:creationId xmlns:a16="http://schemas.microsoft.com/office/drawing/2014/main" id="{A54BB24A-FA30-4DEB-B70B-7EBBFAE7600A}"/>
            </a:ext>
          </a:extLst>
        </xdr:cNvPr>
        <xdr:cNvSpPr txBox="1"/>
      </xdr:nvSpPr>
      <xdr:spPr>
        <a:xfrm>
          <a:off x="7626427" y="146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367" name="n_4aveValue【福祉施設】&#10;一人当たり面積">
          <a:extLst>
            <a:ext uri="{FF2B5EF4-FFF2-40B4-BE49-F238E27FC236}">
              <a16:creationId xmlns:a16="http://schemas.microsoft.com/office/drawing/2014/main" id="{2B9AC4E2-A33A-4CDB-822C-DDB00D55D5AA}"/>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83481</xdr:rowOff>
    </xdr:from>
    <xdr:ext cx="469744" cy="259045"/>
    <xdr:sp macro="" textlink="">
      <xdr:nvSpPr>
        <xdr:cNvPr id="368" name="n_1mainValue【福祉施設】&#10;一人当たり面積">
          <a:extLst>
            <a:ext uri="{FF2B5EF4-FFF2-40B4-BE49-F238E27FC236}">
              <a16:creationId xmlns:a16="http://schemas.microsoft.com/office/drawing/2014/main" id="{F68DAE06-72F8-4BA2-866F-6D31B931D2F1}"/>
            </a:ext>
          </a:extLst>
        </xdr:cNvPr>
        <xdr:cNvSpPr txBox="1"/>
      </xdr:nvSpPr>
      <xdr:spPr>
        <a:xfrm>
          <a:off x="9391727" y="143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88510</xdr:rowOff>
    </xdr:from>
    <xdr:ext cx="469744" cy="259045"/>
    <xdr:sp macro="" textlink="">
      <xdr:nvSpPr>
        <xdr:cNvPr id="369" name="n_2mainValue【福祉施設】&#10;一人当たり面積">
          <a:extLst>
            <a:ext uri="{FF2B5EF4-FFF2-40B4-BE49-F238E27FC236}">
              <a16:creationId xmlns:a16="http://schemas.microsoft.com/office/drawing/2014/main" id="{0482AF1E-A1F0-4D48-A41F-7057E27A50B7}"/>
            </a:ext>
          </a:extLst>
        </xdr:cNvPr>
        <xdr:cNvSpPr txBox="1"/>
      </xdr:nvSpPr>
      <xdr:spPr>
        <a:xfrm>
          <a:off x="8515427" y="1431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96283</xdr:rowOff>
    </xdr:from>
    <xdr:ext cx="469744" cy="259045"/>
    <xdr:sp macro="" textlink="">
      <xdr:nvSpPr>
        <xdr:cNvPr id="370" name="n_3mainValue【福祉施設】&#10;一人当たり面積">
          <a:extLst>
            <a:ext uri="{FF2B5EF4-FFF2-40B4-BE49-F238E27FC236}">
              <a16:creationId xmlns:a16="http://schemas.microsoft.com/office/drawing/2014/main" id="{A2AEE984-1F83-4BA2-A230-62E3BAD5CE92}"/>
            </a:ext>
          </a:extLst>
        </xdr:cNvPr>
        <xdr:cNvSpPr txBox="1"/>
      </xdr:nvSpPr>
      <xdr:spPr>
        <a:xfrm>
          <a:off x="7626427" y="143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75455</xdr:rowOff>
    </xdr:from>
    <xdr:ext cx="469744" cy="259045"/>
    <xdr:sp macro="" textlink="">
      <xdr:nvSpPr>
        <xdr:cNvPr id="371" name="n_4mainValue【福祉施設】&#10;一人当たり面積">
          <a:extLst>
            <a:ext uri="{FF2B5EF4-FFF2-40B4-BE49-F238E27FC236}">
              <a16:creationId xmlns:a16="http://schemas.microsoft.com/office/drawing/2014/main" id="{69DED386-2C29-4C90-9419-C08FA5239315}"/>
            </a:ext>
          </a:extLst>
        </xdr:cNvPr>
        <xdr:cNvSpPr txBox="1"/>
      </xdr:nvSpPr>
      <xdr:spPr>
        <a:xfrm>
          <a:off x="6737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81BACE79-A319-4282-8F22-382746C8DA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AB556CFC-3AB5-41B3-BBAB-650B902C864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DB199CFF-E6B7-465E-874F-FB5EC93DE52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E7304BCD-A94F-45DE-BCE1-441C6E7230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94C50255-9189-492C-97E7-FDEFA0BF0E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A3E99AFC-C8DF-43A0-891B-90E728189A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4D074855-9B69-46A2-9A10-BA3FA916DE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9C637FE2-005F-44B4-9E8F-14F8E43605D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3BE1D8E9-808E-4EF2-AA26-4E02AAC310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E7B3AF69-7BB7-4CFA-91E3-7492E7F6AF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E9061880-6494-47E9-AFB4-0ACF9359214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EF5B72B9-5AAB-4CA1-8AAD-30D5872512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586796C-E3E1-4CE4-99CD-362BF735473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76B05CEC-0FCD-4D13-90B7-FA7E76378D6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17924F4E-0527-4531-B8D7-811FAE6031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3DF455D4-77FD-4EBA-A5C9-3DA4DDF7A01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E2EB9EEA-B524-44B2-BEC6-E389012DB0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132FB41-46F1-4560-85C0-BCDD13BC42B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4878D19-FF19-4853-AC4D-4846FA463DA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249E063D-3BC1-486C-95D8-FE29C48E42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A6EE8661-8A55-48B2-914F-7467A8F43D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622E2210-0886-4286-BBA8-7F71BC4062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C3FB977A-DC06-46E2-A940-66D4236E87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BCF2C4FA-3786-4C45-8998-739C5ACB37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5B0E1DDA-7054-4877-A472-C79C6AB700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3C74F66C-C053-4969-852F-648E02BE78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E9A552E5-4A4E-48A2-AA67-48B702279E7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B6F46DD8-4E1A-40B8-A0D4-2A21D5699B3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5EC0C40-02AC-4C07-85A7-97ADED8FEC8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26DE43CB-8831-426F-A83B-5BCA5E2223E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3285B20D-3169-4410-AA63-7D491BF3E69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28A5BBFC-52C4-445E-8AB7-51B2AD3E954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BA3CB401-7DC9-4BE7-99E5-98612DE11FC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3052FED-5C67-4980-90DB-E83B6103B2C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58378C8F-7371-4C3C-B40E-B99287A6E02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396F781F-EF9D-4AF6-8116-DE189657EE5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3B156B4B-A92A-4C1D-859D-DBEDC38F9EB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8C561FA3-71CA-407A-896C-D4C9C8511E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611FCF38-6811-4D11-9FEE-CF3A35F9A59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a:extLst>
            <a:ext uri="{FF2B5EF4-FFF2-40B4-BE49-F238E27FC236}">
              <a16:creationId xmlns:a16="http://schemas.microsoft.com/office/drawing/2014/main" id="{12FB059F-0F0C-402A-AE8C-0292ABF2D3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412" name="直線コネクタ 411">
          <a:extLst>
            <a:ext uri="{FF2B5EF4-FFF2-40B4-BE49-F238E27FC236}">
              <a16:creationId xmlns:a16="http://schemas.microsoft.com/office/drawing/2014/main" id="{D3222D75-AEE3-4057-BC89-11CD1D6AFC55}"/>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13" name="【一般廃棄物処理施設】&#10;有形固定資産減価償却率最小値テキスト">
          <a:extLst>
            <a:ext uri="{FF2B5EF4-FFF2-40B4-BE49-F238E27FC236}">
              <a16:creationId xmlns:a16="http://schemas.microsoft.com/office/drawing/2014/main" id="{8267DEA9-F237-40D1-8C31-D4A1847216EA}"/>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14" name="直線コネクタ 413">
          <a:extLst>
            <a:ext uri="{FF2B5EF4-FFF2-40B4-BE49-F238E27FC236}">
              <a16:creationId xmlns:a16="http://schemas.microsoft.com/office/drawing/2014/main" id="{A7BACAB1-BC1A-477D-822E-6DEEFDCBFD1C}"/>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415" name="【一般廃棄物処理施設】&#10;有形固定資産減価償却率最大値テキスト">
          <a:extLst>
            <a:ext uri="{FF2B5EF4-FFF2-40B4-BE49-F238E27FC236}">
              <a16:creationId xmlns:a16="http://schemas.microsoft.com/office/drawing/2014/main" id="{5B48AC25-6D3A-4BD8-B577-00C506B2BCBD}"/>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416" name="直線コネクタ 415">
          <a:extLst>
            <a:ext uri="{FF2B5EF4-FFF2-40B4-BE49-F238E27FC236}">
              <a16:creationId xmlns:a16="http://schemas.microsoft.com/office/drawing/2014/main" id="{B663F748-7B07-4F72-BA11-3F6A1FAE9BA7}"/>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17" name="【一般廃棄物処理施設】&#10;有形固定資産減価償却率平均値テキスト">
          <a:extLst>
            <a:ext uri="{FF2B5EF4-FFF2-40B4-BE49-F238E27FC236}">
              <a16:creationId xmlns:a16="http://schemas.microsoft.com/office/drawing/2014/main" id="{7A122D64-0CF2-4215-B726-BF597A08708C}"/>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18" name="フローチャート: 判断 417">
          <a:extLst>
            <a:ext uri="{FF2B5EF4-FFF2-40B4-BE49-F238E27FC236}">
              <a16:creationId xmlns:a16="http://schemas.microsoft.com/office/drawing/2014/main" id="{574A665B-10A2-4288-AB9C-2597E9142FF9}"/>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19" name="フローチャート: 判断 418">
          <a:extLst>
            <a:ext uri="{FF2B5EF4-FFF2-40B4-BE49-F238E27FC236}">
              <a16:creationId xmlns:a16="http://schemas.microsoft.com/office/drawing/2014/main" id="{025B7BD4-E279-403A-97A4-9522765ED046}"/>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0" name="フローチャート: 判断 419">
          <a:extLst>
            <a:ext uri="{FF2B5EF4-FFF2-40B4-BE49-F238E27FC236}">
              <a16:creationId xmlns:a16="http://schemas.microsoft.com/office/drawing/2014/main" id="{0C8EFB74-DC3F-4C08-BFE8-3C7E44BF28E6}"/>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1" name="フローチャート: 判断 420">
          <a:extLst>
            <a:ext uri="{FF2B5EF4-FFF2-40B4-BE49-F238E27FC236}">
              <a16:creationId xmlns:a16="http://schemas.microsoft.com/office/drawing/2014/main" id="{C1969D97-B84C-4A59-901A-F9A8C8C49E5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a:extLst>
            <a:ext uri="{FF2B5EF4-FFF2-40B4-BE49-F238E27FC236}">
              <a16:creationId xmlns:a16="http://schemas.microsoft.com/office/drawing/2014/main" id="{5B63A4E0-F032-4783-A36E-088F7B2F1B4B}"/>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BC75613B-F763-466B-9EB4-F9CB707840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ED632C2-AF3A-44F1-AD08-DF7CECA397E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17345DC-F419-4909-8CDF-9A045558E25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EEFD1D9-087A-4F06-938C-EA5F692B07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B1172E0-AD96-408F-9396-3F978F865E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28" name="楕円 427">
          <a:extLst>
            <a:ext uri="{FF2B5EF4-FFF2-40B4-BE49-F238E27FC236}">
              <a16:creationId xmlns:a16="http://schemas.microsoft.com/office/drawing/2014/main" id="{F0898E84-D880-4B48-99FB-1B54F09C0680}"/>
            </a:ext>
          </a:extLst>
        </xdr:cNvPr>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id="{A604609F-5CC4-4F21-A208-DB5BAE3F0F98}"/>
            </a:ext>
          </a:extLst>
        </xdr:cNvPr>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430" name="楕円 429">
          <a:extLst>
            <a:ext uri="{FF2B5EF4-FFF2-40B4-BE49-F238E27FC236}">
              <a16:creationId xmlns:a16="http://schemas.microsoft.com/office/drawing/2014/main" id="{DBB9ADE9-3570-49AA-85E3-D24CE1623A37}"/>
            </a:ext>
          </a:extLst>
        </xdr:cNvPr>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36</xdr:row>
      <xdr:rowOff>156210</xdr:rowOff>
    </xdr:to>
    <xdr:cxnSp macro="">
      <xdr:nvCxnSpPr>
        <xdr:cNvPr id="431" name="直線コネクタ 430">
          <a:extLst>
            <a:ext uri="{FF2B5EF4-FFF2-40B4-BE49-F238E27FC236}">
              <a16:creationId xmlns:a16="http://schemas.microsoft.com/office/drawing/2014/main" id="{4AAF744F-F992-4985-BBF3-FF2C952411E3}"/>
            </a:ext>
          </a:extLst>
        </xdr:cNvPr>
        <xdr:cNvCxnSpPr/>
      </xdr:nvCxnSpPr>
      <xdr:spPr>
        <a:xfrm>
          <a:off x="15481300" y="62979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32" name="n_1aveValue【一般廃棄物処理施設】&#10;有形固定資産減価償却率">
          <a:extLst>
            <a:ext uri="{FF2B5EF4-FFF2-40B4-BE49-F238E27FC236}">
              <a16:creationId xmlns:a16="http://schemas.microsoft.com/office/drawing/2014/main" id="{F95D91E8-CE26-49F1-A6B3-A981045DCCDB}"/>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33" name="n_2aveValue【一般廃棄物処理施設】&#10;有形固定資産減価償却率">
          <a:extLst>
            <a:ext uri="{FF2B5EF4-FFF2-40B4-BE49-F238E27FC236}">
              <a16:creationId xmlns:a16="http://schemas.microsoft.com/office/drawing/2014/main" id="{5E149CB4-BC34-4423-960A-32BE9497C8E6}"/>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34" name="n_3aveValue【一般廃棄物処理施設】&#10;有形固定資産減価償却率">
          <a:extLst>
            <a:ext uri="{FF2B5EF4-FFF2-40B4-BE49-F238E27FC236}">
              <a16:creationId xmlns:a16="http://schemas.microsoft.com/office/drawing/2014/main" id="{3FB7649A-A6B4-4C18-B74B-BEBBC001EBB2}"/>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35" name="n_4aveValue【一般廃棄物処理施設】&#10;有形固定資産減価償却率">
          <a:extLst>
            <a:ext uri="{FF2B5EF4-FFF2-40B4-BE49-F238E27FC236}">
              <a16:creationId xmlns:a16="http://schemas.microsoft.com/office/drawing/2014/main" id="{5B18C8C7-A9CB-4C90-9015-D07093519B90}"/>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436" name="n_1mainValue【一般廃棄物処理施設】&#10;有形固定資産減価償却率">
          <a:extLst>
            <a:ext uri="{FF2B5EF4-FFF2-40B4-BE49-F238E27FC236}">
              <a16:creationId xmlns:a16="http://schemas.microsoft.com/office/drawing/2014/main" id="{FB4ACB79-3BB0-4440-BD02-FE235327F166}"/>
            </a:ext>
          </a:extLst>
        </xdr:cNvPr>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73ACD1D6-2542-4CCA-9D57-A41C74A5A9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A22E25E1-A582-48D9-AECB-C40261A7BCF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2F66E89A-2346-4CBE-9BE3-CAEB3665EB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9695AF88-3BDF-4AEE-9929-7B27133784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7CCB6F14-429C-4532-B111-5776F58D4A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FB50651D-4100-4F74-A268-1A33C467FDF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3025F0D8-CA9D-4330-B99F-BC24839DE1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3431E692-1301-44B9-B741-0F03A86F7A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a:extLst>
            <a:ext uri="{FF2B5EF4-FFF2-40B4-BE49-F238E27FC236}">
              <a16:creationId xmlns:a16="http://schemas.microsoft.com/office/drawing/2014/main" id="{19877424-61CD-4840-A585-2E555F03887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BD4BFD03-27DB-475E-9DCC-2ED28B8CD85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7" name="直線コネクタ 446">
          <a:extLst>
            <a:ext uri="{FF2B5EF4-FFF2-40B4-BE49-F238E27FC236}">
              <a16:creationId xmlns:a16="http://schemas.microsoft.com/office/drawing/2014/main" id="{75C466F9-BB16-494E-9EEB-9FDFADFC596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8" name="テキスト ボックス 447">
          <a:extLst>
            <a:ext uri="{FF2B5EF4-FFF2-40B4-BE49-F238E27FC236}">
              <a16:creationId xmlns:a16="http://schemas.microsoft.com/office/drawing/2014/main" id="{2E44FFBA-E6D9-4175-886B-DC10A403997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9" name="直線コネクタ 448">
          <a:extLst>
            <a:ext uri="{FF2B5EF4-FFF2-40B4-BE49-F238E27FC236}">
              <a16:creationId xmlns:a16="http://schemas.microsoft.com/office/drawing/2014/main" id="{AC291921-5375-4D4E-BBD6-0B199FA0BA1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0" name="テキスト ボックス 449">
          <a:extLst>
            <a:ext uri="{FF2B5EF4-FFF2-40B4-BE49-F238E27FC236}">
              <a16:creationId xmlns:a16="http://schemas.microsoft.com/office/drawing/2014/main" id="{8E88F436-D883-42EE-9C9D-6B371D7902E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a:extLst>
            <a:ext uri="{FF2B5EF4-FFF2-40B4-BE49-F238E27FC236}">
              <a16:creationId xmlns:a16="http://schemas.microsoft.com/office/drawing/2014/main" id="{88CDD9B2-2D5E-46D5-8FB4-44E0A7B84D2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2" name="テキスト ボックス 451">
          <a:extLst>
            <a:ext uri="{FF2B5EF4-FFF2-40B4-BE49-F238E27FC236}">
              <a16:creationId xmlns:a16="http://schemas.microsoft.com/office/drawing/2014/main" id="{D2DF91C9-2A84-4181-9B9E-14BB1FD2D66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3" name="直線コネクタ 452">
          <a:extLst>
            <a:ext uri="{FF2B5EF4-FFF2-40B4-BE49-F238E27FC236}">
              <a16:creationId xmlns:a16="http://schemas.microsoft.com/office/drawing/2014/main" id="{D86E076F-A78D-4611-8B5D-4F3C34B35BB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4" name="テキスト ボックス 453">
          <a:extLst>
            <a:ext uri="{FF2B5EF4-FFF2-40B4-BE49-F238E27FC236}">
              <a16:creationId xmlns:a16="http://schemas.microsoft.com/office/drawing/2014/main" id="{83201528-BBF7-4707-92C2-5556A1048C3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5" name="直線コネクタ 454">
          <a:extLst>
            <a:ext uri="{FF2B5EF4-FFF2-40B4-BE49-F238E27FC236}">
              <a16:creationId xmlns:a16="http://schemas.microsoft.com/office/drawing/2014/main" id="{2F8BAC5A-21AD-4E16-9E20-8D5FFA8BA81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56" name="テキスト ボックス 455">
          <a:extLst>
            <a:ext uri="{FF2B5EF4-FFF2-40B4-BE49-F238E27FC236}">
              <a16:creationId xmlns:a16="http://schemas.microsoft.com/office/drawing/2014/main" id="{AC83E38F-406B-494B-A79E-F1F1FD002705}"/>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032977F0-4D14-4629-B8B7-DB83407B3BA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8" name="テキスト ボックス 457">
          <a:extLst>
            <a:ext uri="{FF2B5EF4-FFF2-40B4-BE49-F238E27FC236}">
              <a16:creationId xmlns:a16="http://schemas.microsoft.com/office/drawing/2014/main" id="{6FA176FC-7A02-418B-9342-1460D04D27F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一般廃棄物処理施設】&#10;一人当たり有形固定資産（償却資産）額グラフ枠">
          <a:extLst>
            <a:ext uri="{FF2B5EF4-FFF2-40B4-BE49-F238E27FC236}">
              <a16:creationId xmlns:a16="http://schemas.microsoft.com/office/drawing/2014/main" id="{08623D68-91B1-4A99-B182-561CAB9284A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460" name="直線コネクタ 459">
          <a:extLst>
            <a:ext uri="{FF2B5EF4-FFF2-40B4-BE49-F238E27FC236}">
              <a16:creationId xmlns:a16="http://schemas.microsoft.com/office/drawing/2014/main" id="{405E34E7-8253-4048-ACBE-EE9920C07495}"/>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461" name="【一般廃棄物処理施設】&#10;一人当たり有形固定資産（償却資産）額最小値テキスト">
          <a:extLst>
            <a:ext uri="{FF2B5EF4-FFF2-40B4-BE49-F238E27FC236}">
              <a16:creationId xmlns:a16="http://schemas.microsoft.com/office/drawing/2014/main" id="{4258B3C5-C95A-41B2-B4C3-08E230948F79}"/>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462" name="直線コネクタ 461">
          <a:extLst>
            <a:ext uri="{FF2B5EF4-FFF2-40B4-BE49-F238E27FC236}">
              <a16:creationId xmlns:a16="http://schemas.microsoft.com/office/drawing/2014/main" id="{AE20ED32-6F7E-4D7F-B17B-47F5DED2BBDF}"/>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463" name="【一般廃棄物処理施設】&#10;一人当たり有形固定資産（償却資産）額最大値テキスト">
          <a:extLst>
            <a:ext uri="{FF2B5EF4-FFF2-40B4-BE49-F238E27FC236}">
              <a16:creationId xmlns:a16="http://schemas.microsoft.com/office/drawing/2014/main" id="{3E20088F-64D4-4304-84F7-D25EB294F086}"/>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464" name="直線コネクタ 463">
          <a:extLst>
            <a:ext uri="{FF2B5EF4-FFF2-40B4-BE49-F238E27FC236}">
              <a16:creationId xmlns:a16="http://schemas.microsoft.com/office/drawing/2014/main" id="{EFEB01B1-1CCC-4A46-B948-8C751F1E6F14}"/>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465" name="【一般廃棄物処理施設】&#10;一人当たり有形固定資産（償却資産）額平均値テキスト">
          <a:extLst>
            <a:ext uri="{FF2B5EF4-FFF2-40B4-BE49-F238E27FC236}">
              <a16:creationId xmlns:a16="http://schemas.microsoft.com/office/drawing/2014/main" id="{BA535BDD-A3BC-4E1B-897E-8AAF618529FA}"/>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466" name="フローチャート: 判断 465">
          <a:extLst>
            <a:ext uri="{FF2B5EF4-FFF2-40B4-BE49-F238E27FC236}">
              <a16:creationId xmlns:a16="http://schemas.microsoft.com/office/drawing/2014/main" id="{0B0B6816-B9C9-4BAE-B66B-FE0885997184}"/>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467" name="フローチャート: 判断 466">
          <a:extLst>
            <a:ext uri="{FF2B5EF4-FFF2-40B4-BE49-F238E27FC236}">
              <a16:creationId xmlns:a16="http://schemas.microsoft.com/office/drawing/2014/main" id="{823DC67A-9FCF-44EF-B857-F9FA83C1F825}"/>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468" name="フローチャート: 判断 467">
          <a:extLst>
            <a:ext uri="{FF2B5EF4-FFF2-40B4-BE49-F238E27FC236}">
              <a16:creationId xmlns:a16="http://schemas.microsoft.com/office/drawing/2014/main" id="{5CE027DA-194E-484C-99CA-812371D2003B}"/>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469" name="フローチャート: 判断 468">
          <a:extLst>
            <a:ext uri="{FF2B5EF4-FFF2-40B4-BE49-F238E27FC236}">
              <a16:creationId xmlns:a16="http://schemas.microsoft.com/office/drawing/2014/main" id="{2247B89C-1B32-4C92-9078-3B49A2BB5130}"/>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470" name="フローチャート: 判断 469">
          <a:extLst>
            <a:ext uri="{FF2B5EF4-FFF2-40B4-BE49-F238E27FC236}">
              <a16:creationId xmlns:a16="http://schemas.microsoft.com/office/drawing/2014/main" id="{C8A27554-FE37-46B3-98E1-26E48564DD9F}"/>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B3152F28-399F-4619-914C-EF17914E06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16663EEB-392C-4126-B4FF-A045CB4575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441923F5-752E-45DE-A803-DFC1F7C76F1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6D4258FB-9764-4E2A-999E-31C9D2573AA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6FC5409B-6AE0-4C91-B50B-B3A0DC3B04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66234</xdr:rowOff>
    </xdr:from>
    <xdr:to>
      <xdr:col>116</xdr:col>
      <xdr:colOff>114300</xdr:colOff>
      <xdr:row>41</xdr:row>
      <xdr:rowOff>167834</xdr:rowOff>
    </xdr:to>
    <xdr:sp macro="" textlink="">
      <xdr:nvSpPr>
        <xdr:cNvPr id="476" name="楕円 475">
          <a:extLst>
            <a:ext uri="{FF2B5EF4-FFF2-40B4-BE49-F238E27FC236}">
              <a16:creationId xmlns:a16="http://schemas.microsoft.com/office/drawing/2014/main" id="{4D88D82D-755D-48AE-AA99-667962A73BFF}"/>
            </a:ext>
          </a:extLst>
        </xdr:cNvPr>
        <xdr:cNvSpPr/>
      </xdr:nvSpPr>
      <xdr:spPr>
        <a:xfrm>
          <a:off x="22110700" y="70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152611</xdr:rowOff>
    </xdr:from>
    <xdr:ext cx="534377" cy="259045"/>
    <xdr:sp macro="" textlink="">
      <xdr:nvSpPr>
        <xdr:cNvPr id="477" name="【一般廃棄物処理施設】&#10;一人当たり有形固定資産（償却資産）額該当値テキスト">
          <a:extLst>
            <a:ext uri="{FF2B5EF4-FFF2-40B4-BE49-F238E27FC236}">
              <a16:creationId xmlns:a16="http://schemas.microsoft.com/office/drawing/2014/main" id="{554B0A33-650E-4A1A-A52A-7E249151F878}"/>
            </a:ext>
          </a:extLst>
        </xdr:cNvPr>
        <xdr:cNvSpPr txBox="1"/>
      </xdr:nvSpPr>
      <xdr:spPr>
        <a:xfrm>
          <a:off x="22199600" y="701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85321</xdr:rowOff>
    </xdr:from>
    <xdr:to>
      <xdr:col>112</xdr:col>
      <xdr:colOff>38100</xdr:colOff>
      <xdr:row>42</xdr:row>
      <xdr:rowOff>15471</xdr:rowOff>
    </xdr:to>
    <xdr:sp macro="" textlink="">
      <xdr:nvSpPr>
        <xdr:cNvPr id="478" name="楕円 477">
          <a:extLst>
            <a:ext uri="{FF2B5EF4-FFF2-40B4-BE49-F238E27FC236}">
              <a16:creationId xmlns:a16="http://schemas.microsoft.com/office/drawing/2014/main" id="{740E02A0-4CD1-4E5E-9A39-E05BEB44405C}"/>
            </a:ext>
          </a:extLst>
        </xdr:cNvPr>
        <xdr:cNvSpPr/>
      </xdr:nvSpPr>
      <xdr:spPr>
        <a:xfrm>
          <a:off x="21272500" y="71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117034</xdr:rowOff>
    </xdr:from>
    <xdr:to>
      <xdr:col>116</xdr:col>
      <xdr:colOff>63500</xdr:colOff>
      <xdr:row>41</xdr:row>
      <xdr:rowOff>136121</xdr:rowOff>
    </xdr:to>
    <xdr:cxnSp macro="">
      <xdr:nvCxnSpPr>
        <xdr:cNvPr id="479" name="直線コネクタ 478">
          <a:extLst>
            <a:ext uri="{FF2B5EF4-FFF2-40B4-BE49-F238E27FC236}">
              <a16:creationId xmlns:a16="http://schemas.microsoft.com/office/drawing/2014/main" id="{E52EC813-46E2-45FA-92F7-6BBB093D0574}"/>
            </a:ext>
          </a:extLst>
        </xdr:cNvPr>
        <xdr:cNvCxnSpPr/>
      </xdr:nvCxnSpPr>
      <xdr:spPr>
        <a:xfrm flipV="1">
          <a:off x="21323300" y="7146484"/>
          <a:ext cx="8382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480" name="n_1aveValue【一般廃棄物処理施設】&#10;一人当たり有形固定資産（償却資産）額">
          <a:extLst>
            <a:ext uri="{FF2B5EF4-FFF2-40B4-BE49-F238E27FC236}">
              <a16:creationId xmlns:a16="http://schemas.microsoft.com/office/drawing/2014/main" id="{CF9DA7A3-2F30-4CA7-8DEE-FA4786457B23}"/>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481" name="n_2aveValue【一般廃棄物処理施設】&#10;一人当たり有形固定資産（償却資産）額">
          <a:extLst>
            <a:ext uri="{FF2B5EF4-FFF2-40B4-BE49-F238E27FC236}">
              <a16:creationId xmlns:a16="http://schemas.microsoft.com/office/drawing/2014/main" id="{21C1C37D-BCDD-4196-922D-0768C1010A80}"/>
            </a:ext>
          </a:extLst>
        </xdr:cNvPr>
        <xdr:cNvSpPr txBox="1"/>
      </xdr:nvSpPr>
      <xdr:spPr>
        <a:xfrm>
          <a:off x="20134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482" name="n_3aveValue【一般廃棄物処理施設】&#10;一人当たり有形固定資産（償却資産）額">
          <a:extLst>
            <a:ext uri="{FF2B5EF4-FFF2-40B4-BE49-F238E27FC236}">
              <a16:creationId xmlns:a16="http://schemas.microsoft.com/office/drawing/2014/main" id="{875385AC-D309-44FE-AAC5-54E4E220B79D}"/>
            </a:ext>
          </a:extLst>
        </xdr:cNvPr>
        <xdr:cNvSpPr txBox="1"/>
      </xdr:nvSpPr>
      <xdr:spPr>
        <a:xfrm>
          <a:off x="19245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483" name="n_4aveValue【一般廃棄物処理施設】&#10;一人当たり有形固定資産（償却資産）額">
          <a:extLst>
            <a:ext uri="{FF2B5EF4-FFF2-40B4-BE49-F238E27FC236}">
              <a16:creationId xmlns:a16="http://schemas.microsoft.com/office/drawing/2014/main" id="{72AD0275-5602-4C8D-B7DB-306A90ECEDA4}"/>
            </a:ext>
          </a:extLst>
        </xdr:cNvPr>
        <xdr:cNvSpPr txBox="1"/>
      </xdr:nvSpPr>
      <xdr:spPr>
        <a:xfrm>
          <a:off x="18356795" y="67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6598</xdr:rowOff>
    </xdr:from>
    <xdr:ext cx="534377" cy="259045"/>
    <xdr:sp macro="" textlink="">
      <xdr:nvSpPr>
        <xdr:cNvPr id="484" name="n_1mainValue【一般廃棄物処理施設】&#10;一人当たり有形固定資産（償却資産）額">
          <a:extLst>
            <a:ext uri="{FF2B5EF4-FFF2-40B4-BE49-F238E27FC236}">
              <a16:creationId xmlns:a16="http://schemas.microsoft.com/office/drawing/2014/main" id="{123B3B7D-50B8-4B0D-8DA2-E05684E92182}"/>
            </a:ext>
          </a:extLst>
        </xdr:cNvPr>
        <xdr:cNvSpPr txBox="1"/>
      </xdr:nvSpPr>
      <xdr:spPr>
        <a:xfrm>
          <a:off x="21043411" y="72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B217FF4B-3FFC-454F-9186-3FC96894B0E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5B42C1E3-4FF3-4B05-B437-55554C223EE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56B1B280-8B02-4EDD-B4D8-F3DAFE3E40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D1DAB9CA-4430-489A-9D89-DE47726AC5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F4AAAC0B-2EA7-4EC4-90E8-528B6333F1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FBBF75B1-85F5-44C4-B652-860FDB38E54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F5242F13-D105-4BED-B94E-E71CE4223EF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8BF1E42D-8DEB-4F1B-9D55-9EE258B5155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FEFEA20C-0EE8-4821-B752-C998F96F722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99F94690-24B1-482E-BDE8-1EC573A9A3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FF75BE82-EDA7-4FB3-9540-FA171C7805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a:extLst>
            <a:ext uri="{FF2B5EF4-FFF2-40B4-BE49-F238E27FC236}">
              <a16:creationId xmlns:a16="http://schemas.microsoft.com/office/drawing/2014/main" id="{42089EF6-BC58-48C9-8158-39C545414FA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7" name="テキスト ボックス 496">
          <a:extLst>
            <a:ext uri="{FF2B5EF4-FFF2-40B4-BE49-F238E27FC236}">
              <a16:creationId xmlns:a16="http://schemas.microsoft.com/office/drawing/2014/main" id="{34D94892-6E32-46E5-A26F-6A285A4F306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a:extLst>
            <a:ext uri="{FF2B5EF4-FFF2-40B4-BE49-F238E27FC236}">
              <a16:creationId xmlns:a16="http://schemas.microsoft.com/office/drawing/2014/main" id="{8BCDF32D-E864-4C05-9F8F-060B92C5E57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a:extLst>
            <a:ext uri="{FF2B5EF4-FFF2-40B4-BE49-F238E27FC236}">
              <a16:creationId xmlns:a16="http://schemas.microsoft.com/office/drawing/2014/main" id="{0058C6CE-4FCF-40E5-9A0B-7904733DA26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a:extLst>
            <a:ext uri="{FF2B5EF4-FFF2-40B4-BE49-F238E27FC236}">
              <a16:creationId xmlns:a16="http://schemas.microsoft.com/office/drawing/2014/main" id="{58BE4C12-1619-4325-96BA-DFCC4E5B042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a:extLst>
            <a:ext uri="{FF2B5EF4-FFF2-40B4-BE49-F238E27FC236}">
              <a16:creationId xmlns:a16="http://schemas.microsoft.com/office/drawing/2014/main" id="{9F7BD91A-900A-4351-96FC-3189577FA90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a:extLst>
            <a:ext uri="{FF2B5EF4-FFF2-40B4-BE49-F238E27FC236}">
              <a16:creationId xmlns:a16="http://schemas.microsoft.com/office/drawing/2014/main" id="{AE7E456E-3261-4623-90AE-BD5684020E1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a:extLst>
            <a:ext uri="{FF2B5EF4-FFF2-40B4-BE49-F238E27FC236}">
              <a16:creationId xmlns:a16="http://schemas.microsoft.com/office/drawing/2014/main" id="{5A42F372-1C9E-4C46-B23B-E0359E1354A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a:extLst>
            <a:ext uri="{FF2B5EF4-FFF2-40B4-BE49-F238E27FC236}">
              <a16:creationId xmlns:a16="http://schemas.microsoft.com/office/drawing/2014/main" id="{22443C74-2C15-4E32-9550-3EC3B450F1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5" name="テキスト ボックス 504">
          <a:extLst>
            <a:ext uri="{FF2B5EF4-FFF2-40B4-BE49-F238E27FC236}">
              <a16:creationId xmlns:a16="http://schemas.microsoft.com/office/drawing/2014/main" id="{274FFEB5-A42A-4786-89F5-3C63EA5604A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F4AFA647-99ED-46AB-A401-FFD853442F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7" name="テキスト ボックス 506">
          <a:extLst>
            <a:ext uri="{FF2B5EF4-FFF2-40B4-BE49-F238E27FC236}">
              <a16:creationId xmlns:a16="http://schemas.microsoft.com/office/drawing/2014/main" id="{97B547EB-B9CA-4AAB-A20B-22D435EEF80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保健センター・保健所】&#10;有形固定資産減価償却率グラフ枠">
          <a:extLst>
            <a:ext uri="{FF2B5EF4-FFF2-40B4-BE49-F238E27FC236}">
              <a16:creationId xmlns:a16="http://schemas.microsoft.com/office/drawing/2014/main" id="{91E41408-B4A0-4995-8C4B-F0F630182E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509" name="直線コネクタ 508">
          <a:extLst>
            <a:ext uri="{FF2B5EF4-FFF2-40B4-BE49-F238E27FC236}">
              <a16:creationId xmlns:a16="http://schemas.microsoft.com/office/drawing/2014/main" id="{4E63D0D1-0A55-42BD-9391-53AFA9F100C7}"/>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0" name="【保健センター・保健所】&#10;有形固定資産減価償却率最小値テキスト">
          <a:extLst>
            <a:ext uri="{FF2B5EF4-FFF2-40B4-BE49-F238E27FC236}">
              <a16:creationId xmlns:a16="http://schemas.microsoft.com/office/drawing/2014/main" id="{0398A6E3-D212-4331-80C1-C967222B28A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1" name="直線コネクタ 510">
          <a:extLst>
            <a:ext uri="{FF2B5EF4-FFF2-40B4-BE49-F238E27FC236}">
              <a16:creationId xmlns:a16="http://schemas.microsoft.com/office/drawing/2014/main" id="{85593317-40EC-4F18-AAC5-920E0AE8900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12" name="【保健センター・保健所】&#10;有形固定資産減価償却率最大値テキスト">
          <a:extLst>
            <a:ext uri="{FF2B5EF4-FFF2-40B4-BE49-F238E27FC236}">
              <a16:creationId xmlns:a16="http://schemas.microsoft.com/office/drawing/2014/main" id="{ACFCF914-D1E5-4AD5-B9A8-6BD9AC6365F6}"/>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13" name="直線コネクタ 512">
          <a:extLst>
            <a:ext uri="{FF2B5EF4-FFF2-40B4-BE49-F238E27FC236}">
              <a16:creationId xmlns:a16="http://schemas.microsoft.com/office/drawing/2014/main" id="{553795EC-D1E6-40CF-954F-A8CF50D1101B}"/>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514" name="【保健センター・保健所】&#10;有形固定資産減価償却率平均値テキスト">
          <a:extLst>
            <a:ext uri="{FF2B5EF4-FFF2-40B4-BE49-F238E27FC236}">
              <a16:creationId xmlns:a16="http://schemas.microsoft.com/office/drawing/2014/main" id="{F4B55D7F-7F1D-40E1-B7E7-92757854ED13}"/>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15" name="フローチャート: 判断 514">
          <a:extLst>
            <a:ext uri="{FF2B5EF4-FFF2-40B4-BE49-F238E27FC236}">
              <a16:creationId xmlns:a16="http://schemas.microsoft.com/office/drawing/2014/main" id="{E6BDCB34-009C-44FF-922C-B68A06CD3F14}"/>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516" name="フローチャート: 判断 515">
          <a:extLst>
            <a:ext uri="{FF2B5EF4-FFF2-40B4-BE49-F238E27FC236}">
              <a16:creationId xmlns:a16="http://schemas.microsoft.com/office/drawing/2014/main" id="{9C944737-CBD0-4A6C-9E6D-558D6F3B93AF}"/>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17" name="フローチャート: 判断 516">
          <a:extLst>
            <a:ext uri="{FF2B5EF4-FFF2-40B4-BE49-F238E27FC236}">
              <a16:creationId xmlns:a16="http://schemas.microsoft.com/office/drawing/2014/main" id="{88686394-68C0-4333-AF9F-4780BA72AE5A}"/>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518" name="フローチャート: 判断 517">
          <a:extLst>
            <a:ext uri="{FF2B5EF4-FFF2-40B4-BE49-F238E27FC236}">
              <a16:creationId xmlns:a16="http://schemas.microsoft.com/office/drawing/2014/main" id="{42EA63AC-407A-4DFF-8CEC-984A473A2DAF}"/>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519" name="フローチャート: 判断 518">
          <a:extLst>
            <a:ext uri="{FF2B5EF4-FFF2-40B4-BE49-F238E27FC236}">
              <a16:creationId xmlns:a16="http://schemas.microsoft.com/office/drawing/2014/main" id="{9863BB5C-A96D-4E0C-A756-A69FE2A209BE}"/>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20177692-8974-45BF-9260-8869B1D5B5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86CF6B13-68B5-42AB-896A-4B9C5FCC31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43EC97B0-2DA1-464F-8C68-4179AC6238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5A3D8A67-7672-4845-8BCC-CEA7BBB5B22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D0BC9F5-283F-45B7-BC31-85FB4BDA866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25" name="楕円 524">
          <a:extLst>
            <a:ext uri="{FF2B5EF4-FFF2-40B4-BE49-F238E27FC236}">
              <a16:creationId xmlns:a16="http://schemas.microsoft.com/office/drawing/2014/main" id="{0CE14541-5AB5-4871-BD13-6F7229567ED4}"/>
            </a:ext>
          </a:extLst>
        </xdr:cNvPr>
        <xdr:cNvSpPr/>
      </xdr:nvSpPr>
      <xdr:spPr>
        <a:xfrm>
          <a:off x="16268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62882</xdr:rowOff>
    </xdr:from>
    <xdr:ext cx="405111" cy="259045"/>
    <xdr:sp macro="" textlink="">
      <xdr:nvSpPr>
        <xdr:cNvPr id="526" name="【保健センター・保健所】&#10;有形固定資産減価償却率該当値テキスト">
          <a:extLst>
            <a:ext uri="{FF2B5EF4-FFF2-40B4-BE49-F238E27FC236}">
              <a16:creationId xmlns:a16="http://schemas.microsoft.com/office/drawing/2014/main" id="{D15FEFD0-50C8-441F-B7D4-6B31FA71B912}"/>
            </a:ext>
          </a:extLst>
        </xdr:cNvPr>
        <xdr:cNvSpPr txBox="1"/>
      </xdr:nvSpPr>
      <xdr:spPr>
        <a:xfrm>
          <a:off x="16357600"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46355</xdr:rowOff>
    </xdr:from>
    <xdr:to>
      <xdr:col>81</xdr:col>
      <xdr:colOff>101600</xdr:colOff>
      <xdr:row>59</xdr:row>
      <xdr:rowOff>147955</xdr:rowOff>
    </xdr:to>
    <xdr:sp macro="" textlink="">
      <xdr:nvSpPr>
        <xdr:cNvPr id="527" name="楕円 526">
          <a:extLst>
            <a:ext uri="{FF2B5EF4-FFF2-40B4-BE49-F238E27FC236}">
              <a16:creationId xmlns:a16="http://schemas.microsoft.com/office/drawing/2014/main" id="{D67D3B7F-67B2-4189-B5B1-2A38E38AEC47}"/>
            </a:ext>
          </a:extLst>
        </xdr:cNvPr>
        <xdr:cNvSpPr/>
      </xdr:nvSpPr>
      <xdr:spPr>
        <a:xfrm>
          <a:off x="15430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97155</xdr:rowOff>
    </xdr:from>
    <xdr:to>
      <xdr:col>85</xdr:col>
      <xdr:colOff>127000</xdr:colOff>
      <xdr:row>59</xdr:row>
      <xdr:rowOff>135255</xdr:rowOff>
    </xdr:to>
    <xdr:cxnSp macro="">
      <xdr:nvCxnSpPr>
        <xdr:cNvPr id="528" name="直線コネクタ 527">
          <a:extLst>
            <a:ext uri="{FF2B5EF4-FFF2-40B4-BE49-F238E27FC236}">
              <a16:creationId xmlns:a16="http://schemas.microsoft.com/office/drawing/2014/main" id="{AD7F13C6-E07E-4F25-9F27-639AFB95B2BE}"/>
            </a:ext>
          </a:extLst>
        </xdr:cNvPr>
        <xdr:cNvCxnSpPr/>
      </xdr:nvCxnSpPr>
      <xdr:spPr>
        <a:xfrm>
          <a:off x="15481300" y="102127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xdr:rowOff>
    </xdr:from>
    <xdr:to>
      <xdr:col>76</xdr:col>
      <xdr:colOff>165100</xdr:colOff>
      <xdr:row>59</xdr:row>
      <xdr:rowOff>109855</xdr:rowOff>
    </xdr:to>
    <xdr:sp macro="" textlink="">
      <xdr:nvSpPr>
        <xdr:cNvPr id="529" name="楕円 528">
          <a:extLst>
            <a:ext uri="{FF2B5EF4-FFF2-40B4-BE49-F238E27FC236}">
              <a16:creationId xmlns:a16="http://schemas.microsoft.com/office/drawing/2014/main" id="{E420E42D-57D6-43B6-8C6A-8D6E050434B4}"/>
            </a:ext>
          </a:extLst>
        </xdr:cNvPr>
        <xdr:cNvSpPr/>
      </xdr:nvSpPr>
      <xdr:spPr>
        <a:xfrm>
          <a:off x="14541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59055</xdr:rowOff>
    </xdr:from>
    <xdr:to>
      <xdr:col>81</xdr:col>
      <xdr:colOff>50800</xdr:colOff>
      <xdr:row>59</xdr:row>
      <xdr:rowOff>97155</xdr:rowOff>
    </xdr:to>
    <xdr:cxnSp macro="">
      <xdr:nvCxnSpPr>
        <xdr:cNvPr id="530" name="直線コネクタ 529">
          <a:extLst>
            <a:ext uri="{FF2B5EF4-FFF2-40B4-BE49-F238E27FC236}">
              <a16:creationId xmlns:a16="http://schemas.microsoft.com/office/drawing/2014/main" id="{5F42F07B-3B39-4439-8FB0-E5F14D612964}"/>
            </a:ext>
          </a:extLst>
        </xdr:cNvPr>
        <xdr:cNvCxnSpPr/>
      </xdr:nvCxnSpPr>
      <xdr:spPr>
        <a:xfrm>
          <a:off x="14592300" y="10174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31" name="楕円 530">
          <a:extLst>
            <a:ext uri="{FF2B5EF4-FFF2-40B4-BE49-F238E27FC236}">
              <a16:creationId xmlns:a16="http://schemas.microsoft.com/office/drawing/2014/main" id="{79A59118-DBB8-467D-9C46-69ED448B2F3D}"/>
            </a:ext>
          </a:extLst>
        </xdr:cNvPr>
        <xdr:cNvSpPr/>
      </xdr:nvSpPr>
      <xdr:spPr>
        <a:xfrm>
          <a:off x="13652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59055</xdr:rowOff>
    </xdr:from>
    <xdr:to>
      <xdr:col>76</xdr:col>
      <xdr:colOff>114300</xdr:colOff>
      <xdr:row>59</xdr:row>
      <xdr:rowOff>112395</xdr:rowOff>
    </xdr:to>
    <xdr:cxnSp macro="">
      <xdr:nvCxnSpPr>
        <xdr:cNvPr id="532" name="直線コネクタ 531">
          <a:extLst>
            <a:ext uri="{FF2B5EF4-FFF2-40B4-BE49-F238E27FC236}">
              <a16:creationId xmlns:a16="http://schemas.microsoft.com/office/drawing/2014/main" id="{CE6466B6-375A-4BC5-94C7-FCD1C0765EED}"/>
            </a:ext>
          </a:extLst>
        </xdr:cNvPr>
        <xdr:cNvCxnSpPr/>
      </xdr:nvCxnSpPr>
      <xdr:spPr>
        <a:xfrm flipV="1">
          <a:off x="13703300" y="101746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23495</xdr:rowOff>
    </xdr:from>
    <xdr:to>
      <xdr:col>67</xdr:col>
      <xdr:colOff>101600</xdr:colOff>
      <xdr:row>59</xdr:row>
      <xdr:rowOff>125095</xdr:rowOff>
    </xdr:to>
    <xdr:sp macro="" textlink="">
      <xdr:nvSpPr>
        <xdr:cNvPr id="533" name="楕円 532">
          <a:extLst>
            <a:ext uri="{FF2B5EF4-FFF2-40B4-BE49-F238E27FC236}">
              <a16:creationId xmlns:a16="http://schemas.microsoft.com/office/drawing/2014/main" id="{6646DA57-7005-4577-9A58-DAEDF0B4197B}"/>
            </a:ext>
          </a:extLst>
        </xdr:cNvPr>
        <xdr:cNvSpPr/>
      </xdr:nvSpPr>
      <xdr:spPr>
        <a:xfrm>
          <a:off x="12763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74295</xdr:rowOff>
    </xdr:from>
    <xdr:to>
      <xdr:col>71</xdr:col>
      <xdr:colOff>177800</xdr:colOff>
      <xdr:row>59</xdr:row>
      <xdr:rowOff>112395</xdr:rowOff>
    </xdr:to>
    <xdr:cxnSp macro="">
      <xdr:nvCxnSpPr>
        <xdr:cNvPr id="534" name="直線コネクタ 533">
          <a:extLst>
            <a:ext uri="{FF2B5EF4-FFF2-40B4-BE49-F238E27FC236}">
              <a16:creationId xmlns:a16="http://schemas.microsoft.com/office/drawing/2014/main" id="{B476CB46-AC27-4C1E-A117-BF623F5910F1}"/>
            </a:ext>
          </a:extLst>
        </xdr:cNvPr>
        <xdr:cNvCxnSpPr/>
      </xdr:nvCxnSpPr>
      <xdr:spPr>
        <a:xfrm>
          <a:off x="12814300" y="10189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535" name="n_1aveValue【保健センター・保健所】&#10;有形固定資産減価償却率">
          <a:extLst>
            <a:ext uri="{FF2B5EF4-FFF2-40B4-BE49-F238E27FC236}">
              <a16:creationId xmlns:a16="http://schemas.microsoft.com/office/drawing/2014/main" id="{EDDD25A4-3CA7-4B34-93BD-852950E80208}"/>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536" name="n_2aveValue【保健センター・保健所】&#10;有形固定資産減価償却率">
          <a:extLst>
            <a:ext uri="{FF2B5EF4-FFF2-40B4-BE49-F238E27FC236}">
              <a16:creationId xmlns:a16="http://schemas.microsoft.com/office/drawing/2014/main" id="{15B38E56-004C-4F95-8EAF-FCD785C7EF04}"/>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537" name="n_3aveValue【保健センター・保健所】&#10;有形固定資産減価償却率">
          <a:extLst>
            <a:ext uri="{FF2B5EF4-FFF2-40B4-BE49-F238E27FC236}">
              <a16:creationId xmlns:a16="http://schemas.microsoft.com/office/drawing/2014/main" id="{C3B788E0-637F-4A1F-81E3-7E8AD4BE9A4B}"/>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538" name="n_4aveValue【保健センター・保健所】&#10;有形固定資産減価償却率">
          <a:extLst>
            <a:ext uri="{FF2B5EF4-FFF2-40B4-BE49-F238E27FC236}">
              <a16:creationId xmlns:a16="http://schemas.microsoft.com/office/drawing/2014/main" id="{8C8D3B8A-F045-4326-85B0-70C50FBDC639}"/>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139082</xdr:rowOff>
    </xdr:from>
    <xdr:ext cx="405111" cy="259045"/>
    <xdr:sp macro="" textlink="">
      <xdr:nvSpPr>
        <xdr:cNvPr id="539" name="n_1mainValue【保健センター・保健所】&#10;有形固定資産減価償却率">
          <a:extLst>
            <a:ext uri="{FF2B5EF4-FFF2-40B4-BE49-F238E27FC236}">
              <a16:creationId xmlns:a16="http://schemas.microsoft.com/office/drawing/2014/main" id="{C06949B2-A0F3-41F0-B3B4-FD2FABF1EA50}"/>
            </a:ext>
          </a:extLst>
        </xdr:cNvPr>
        <xdr:cNvSpPr txBox="1"/>
      </xdr:nvSpPr>
      <xdr:spPr>
        <a:xfrm>
          <a:off x="152660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100982</xdr:rowOff>
    </xdr:from>
    <xdr:ext cx="405111" cy="259045"/>
    <xdr:sp macro="" textlink="">
      <xdr:nvSpPr>
        <xdr:cNvPr id="540" name="n_2mainValue【保健センター・保健所】&#10;有形固定資産減価償却率">
          <a:extLst>
            <a:ext uri="{FF2B5EF4-FFF2-40B4-BE49-F238E27FC236}">
              <a16:creationId xmlns:a16="http://schemas.microsoft.com/office/drawing/2014/main" id="{CF104D3B-733E-43D1-BD84-6C9800CD4207}"/>
            </a:ext>
          </a:extLst>
        </xdr:cNvPr>
        <xdr:cNvSpPr txBox="1"/>
      </xdr:nvSpPr>
      <xdr:spPr>
        <a:xfrm>
          <a:off x="14389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541" name="n_3mainValue【保健センター・保健所】&#10;有形固定資産減価償却率">
          <a:extLst>
            <a:ext uri="{FF2B5EF4-FFF2-40B4-BE49-F238E27FC236}">
              <a16:creationId xmlns:a16="http://schemas.microsoft.com/office/drawing/2014/main" id="{2AC3CEEE-9F83-4F3B-89B4-FA0D0C3E8632}"/>
            </a:ext>
          </a:extLst>
        </xdr:cNvPr>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116222</xdr:rowOff>
    </xdr:from>
    <xdr:ext cx="405111" cy="259045"/>
    <xdr:sp macro="" textlink="">
      <xdr:nvSpPr>
        <xdr:cNvPr id="542" name="n_4mainValue【保健センター・保健所】&#10;有形固定資産減価償却率">
          <a:extLst>
            <a:ext uri="{FF2B5EF4-FFF2-40B4-BE49-F238E27FC236}">
              <a16:creationId xmlns:a16="http://schemas.microsoft.com/office/drawing/2014/main" id="{E43A50EA-0420-4A9F-9D52-EA91C7E35513}"/>
            </a:ext>
          </a:extLst>
        </xdr:cNvPr>
        <xdr:cNvSpPr txBox="1"/>
      </xdr:nvSpPr>
      <xdr:spPr>
        <a:xfrm>
          <a:off x="12611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9979930B-E69D-410F-945E-CFCE35AD39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E35FBBD0-5B6F-4CD3-998E-E43FAD5C8D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82F61560-2D21-433D-BB93-FF6DA71A12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A994C354-4D36-465D-9C59-7426402593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FCB53D3A-B6AB-4265-9FA6-FD8E1230DF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9B3BFDCD-F205-42F5-86BD-F9D4C667D4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057368B4-1A2B-4380-B521-7625C8BE3AA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9BE43841-29B8-4C72-B842-090CED134B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BBF23013-8E50-4E6D-B660-4392C06CB44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9509876C-E6F7-4239-B70E-8DDE71AB9C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3" name="直線コネクタ 552">
          <a:extLst>
            <a:ext uri="{FF2B5EF4-FFF2-40B4-BE49-F238E27FC236}">
              <a16:creationId xmlns:a16="http://schemas.microsoft.com/office/drawing/2014/main" id="{4CCFB589-C5BE-489F-B847-DA43CAD2CF1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4" name="テキスト ボックス 553">
          <a:extLst>
            <a:ext uri="{FF2B5EF4-FFF2-40B4-BE49-F238E27FC236}">
              <a16:creationId xmlns:a16="http://schemas.microsoft.com/office/drawing/2014/main" id="{2202B2A4-7C8F-4A41-8F01-6F3F06CA9DF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5" name="直線コネクタ 554">
          <a:extLst>
            <a:ext uri="{FF2B5EF4-FFF2-40B4-BE49-F238E27FC236}">
              <a16:creationId xmlns:a16="http://schemas.microsoft.com/office/drawing/2014/main" id="{FDC5F41F-A247-44E1-ADB5-1AD57EC068B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6" name="テキスト ボックス 555">
          <a:extLst>
            <a:ext uri="{FF2B5EF4-FFF2-40B4-BE49-F238E27FC236}">
              <a16:creationId xmlns:a16="http://schemas.microsoft.com/office/drawing/2014/main" id="{0B325DB5-5136-4911-8A0F-E70B3F2E88D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7" name="直線コネクタ 556">
          <a:extLst>
            <a:ext uri="{FF2B5EF4-FFF2-40B4-BE49-F238E27FC236}">
              <a16:creationId xmlns:a16="http://schemas.microsoft.com/office/drawing/2014/main" id="{6CEF5A51-52A5-4927-B53A-A095F338F29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8" name="テキスト ボックス 557">
          <a:extLst>
            <a:ext uri="{FF2B5EF4-FFF2-40B4-BE49-F238E27FC236}">
              <a16:creationId xmlns:a16="http://schemas.microsoft.com/office/drawing/2014/main" id="{0F54A8CD-6E04-4285-A149-CCE2DE4E1C8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9" name="直線コネクタ 558">
          <a:extLst>
            <a:ext uri="{FF2B5EF4-FFF2-40B4-BE49-F238E27FC236}">
              <a16:creationId xmlns:a16="http://schemas.microsoft.com/office/drawing/2014/main" id="{27297FDD-E2E4-448B-A4D4-B0776CE29B5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0" name="テキスト ボックス 559">
          <a:extLst>
            <a:ext uri="{FF2B5EF4-FFF2-40B4-BE49-F238E27FC236}">
              <a16:creationId xmlns:a16="http://schemas.microsoft.com/office/drawing/2014/main" id="{CD067AAE-6483-49CA-B491-7C3D50575B2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7B20EE78-B20A-46F1-8808-0D654D8F461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6336CE7B-1C97-4B63-AB0C-534493528C5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67F57A9A-54BB-42B7-8AEB-A85E99BFDE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564" name="直線コネクタ 563">
          <a:extLst>
            <a:ext uri="{FF2B5EF4-FFF2-40B4-BE49-F238E27FC236}">
              <a16:creationId xmlns:a16="http://schemas.microsoft.com/office/drawing/2014/main" id="{52C46ED9-2FAF-47DF-ACBA-61109927D5E6}"/>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542CA66B-5B42-436C-A8FA-95CA7C9FB4A7}"/>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66" name="直線コネクタ 565">
          <a:extLst>
            <a:ext uri="{FF2B5EF4-FFF2-40B4-BE49-F238E27FC236}">
              <a16:creationId xmlns:a16="http://schemas.microsoft.com/office/drawing/2014/main" id="{AFA66736-99D1-4A96-A2C8-8FE4D0705704}"/>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84D6B2CE-091A-4B76-B8AC-913125862552}"/>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568" name="直線コネクタ 567">
          <a:extLst>
            <a:ext uri="{FF2B5EF4-FFF2-40B4-BE49-F238E27FC236}">
              <a16:creationId xmlns:a16="http://schemas.microsoft.com/office/drawing/2014/main" id="{C8FAA055-AD09-404D-B9E3-7EB598BEE9C2}"/>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6435D5E9-18F3-409B-9368-13CC3278395E}"/>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70" name="フローチャート: 判断 569">
          <a:extLst>
            <a:ext uri="{FF2B5EF4-FFF2-40B4-BE49-F238E27FC236}">
              <a16:creationId xmlns:a16="http://schemas.microsoft.com/office/drawing/2014/main" id="{13AB5248-3E82-4EE6-B191-936707C5F7AD}"/>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71" name="フローチャート: 判断 570">
          <a:extLst>
            <a:ext uri="{FF2B5EF4-FFF2-40B4-BE49-F238E27FC236}">
              <a16:creationId xmlns:a16="http://schemas.microsoft.com/office/drawing/2014/main" id="{54A5CD6C-951D-4F11-A496-4A1AFB6E2A97}"/>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572" name="フローチャート: 判断 571">
          <a:extLst>
            <a:ext uri="{FF2B5EF4-FFF2-40B4-BE49-F238E27FC236}">
              <a16:creationId xmlns:a16="http://schemas.microsoft.com/office/drawing/2014/main" id="{055F3B5B-8404-4F2F-B300-AA959337AF83}"/>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573" name="フローチャート: 判断 572">
          <a:extLst>
            <a:ext uri="{FF2B5EF4-FFF2-40B4-BE49-F238E27FC236}">
              <a16:creationId xmlns:a16="http://schemas.microsoft.com/office/drawing/2014/main" id="{B1BB1C1C-5ECB-44FA-A715-E1A5823D457B}"/>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574" name="フローチャート: 判断 573">
          <a:extLst>
            <a:ext uri="{FF2B5EF4-FFF2-40B4-BE49-F238E27FC236}">
              <a16:creationId xmlns:a16="http://schemas.microsoft.com/office/drawing/2014/main" id="{AEBA2D2C-24A9-4E21-936A-B87393444FB1}"/>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31AE7F23-6439-4A5B-9AEF-BDCF921717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D3F3962E-5117-46B2-BC95-399660DE17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F278F20C-0FFA-4774-8B75-31AC8C17A1F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3DE2FD9D-A60D-46F0-A8B8-959D67C6AD5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741F8DD3-018B-4DB9-ADFC-428D04D831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580" name="楕円 579">
          <a:extLst>
            <a:ext uri="{FF2B5EF4-FFF2-40B4-BE49-F238E27FC236}">
              <a16:creationId xmlns:a16="http://schemas.microsoft.com/office/drawing/2014/main" id="{9D9015A3-FE42-4311-9A2E-FD01F72D6E87}"/>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24147</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3AB1A576-5BCA-4998-9CFE-F2518E0240EF}"/>
            </a:ext>
          </a:extLst>
        </xdr:cNvPr>
        <xdr:cNvSpPr txBox="1"/>
      </xdr:nvSpPr>
      <xdr:spPr>
        <a:xfrm>
          <a:off x="22199600"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116078</xdr:rowOff>
    </xdr:from>
    <xdr:to>
      <xdr:col>112</xdr:col>
      <xdr:colOff>38100</xdr:colOff>
      <xdr:row>63</xdr:row>
      <xdr:rowOff>46228</xdr:rowOff>
    </xdr:to>
    <xdr:sp macro="" textlink="">
      <xdr:nvSpPr>
        <xdr:cNvPr id="582" name="楕円 581">
          <a:extLst>
            <a:ext uri="{FF2B5EF4-FFF2-40B4-BE49-F238E27FC236}">
              <a16:creationId xmlns:a16="http://schemas.microsoft.com/office/drawing/2014/main" id="{4B0E3C91-7E72-4918-B594-3ADA4DC8A10E}"/>
            </a:ext>
          </a:extLst>
        </xdr:cNvPr>
        <xdr:cNvSpPr/>
      </xdr:nvSpPr>
      <xdr:spPr>
        <a:xfrm>
          <a:off x="21272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166878</xdr:rowOff>
    </xdr:to>
    <xdr:cxnSp macro="">
      <xdr:nvCxnSpPr>
        <xdr:cNvPr id="583" name="直線コネクタ 582">
          <a:extLst>
            <a:ext uri="{FF2B5EF4-FFF2-40B4-BE49-F238E27FC236}">
              <a16:creationId xmlns:a16="http://schemas.microsoft.com/office/drawing/2014/main" id="{FA2E7E16-EA45-4432-9602-2ECC65B6DD93}"/>
            </a:ext>
          </a:extLst>
        </xdr:cNvPr>
        <xdr:cNvCxnSpPr/>
      </xdr:nvCxnSpPr>
      <xdr:spPr>
        <a:xfrm flipV="1">
          <a:off x="21323300" y="107899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584" name="楕円 583">
          <a:extLst>
            <a:ext uri="{FF2B5EF4-FFF2-40B4-BE49-F238E27FC236}">
              <a16:creationId xmlns:a16="http://schemas.microsoft.com/office/drawing/2014/main" id="{39FCFE01-1BDC-4B32-A8CF-814F73896B0B}"/>
            </a:ext>
          </a:extLst>
        </xdr:cNvPr>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166878</xdr:rowOff>
    </xdr:from>
    <xdr:to>
      <xdr:col>111</xdr:col>
      <xdr:colOff>177800</xdr:colOff>
      <xdr:row>63</xdr:row>
      <xdr:rowOff>0</xdr:rowOff>
    </xdr:to>
    <xdr:cxnSp macro="">
      <xdr:nvCxnSpPr>
        <xdr:cNvPr id="585" name="直線コネクタ 584">
          <a:extLst>
            <a:ext uri="{FF2B5EF4-FFF2-40B4-BE49-F238E27FC236}">
              <a16:creationId xmlns:a16="http://schemas.microsoft.com/office/drawing/2014/main" id="{5129EB1F-3EF8-4AA3-9EB9-087C751EC7B9}"/>
            </a:ext>
          </a:extLst>
        </xdr:cNvPr>
        <xdr:cNvCxnSpPr/>
      </xdr:nvCxnSpPr>
      <xdr:spPr>
        <a:xfrm flipV="1">
          <a:off x="20434300" y="1079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86" name="楕円 585">
          <a:extLst>
            <a:ext uri="{FF2B5EF4-FFF2-40B4-BE49-F238E27FC236}">
              <a16:creationId xmlns:a16="http://schemas.microsoft.com/office/drawing/2014/main" id="{AF2BF40E-71FF-410B-BF1F-EDC992DBEDBF}"/>
            </a:ext>
          </a:extLst>
        </xdr:cNvPr>
        <xdr:cNvSpPr/>
      </xdr:nvSpPr>
      <xdr:spPr>
        <a:xfrm>
          <a:off x="19494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6858</xdr:rowOff>
    </xdr:to>
    <xdr:cxnSp macro="">
      <xdr:nvCxnSpPr>
        <xdr:cNvPr id="587" name="直線コネクタ 586">
          <a:extLst>
            <a:ext uri="{FF2B5EF4-FFF2-40B4-BE49-F238E27FC236}">
              <a16:creationId xmlns:a16="http://schemas.microsoft.com/office/drawing/2014/main" id="{30B805CB-FE76-4F4C-AA46-6847B8CC76C0}"/>
            </a:ext>
          </a:extLst>
        </xdr:cNvPr>
        <xdr:cNvCxnSpPr/>
      </xdr:nvCxnSpPr>
      <xdr:spPr>
        <a:xfrm flipV="1">
          <a:off x="19545300" y="108013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88" name="楕円 587">
          <a:extLst>
            <a:ext uri="{FF2B5EF4-FFF2-40B4-BE49-F238E27FC236}">
              <a16:creationId xmlns:a16="http://schemas.microsoft.com/office/drawing/2014/main" id="{F6A271A2-AAF2-4418-BCF0-4878A992368B}"/>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xdr:rowOff>
    </xdr:from>
    <xdr:to>
      <xdr:col>102</xdr:col>
      <xdr:colOff>114300</xdr:colOff>
      <xdr:row>63</xdr:row>
      <xdr:rowOff>11430</xdr:rowOff>
    </xdr:to>
    <xdr:cxnSp macro="">
      <xdr:nvCxnSpPr>
        <xdr:cNvPr id="589" name="直線コネクタ 588">
          <a:extLst>
            <a:ext uri="{FF2B5EF4-FFF2-40B4-BE49-F238E27FC236}">
              <a16:creationId xmlns:a16="http://schemas.microsoft.com/office/drawing/2014/main" id="{4E410310-65AC-42FE-8236-2B78F08C77A1}"/>
            </a:ext>
          </a:extLst>
        </xdr:cNvPr>
        <xdr:cNvCxnSpPr/>
      </xdr:nvCxnSpPr>
      <xdr:spPr>
        <a:xfrm flipV="1">
          <a:off x="18656300" y="1080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90" name="n_1aveValue【保健センター・保健所】&#10;一人当たり面積">
          <a:extLst>
            <a:ext uri="{FF2B5EF4-FFF2-40B4-BE49-F238E27FC236}">
              <a16:creationId xmlns:a16="http://schemas.microsoft.com/office/drawing/2014/main" id="{F7A36F34-BD18-41CA-BA3A-3C08469ED220}"/>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591" name="n_2aveValue【保健センター・保健所】&#10;一人当たり面積">
          <a:extLst>
            <a:ext uri="{FF2B5EF4-FFF2-40B4-BE49-F238E27FC236}">
              <a16:creationId xmlns:a16="http://schemas.microsoft.com/office/drawing/2014/main" id="{C9F4EEEE-16DC-4715-A302-7FE796DB9DA7}"/>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592" name="n_3aveValue【保健センター・保健所】&#10;一人当たり面積">
          <a:extLst>
            <a:ext uri="{FF2B5EF4-FFF2-40B4-BE49-F238E27FC236}">
              <a16:creationId xmlns:a16="http://schemas.microsoft.com/office/drawing/2014/main" id="{C2390F3D-2018-400E-910E-EAA997B424FD}"/>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593" name="n_4aveValue【保健センター・保健所】&#10;一人当たり面積">
          <a:extLst>
            <a:ext uri="{FF2B5EF4-FFF2-40B4-BE49-F238E27FC236}">
              <a16:creationId xmlns:a16="http://schemas.microsoft.com/office/drawing/2014/main" id="{60562CBC-AE51-4D76-994B-C662BC1F7413}"/>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37355</xdr:rowOff>
    </xdr:from>
    <xdr:ext cx="469744" cy="259045"/>
    <xdr:sp macro="" textlink="">
      <xdr:nvSpPr>
        <xdr:cNvPr id="594" name="n_1mainValue【保健センター・保健所】&#10;一人当たり面積">
          <a:extLst>
            <a:ext uri="{FF2B5EF4-FFF2-40B4-BE49-F238E27FC236}">
              <a16:creationId xmlns:a16="http://schemas.microsoft.com/office/drawing/2014/main" id="{ED8DAA9F-F8B8-4F45-A216-6D2233F5408B}"/>
            </a:ext>
          </a:extLst>
        </xdr:cNvPr>
        <xdr:cNvSpPr txBox="1"/>
      </xdr:nvSpPr>
      <xdr:spPr>
        <a:xfrm>
          <a:off x="210757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595" name="n_2mainValue【保健センター・保健所】&#10;一人当たり面積">
          <a:extLst>
            <a:ext uri="{FF2B5EF4-FFF2-40B4-BE49-F238E27FC236}">
              <a16:creationId xmlns:a16="http://schemas.microsoft.com/office/drawing/2014/main" id="{AA3ABCB0-525D-49A6-BD17-F939BEEBCA68}"/>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596" name="n_3mainValue【保健センター・保健所】&#10;一人当たり面積">
          <a:extLst>
            <a:ext uri="{FF2B5EF4-FFF2-40B4-BE49-F238E27FC236}">
              <a16:creationId xmlns:a16="http://schemas.microsoft.com/office/drawing/2014/main" id="{44B2F5A9-DBAC-4268-B59A-44AFF2296117}"/>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97" name="n_4mainValue【保健センター・保健所】&#10;一人当たり面積">
          <a:extLst>
            <a:ext uri="{FF2B5EF4-FFF2-40B4-BE49-F238E27FC236}">
              <a16:creationId xmlns:a16="http://schemas.microsoft.com/office/drawing/2014/main" id="{1783C95F-4B8A-49B4-B47C-D2AB1130070E}"/>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971DCE44-71DA-4784-9084-1FFBF560F7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9E575EDF-3B7D-4B7F-BE7C-DA22DC889F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CECF7003-51FB-48B8-BF43-B5916D1A54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B6E7A853-C0F8-48F2-83CF-2350DA02970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365C3366-231B-4B6E-9A69-4841F75F7B3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8C4F227F-D95D-4693-98C4-5EFAD8F24F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D2031C4E-6FF6-48AB-9938-78618A590B3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5AEE5903-21CC-4227-8949-CE76B0D5A6C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id="{4DC41522-41FA-4A43-966F-89A0D9254C3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id="{D5764BB6-8738-4DCD-B394-C09F8A7609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a:extLst>
            <a:ext uri="{FF2B5EF4-FFF2-40B4-BE49-F238E27FC236}">
              <a16:creationId xmlns:a16="http://schemas.microsoft.com/office/drawing/2014/main" id="{14482763-591F-4CBD-AEA6-6BBB066F15F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a:extLst>
            <a:ext uri="{FF2B5EF4-FFF2-40B4-BE49-F238E27FC236}">
              <a16:creationId xmlns:a16="http://schemas.microsoft.com/office/drawing/2014/main" id="{ABB9690B-3444-4FAF-8202-311F0876B53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0" name="テキスト ボックス 609">
          <a:extLst>
            <a:ext uri="{FF2B5EF4-FFF2-40B4-BE49-F238E27FC236}">
              <a16:creationId xmlns:a16="http://schemas.microsoft.com/office/drawing/2014/main" id="{A0174A46-926E-4FA1-9CC0-CBB7F05A871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a:extLst>
            <a:ext uri="{FF2B5EF4-FFF2-40B4-BE49-F238E27FC236}">
              <a16:creationId xmlns:a16="http://schemas.microsoft.com/office/drawing/2014/main" id="{2D4D3898-1A06-401B-B763-DD487ADCB07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a:extLst>
            <a:ext uri="{FF2B5EF4-FFF2-40B4-BE49-F238E27FC236}">
              <a16:creationId xmlns:a16="http://schemas.microsoft.com/office/drawing/2014/main" id="{E5D25C0D-7675-4FBA-A108-CA652EAA26E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a:extLst>
            <a:ext uri="{FF2B5EF4-FFF2-40B4-BE49-F238E27FC236}">
              <a16:creationId xmlns:a16="http://schemas.microsoft.com/office/drawing/2014/main" id="{860C1F77-3FCD-45CE-8C26-4E730DF0C8A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a:extLst>
            <a:ext uri="{FF2B5EF4-FFF2-40B4-BE49-F238E27FC236}">
              <a16:creationId xmlns:a16="http://schemas.microsoft.com/office/drawing/2014/main" id="{E9C42421-EE71-4DEE-A621-8537A7BB9FD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a:extLst>
            <a:ext uri="{FF2B5EF4-FFF2-40B4-BE49-F238E27FC236}">
              <a16:creationId xmlns:a16="http://schemas.microsoft.com/office/drawing/2014/main" id="{D695402D-E929-48F3-B6D8-24D55D878DA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a:extLst>
            <a:ext uri="{FF2B5EF4-FFF2-40B4-BE49-F238E27FC236}">
              <a16:creationId xmlns:a16="http://schemas.microsoft.com/office/drawing/2014/main" id="{FDB3D666-3818-4119-AF24-ED1DBCA1E9D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a:extLst>
            <a:ext uri="{FF2B5EF4-FFF2-40B4-BE49-F238E27FC236}">
              <a16:creationId xmlns:a16="http://schemas.microsoft.com/office/drawing/2014/main" id="{14FF5594-BEDA-4F41-BA5B-CA863003008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a:extLst>
            <a:ext uri="{FF2B5EF4-FFF2-40B4-BE49-F238E27FC236}">
              <a16:creationId xmlns:a16="http://schemas.microsoft.com/office/drawing/2014/main" id="{0F2F8FD5-78AE-4E05-9841-68D69197EC4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a:extLst>
            <a:ext uri="{FF2B5EF4-FFF2-40B4-BE49-F238E27FC236}">
              <a16:creationId xmlns:a16="http://schemas.microsoft.com/office/drawing/2014/main" id="{8EF2DFD1-4845-424D-8C62-A6C722A196B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0" name="テキスト ボックス 619">
          <a:extLst>
            <a:ext uri="{FF2B5EF4-FFF2-40B4-BE49-F238E27FC236}">
              <a16:creationId xmlns:a16="http://schemas.microsoft.com/office/drawing/2014/main" id="{8A7DB450-ABEC-47A0-A3B1-2E4E53288F5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a:extLst>
            <a:ext uri="{FF2B5EF4-FFF2-40B4-BE49-F238E27FC236}">
              <a16:creationId xmlns:a16="http://schemas.microsoft.com/office/drawing/2014/main" id="{ABE189D4-AF44-4DD4-AE5B-D9F8C3EA41C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a:extLst>
            <a:ext uri="{FF2B5EF4-FFF2-40B4-BE49-F238E27FC236}">
              <a16:creationId xmlns:a16="http://schemas.microsoft.com/office/drawing/2014/main" id="{2035AB5A-A35F-4FDB-B6C4-924B2E778F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623" name="直線コネクタ 622">
          <a:extLst>
            <a:ext uri="{FF2B5EF4-FFF2-40B4-BE49-F238E27FC236}">
              <a16:creationId xmlns:a16="http://schemas.microsoft.com/office/drawing/2014/main" id="{784CAB2E-5756-4A15-8271-DA773ACB29C4}"/>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4" name="【消防施設】&#10;有形固定資産減価償却率最小値テキスト">
          <a:extLst>
            <a:ext uri="{FF2B5EF4-FFF2-40B4-BE49-F238E27FC236}">
              <a16:creationId xmlns:a16="http://schemas.microsoft.com/office/drawing/2014/main" id="{6ACC5C03-42AD-41EF-8789-FC971A2547C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5" name="直線コネクタ 624">
          <a:extLst>
            <a:ext uri="{FF2B5EF4-FFF2-40B4-BE49-F238E27FC236}">
              <a16:creationId xmlns:a16="http://schemas.microsoft.com/office/drawing/2014/main" id="{0F6A92FB-CD68-4929-B7AF-21212723642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626" name="【消防施設】&#10;有形固定資産減価償却率最大値テキスト">
          <a:extLst>
            <a:ext uri="{FF2B5EF4-FFF2-40B4-BE49-F238E27FC236}">
              <a16:creationId xmlns:a16="http://schemas.microsoft.com/office/drawing/2014/main" id="{98B01FFB-663C-4207-B12C-17DAC4FE3928}"/>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627" name="直線コネクタ 626">
          <a:extLst>
            <a:ext uri="{FF2B5EF4-FFF2-40B4-BE49-F238E27FC236}">
              <a16:creationId xmlns:a16="http://schemas.microsoft.com/office/drawing/2014/main" id="{06608B82-4535-444D-A93D-76A9C9A47A53}"/>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628" name="【消防施設】&#10;有形固定資産減価償却率平均値テキスト">
          <a:extLst>
            <a:ext uri="{FF2B5EF4-FFF2-40B4-BE49-F238E27FC236}">
              <a16:creationId xmlns:a16="http://schemas.microsoft.com/office/drawing/2014/main" id="{A89ECF01-3278-42A7-AA86-2D2F95ADAB52}"/>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629" name="フローチャート: 判断 628">
          <a:extLst>
            <a:ext uri="{FF2B5EF4-FFF2-40B4-BE49-F238E27FC236}">
              <a16:creationId xmlns:a16="http://schemas.microsoft.com/office/drawing/2014/main" id="{BF0BD9B0-E59D-4775-B6E5-4C909F3EAE27}"/>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30" name="フローチャート: 判断 629">
          <a:extLst>
            <a:ext uri="{FF2B5EF4-FFF2-40B4-BE49-F238E27FC236}">
              <a16:creationId xmlns:a16="http://schemas.microsoft.com/office/drawing/2014/main" id="{700C6CE4-FDD6-4FE8-98EF-6870C2BC9F3E}"/>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631" name="フローチャート: 判断 630">
          <a:extLst>
            <a:ext uri="{FF2B5EF4-FFF2-40B4-BE49-F238E27FC236}">
              <a16:creationId xmlns:a16="http://schemas.microsoft.com/office/drawing/2014/main" id="{544326D3-105D-4D7D-B86D-7B737689B839}"/>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632" name="フローチャート: 判断 631">
          <a:extLst>
            <a:ext uri="{FF2B5EF4-FFF2-40B4-BE49-F238E27FC236}">
              <a16:creationId xmlns:a16="http://schemas.microsoft.com/office/drawing/2014/main" id="{5586CB0E-BE13-4D84-8C5B-77F15307EEB1}"/>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633" name="フローチャート: 判断 632">
          <a:extLst>
            <a:ext uri="{FF2B5EF4-FFF2-40B4-BE49-F238E27FC236}">
              <a16:creationId xmlns:a16="http://schemas.microsoft.com/office/drawing/2014/main" id="{27FBFBD3-1AD6-43ED-B7B7-15B876C1F1A1}"/>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E64B51E9-FFAF-429D-B758-72B1793396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B71D1F12-09AB-4E3E-8FEF-DC8EED81B9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A07D593D-52D2-4CAF-8A9F-32FA20F3AC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38C39991-6555-476E-A68F-C420B2D95C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D2F6E308-40DC-49D6-9515-6F77E8DFE2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639" name="楕円 638">
          <a:extLst>
            <a:ext uri="{FF2B5EF4-FFF2-40B4-BE49-F238E27FC236}">
              <a16:creationId xmlns:a16="http://schemas.microsoft.com/office/drawing/2014/main" id="{F6AE8F2B-08D9-424D-88C1-8124883F4F7C}"/>
            </a:ext>
          </a:extLst>
        </xdr:cNvPr>
        <xdr:cNvSpPr/>
      </xdr:nvSpPr>
      <xdr:spPr>
        <a:xfrm>
          <a:off x="16268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143708</xdr:rowOff>
    </xdr:from>
    <xdr:ext cx="405111" cy="259045"/>
    <xdr:sp macro="" textlink="">
      <xdr:nvSpPr>
        <xdr:cNvPr id="640" name="【消防施設】&#10;有形固定資産減価償却率該当値テキスト">
          <a:extLst>
            <a:ext uri="{FF2B5EF4-FFF2-40B4-BE49-F238E27FC236}">
              <a16:creationId xmlns:a16="http://schemas.microsoft.com/office/drawing/2014/main" id="{6C374F55-E021-43CE-99B6-CAC1348095D6}"/>
            </a:ext>
          </a:extLst>
        </xdr:cNvPr>
        <xdr:cNvSpPr txBox="1"/>
      </xdr:nvSpPr>
      <xdr:spPr>
        <a:xfrm>
          <a:off x="16357600"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65677</xdr:rowOff>
    </xdr:from>
    <xdr:to>
      <xdr:col>81</xdr:col>
      <xdr:colOff>101600</xdr:colOff>
      <xdr:row>84</xdr:row>
      <xdr:rowOff>167277</xdr:rowOff>
    </xdr:to>
    <xdr:sp macro="" textlink="">
      <xdr:nvSpPr>
        <xdr:cNvPr id="641" name="楕円 640">
          <a:extLst>
            <a:ext uri="{FF2B5EF4-FFF2-40B4-BE49-F238E27FC236}">
              <a16:creationId xmlns:a16="http://schemas.microsoft.com/office/drawing/2014/main" id="{DF3205FE-AB0B-4C92-A345-2D89C896D8A1}"/>
            </a:ext>
          </a:extLst>
        </xdr:cNvPr>
        <xdr:cNvSpPr/>
      </xdr:nvSpPr>
      <xdr:spPr>
        <a:xfrm>
          <a:off x="15430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44631</xdr:rowOff>
    </xdr:from>
    <xdr:to>
      <xdr:col>85</xdr:col>
      <xdr:colOff>127000</xdr:colOff>
      <xdr:row>84</xdr:row>
      <xdr:rowOff>116477</xdr:rowOff>
    </xdr:to>
    <xdr:cxnSp macro="">
      <xdr:nvCxnSpPr>
        <xdr:cNvPr id="642" name="直線コネクタ 641">
          <a:extLst>
            <a:ext uri="{FF2B5EF4-FFF2-40B4-BE49-F238E27FC236}">
              <a16:creationId xmlns:a16="http://schemas.microsoft.com/office/drawing/2014/main" id="{216020DC-1849-43A9-9EA3-7DB7C8E4EBB7}"/>
            </a:ext>
          </a:extLst>
        </xdr:cNvPr>
        <xdr:cNvCxnSpPr/>
      </xdr:nvCxnSpPr>
      <xdr:spPr>
        <a:xfrm flipV="1">
          <a:off x="15481300" y="14446431"/>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117929</xdr:rowOff>
    </xdr:from>
    <xdr:to>
      <xdr:col>76</xdr:col>
      <xdr:colOff>165100</xdr:colOff>
      <xdr:row>85</xdr:row>
      <xdr:rowOff>48079</xdr:rowOff>
    </xdr:to>
    <xdr:sp macro="" textlink="">
      <xdr:nvSpPr>
        <xdr:cNvPr id="643" name="楕円 642">
          <a:extLst>
            <a:ext uri="{FF2B5EF4-FFF2-40B4-BE49-F238E27FC236}">
              <a16:creationId xmlns:a16="http://schemas.microsoft.com/office/drawing/2014/main" id="{DC45691B-67B4-4800-95F2-9A2358287AE0}"/>
            </a:ext>
          </a:extLst>
        </xdr:cNvPr>
        <xdr:cNvSpPr/>
      </xdr:nvSpPr>
      <xdr:spPr>
        <a:xfrm>
          <a:off x="14541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116477</xdr:rowOff>
    </xdr:from>
    <xdr:to>
      <xdr:col>81</xdr:col>
      <xdr:colOff>50800</xdr:colOff>
      <xdr:row>84</xdr:row>
      <xdr:rowOff>168729</xdr:rowOff>
    </xdr:to>
    <xdr:cxnSp macro="">
      <xdr:nvCxnSpPr>
        <xdr:cNvPr id="644" name="直線コネクタ 643">
          <a:extLst>
            <a:ext uri="{FF2B5EF4-FFF2-40B4-BE49-F238E27FC236}">
              <a16:creationId xmlns:a16="http://schemas.microsoft.com/office/drawing/2014/main" id="{27DC7CED-70B1-46CE-A96E-43803E3071FD}"/>
            </a:ext>
          </a:extLst>
        </xdr:cNvPr>
        <xdr:cNvCxnSpPr/>
      </xdr:nvCxnSpPr>
      <xdr:spPr>
        <a:xfrm flipV="1">
          <a:off x="14592300" y="145182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82006</xdr:rowOff>
    </xdr:from>
    <xdr:to>
      <xdr:col>72</xdr:col>
      <xdr:colOff>38100</xdr:colOff>
      <xdr:row>85</xdr:row>
      <xdr:rowOff>12156</xdr:rowOff>
    </xdr:to>
    <xdr:sp macro="" textlink="">
      <xdr:nvSpPr>
        <xdr:cNvPr id="645" name="楕円 644">
          <a:extLst>
            <a:ext uri="{FF2B5EF4-FFF2-40B4-BE49-F238E27FC236}">
              <a16:creationId xmlns:a16="http://schemas.microsoft.com/office/drawing/2014/main" id="{AAE793CE-C47D-4D5C-8CDB-B22B8582A287}"/>
            </a:ext>
          </a:extLst>
        </xdr:cNvPr>
        <xdr:cNvSpPr/>
      </xdr:nvSpPr>
      <xdr:spPr>
        <a:xfrm>
          <a:off x="13652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132806</xdr:rowOff>
    </xdr:from>
    <xdr:to>
      <xdr:col>76</xdr:col>
      <xdr:colOff>114300</xdr:colOff>
      <xdr:row>84</xdr:row>
      <xdr:rowOff>168729</xdr:rowOff>
    </xdr:to>
    <xdr:cxnSp macro="">
      <xdr:nvCxnSpPr>
        <xdr:cNvPr id="646" name="直線コネクタ 645">
          <a:extLst>
            <a:ext uri="{FF2B5EF4-FFF2-40B4-BE49-F238E27FC236}">
              <a16:creationId xmlns:a16="http://schemas.microsoft.com/office/drawing/2014/main" id="{EE68C2D6-6BA3-4092-998F-311E0E4A081F}"/>
            </a:ext>
          </a:extLst>
        </xdr:cNvPr>
        <xdr:cNvCxnSpPr/>
      </xdr:nvCxnSpPr>
      <xdr:spPr>
        <a:xfrm>
          <a:off x="13703300" y="145346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44450</xdr:rowOff>
    </xdr:from>
    <xdr:to>
      <xdr:col>67</xdr:col>
      <xdr:colOff>101600</xdr:colOff>
      <xdr:row>84</xdr:row>
      <xdr:rowOff>146050</xdr:rowOff>
    </xdr:to>
    <xdr:sp macro="" textlink="">
      <xdr:nvSpPr>
        <xdr:cNvPr id="647" name="楕円 646">
          <a:extLst>
            <a:ext uri="{FF2B5EF4-FFF2-40B4-BE49-F238E27FC236}">
              <a16:creationId xmlns:a16="http://schemas.microsoft.com/office/drawing/2014/main" id="{9C6E8C6B-4677-4C2E-94AB-69474DF09AC1}"/>
            </a:ext>
          </a:extLst>
        </xdr:cNvPr>
        <xdr:cNvSpPr/>
      </xdr:nvSpPr>
      <xdr:spPr>
        <a:xfrm>
          <a:off x="1276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95250</xdr:rowOff>
    </xdr:from>
    <xdr:to>
      <xdr:col>71</xdr:col>
      <xdr:colOff>177800</xdr:colOff>
      <xdr:row>84</xdr:row>
      <xdr:rowOff>132806</xdr:rowOff>
    </xdr:to>
    <xdr:cxnSp macro="">
      <xdr:nvCxnSpPr>
        <xdr:cNvPr id="648" name="直線コネクタ 647">
          <a:extLst>
            <a:ext uri="{FF2B5EF4-FFF2-40B4-BE49-F238E27FC236}">
              <a16:creationId xmlns:a16="http://schemas.microsoft.com/office/drawing/2014/main" id="{48634035-5A9D-42BA-ACBA-D8BE3A4CECE6}"/>
            </a:ext>
          </a:extLst>
        </xdr:cNvPr>
        <xdr:cNvCxnSpPr/>
      </xdr:nvCxnSpPr>
      <xdr:spPr>
        <a:xfrm>
          <a:off x="12814300" y="144970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49" name="n_1aveValue【消防施設】&#10;有形固定資産減価償却率">
          <a:extLst>
            <a:ext uri="{FF2B5EF4-FFF2-40B4-BE49-F238E27FC236}">
              <a16:creationId xmlns:a16="http://schemas.microsoft.com/office/drawing/2014/main" id="{69C98A19-61E7-4C0A-A1F2-B96F6B360B9C}"/>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650" name="n_2aveValue【消防施設】&#10;有形固定資産減価償却率">
          <a:extLst>
            <a:ext uri="{FF2B5EF4-FFF2-40B4-BE49-F238E27FC236}">
              <a16:creationId xmlns:a16="http://schemas.microsoft.com/office/drawing/2014/main" id="{0F8273DA-F205-41BF-9CC9-3212C1A3CADA}"/>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651" name="n_3aveValue【消防施設】&#10;有形固定資産減価償却率">
          <a:extLst>
            <a:ext uri="{FF2B5EF4-FFF2-40B4-BE49-F238E27FC236}">
              <a16:creationId xmlns:a16="http://schemas.microsoft.com/office/drawing/2014/main" id="{9B482911-600E-42F6-AB73-234AB61ED8B4}"/>
            </a:ext>
          </a:extLst>
        </xdr:cNvPr>
        <xdr:cNvSpPr txBox="1"/>
      </xdr:nvSpPr>
      <xdr:spPr>
        <a:xfrm>
          <a:off x="13500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652" name="n_4aveValue【消防施設】&#10;有形固定資産減価償却率">
          <a:extLst>
            <a:ext uri="{FF2B5EF4-FFF2-40B4-BE49-F238E27FC236}">
              <a16:creationId xmlns:a16="http://schemas.microsoft.com/office/drawing/2014/main" id="{AA949F14-CD79-4378-9185-9718D5CE2AEF}"/>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158404</xdr:rowOff>
    </xdr:from>
    <xdr:ext cx="405111" cy="259045"/>
    <xdr:sp macro="" textlink="">
      <xdr:nvSpPr>
        <xdr:cNvPr id="653" name="n_1mainValue【消防施設】&#10;有形固定資産減価償却率">
          <a:extLst>
            <a:ext uri="{FF2B5EF4-FFF2-40B4-BE49-F238E27FC236}">
              <a16:creationId xmlns:a16="http://schemas.microsoft.com/office/drawing/2014/main" id="{00E4A7FD-A50E-4D2C-8952-3F6A677930F7}"/>
            </a:ext>
          </a:extLst>
        </xdr:cNvPr>
        <xdr:cNvSpPr txBox="1"/>
      </xdr:nvSpPr>
      <xdr:spPr>
        <a:xfrm>
          <a:off x="152660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39206</xdr:rowOff>
    </xdr:from>
    <xdr:ext cx="405111" cy="259045"/>
    <xdr:sp macro="" textlink="">
      <xdr:nvSpPr>
        <xdr:cNvPr id="654" name="n_2mainValue【消防施設】&#10;有形固定資産減価償却率">
          <a:extLst>
            <a:ext uri="{FF2B5EF4-FFF2-40B4-BE49-F238E27FC236}">
              <a16:creationId xmlns:a16="http://schemas.microsoft.com/office/drawing/2014/main" id="{9D771B36-7C0D-4778-A0CA-4BFABBD12E34}"/>
            </a:ext>
          </a:extLst>
        </xdr:cNvPr>
        <xdr:cNvSpPr txBox="1"/>
      </xdr:nvSpPr>
      <xdr:spPr>
        <a:xfrm>
          <a:off x="143897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3283</xdr:rowOff>
    </xdr:from>
    <xdr:ext cx="405111" cy="259045"/>
    <xdr:sp macro="" textlink="">
      <xdr:nvSpPr>
        <xdr:cNvPr id="655" name="n_3mainValue【消防施設】&#10;有形固定資産減価償却率">
          <a:extLst>
            <a:ext uri="{FF2B5EF4-FFF2-40B4-BE49-F238E27FC236}">
              <a16:creationId xmlns:a16="http://schemas.microsoft.com/office/drawing/2014/main" id="{BA60121C-6A61-42C9-A2B5-4E8FB1800E44}"/>
            </a:ext>
          </a:extLst>
        </xdr:cNvPr>
        <xdr:cNvSpPr txBox="1"/>
      </xdr:nvSpPr>
      <xdr:spPr>
        <a:xfrm>
          <a:off x="13500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137177</xdr:rowOff>
    </xdr:from>
    <xdr:ext cx="405111" cy="259045"/>
    <xdr:sp macro="" textlink="">
      <xdr:nvSpPr>
        <xdr:cNvPr id="656" name="n_4mainValue【消防施設】&#10;有形固定資産減価償却率">
          <a:extLst>
            <a:ext uri="{FF2B5EF4-FFF2-40B4-BE49-F238E27FC236}">
              <a16:creationId xmlns:a16="http://schemas.microsoft.com/office/drawing/2014/main" id="{F2DB99FE-AE5E-48BA-9CE3-C1882BC7A27A}"/>
            </a:ext>
          </a:extLst>
        </xdr:cNvPr>
        <xdr:cNvSpPr txBox="1"/>
      </xdr:nvSpPr>
      <xdr:spPr>
        <a:xfrm>
          <a:off x="12611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7" name="正方形/長方形 656">
          <a:extLst>
            <a:ext uri="{FF2B5EF4-FFF2-40B4-BE49-F238E27FC236}">
              <a16:creationId xmlns:a16="http://schemas.microsoft.com/office/drawing/2014/main" id="{BDA3019F-7BB5-4573-82E6-154FA174E1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8" name="正方形/長方形 657">
          <a:extLst>
            <a:ext uri="{FF2B5EF4-FFF2-40B4-BE49-F238E27FC236}">
              <a16:creationId xmlns:a16="http://schemas.microsoft.com/office/drawing/2014/main" id="{3104A3E0-565F-40F7-93BB-E55269BE59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9" name="正方形/長方形 658">
          <a:extLst>
            <a:ext uri="{FF2B5EF4-FFF2-40B4-BE49-F238E27FC236}">
              <a16:creationId xmlns:a16="http://schemas.microsoft.com/office/drawing/2014/main" id="{2708CE60-DF3C-4763-84E6-F0B35554ECA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0" name="正方形/長方形 659">
          <a:extLst>
            <a:ext uri="{FF2B5EF4-FFF2-40B4-BE49-F238E27FC236}">
              <a16:creationId xmlns:a16="http://schemas.microsoft.com/office/drawing/2014/main" id="{BE999FAB-950D-4094-BD5F-A42815D026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1" name="正方形/長方形 660">
          <a:extLst>
            <a:ext uri="{FF2B5EF4-FFF2-40B4-BE49-F238E27FC236}">
              <a16:creationId xmlns:a16="http://schemas.microsoft.com/office/drawing/2014/main" id="{399730BD-7278-4B5D-9EB5-EF67D9EE89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2" name="正方形/長方形 661">
          <a:extLst>
            <a:ext uri="{FF2B5EF4-FFF2-40B4-BE49-F238E27FC236}">
              <a16:creationId xmlns:a16="http://schemas.microsoft.com/office/drawing/2014/main" id="{DB58D162-E834-41FA-A025-032A77A12F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3" name="正方形/長方形 662">
          <a:extLst>
            <a:ext uri="{FF2B5EF4-FFF2-40B4-BE49-F238E27FC236}">
              <a16:creationId xmlns:a16="http://schemas.microsoft.com/office/drawing/2014/main" id="{2B0C2872-F335-4AB8-AFCE-742263A2DB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4" name="正方形/長方形 663">
          <a:extLst>
            <a:ext uri="{FF2B5EF4-FFF2-40B4-BE49-F238E27FC236}">
              <a16:creationId xmlns:a16="http://schemas.microsoft.com/office/drawing/2014/main" id="{0D5FD633-F422-48BB-8A1B-6C31D9C4B2B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5" name="テキスト ボックス 664">
          <a:extLst>
            <a:ext uri="{FF2B5EF4-FFF2-40B4-BE49-F238E27FC236}">
              <a16:creationId xmlns:a16="http://schemas.microsoft.com/office/drawing/2014/main" id="{4D9C6E3C-210B-4ABB-8617-1E575C4806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6" name="直線コネクタ 665">
          <a:extLst>
            <a:ext uri="{FF2B5EF4-FFF2-40B4-BE49-F238E27FC236}">
              <a16:creationId xmlns:a16="http://schemas.microsoft.com/office/drawing/2014/main" id="{682FB499-9667-4FD8-8034-0A3CD89467E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7" name="直線コネクタ 666">
          <a:extLst>
            <a:ext uri="{FF2B5EF4-FFF2-40B4-BE49-F238E27FC236}">
              <a16:creationId xmlns:a16="http://schemas.microsoft.com/office/drawing/2014/main" id="{618B4126-FAFC-41C3-B615-FD865C53B2B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8" name="テキスト ボックス 667">
          <a:extLst>
            <a:ext uri="{FF2B5EF4-FFF2-40B4-BE49-F238E27FC236}">
              <a16:creationId xmlns:a16="http://schemas.microsoft.com/office/drawing/2014/main" id="{BDEE5DCD-9E0A-4A7C-9429-2B1CF1CBFAC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9" name="直線コネクタ 668">
          <a:extLst>
            <a:ext uri="{FF2B5EF4-FFF2-40B4-BE49-F238E27FC236}">
              <a16:creationId xmlns:a16="http://schemas.microsoft.com/office/drawing/2014/main" id="{D402B1E1-8D09-4300-B4B6-48D81FAB38F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0" name="テキスト ボックス 669">
          <a:extLst>
            <a:ext uri="{FF2B5EF4-FFF2-40B4-BE49-F238E27FC236}">
              <a16:creationId xmlns:a16="http://schemas.microsoft.com/office/drawing/2014/main" id="{BBC2D840-19B4-4839-95BB-B8263A2B515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1" name="直線コネクタ 670">
          <a:extLst>
            <a:ext uri="{FF2B5EF4-FFF2-40B4-BE49-F238E27FC236}">
              <a16:creationId xmlns:a16="http://schemas.microsoft.com/office/drawing/2014/main" id="{5A326B9C-FF76-4992-9FA1-5E181F25A7D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2" name="テキスト ボックス 671">
          <a:extLst>
            <a:ext uri="{FF2B5EF4-FFF2-40B4-BE49-F238E27FC236}">
              <a16:creationId xmlns:a16="http://schemas.microsoft.com/office/drawing/2014/main" id="{DE4F0EF8-AABC-4497-A6BB-3F6F49F2499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3" name="直線コネクタ 672">
          <a:extLst>
            <a:ext uri="{FF2B5EF4-FFF2-40B4-BE49-F238E27FC236}">
              <a16:creationId xmlns:a16="http://schemas.microsoft.com/office/drawing/2014/main" id="{3E6FE052-AE31-4886-AFEC-8ADAACE0F27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4" name="テキスト ボックス 673">
          <a:extLst>
            <a:ext uri="{FF2B5EF4-FFF2-40B4-BE49-F238E27FC236}">
              <a16:creationId xmlns:a16="http://schemas.microsoft.com/office/drawing/2014/main" id="{184B062E-DC6A-4424-9C80-61566CFA800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5" name="直線コネクタ 674">
          <a:extLst>
            <a:ext uri="{FF2B5EF4-FFF2-40B4-BE49-F238E27FC236}">
              <a16:creationId xmlns:a16="http://schemas.microsoft.com/office/drawing/2014/main" id="{4E55A134-E251-4626-AE4F-1C1196592A4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6" name="テキスト ボックス 675">
          <a:extLst>
            <a:ext uri="{FF2B5EF4-FFF2-40B4-BE49-F238E27FC236}">
              <a16:creationId xmlns:a16="http://schemas.microsoft.com/office/drawing/2014/main" id="{3C8E53F8-D832-483C-B1B2-FB01475C13C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7" name="直線コネクタ 676">
          <a:extLst>
            <a:ext uri="{FF2B5EF4-FFF2-40B4-BE49-F238E27FC236}">
              <a16:creationId xmlns:a16="http://schemas.microsoft.com/office/drawing/2014/main" id="{A2F60461-28AE-44D3-B946-CD82784B92D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8" name="テキスト ボックス 677">
          <a:extLst>
            <a:ext uri="{FF2B5EF4-FFF2-40B4-BE49-F238E27FC236}">
              <a16:creationId xmlns:a16="http://schemas.microsoft.com/office/drawing/2014/main" id="{B94C3A89-6D39-41CF-8DD1-F7F05A0E41A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9" name="直線コネクタ 678">
          <a:extLst>
            <a:ext uri="{FF2B5EF4-FFF2-40B4-BE49-F238E27FC236}">
              <a16:creationId xmlns:a16="http://schemas.microsoft.com/office/drawing/2014/main" id="{4801198E-91F5-4222-9596-7CE456D9A8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0" name="テキスト ボックス 679">
          <a:extLst>
            <a:ext uri="{FF2B5EF4-FFF2-40B4-BE49-F238E27FC236}">
              <a16:creationId xmlns:a16="http://schemas.microsoft.com/office/drawing/2014/main" id="{86B30D42-8700-4DA7-A086-2732809D6CB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1" name="【消防施設】&#10;一人当たり面積グラフ枠">
          <a:extLst>
            <a:ext uri="{FF2B5EF4-FFF2-40B4-BE49-F238E27FC236}">
              <a16:creationId xmlns:a16="http://schemas.microsoft.com/office/drawing/2014/main" id="{6E7E788A-58DF-44CA-BCF7-96D207F1B5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682" name="直線コネクタ 681">
          <a:extLst>
            <a:ext uri="{FF2B5EF4-FFF2-40B4-BE49-F238E27FC236}">
              <a16:creationId xmlns:a16="http://schemas.microsoft.com/office/drawing/2014/main" id="{A770ACB8-D209-4CD8-8313-AF37F0CB3283}"/>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683" name="【消防施設】&#10;一人当たり面積最小値テキスト">
          <a:extLst>
            <a:ext uri="{FF2B5EF4-FFF2-40B4-BE49-F238E27FC236}">
              <a16:creationId xmlns:a16="http://schemas.microsoft.com/office/drawing/2014/main" id="{74C5D56F-47FB-451A-A8F5-0A9088CBD1A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684" name="直線コネクタ 683">
          <a:extLst>
            <a:ext uri="{FF2B5EF4-FFF2-40B4-BE49-F238E27FC236}">
              <a16:creationId xmlns:a16="http://schemas.microsoft.com/office/drawing/2014/main" id="{BD6A9A35-B158-4ED9-B148-C7A77567ED1D}"/>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685" name="【消防施設】&#10;一人当たり面積最大値テキスト">
          <a:extLst>
            <a:ext uri="{FF2B5EF4-FFF2-40B4-BE49-F238E27FC236}">
              <a16:creationId xmlns:a16="http://schemas.microsoft.com/office/drawing/2014/main" id="{D9D72362-E8AF-4ACB-9B6F-4287E345FDAB}"/>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686" name="直線コネクタ 685">
          <a:extLst>
            <a:ext uri="{FF2B5EF4-FFF2-40B4-BE49-F238E27FC236}">
              <a16:creationId xmlns:a16="http://schemas.microsoft.com/office/drawing/2014/main" id="{781716B9-B0B4-46A3-95AB-9FC002C2939E}"/>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687" name="【消防施設】&#10;一人当たり面積平均値テキスト">
          <a:extLst>
            <a:ext uri="{FF2B5EF4-FFF2-40B4-BE49-F238E27FC236}">
              <a16:creationId xmlns:a16="http://schemas.microsoft.com/office/drawing/2014/main" id="{94A6530B-A099-4058-BFB2-E2455725B6FA}"/>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688" name="フローチャート: 判断 687">
          <a:extLst>
            <a:ext uri="{FF2B5EF4-FFF2-40B4-BE49-F238E27FC236}">
              <a16:creationId xmlns:a16="http://schemas.microsoft.com/office/drawing/2014/main" id="{5DF84618-4AA1-4A8E-B486-F1E866CD2B61}"/>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689" name="フローチャート: 判断 688">
          <a:extLst>
            <a:ext uri="{FF2B5EF4-FFF2-40B4-BE49-F238E27FC236}">
              <a16:creationId xmlns:a16="http://schemas.microsoft.com/office/drawing/2014/main" id="{3D9133F8-1A30-47E0-91C1-F0E9D6851785}"/>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690" name="フローチャート: 判断 689">
          <a:extLst>
            <a:ext uri="{FF2B5EF4-FFF2-40B4-BE49-F238E27FC236}">
              <a16:creationId xmlns:a16="http://schemas.microsoft.com/office/drawing/2014/main" id="{D9ACBE72-7845-4E5E-8A01-1D7C5E124DE2}"/>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691" name="フローチャート: 判断 690">
          <a:extLst>
            <a:ext uri="{FF2B5EF4-FFF2-40B4-BE49-F238E27FC236}">
              <a16:creationId xmlns:a16="http://schemas.microsoft.com/office/drawing/2014/main" id="{5D424EEF-1E61-4A2B-AA87-AE7D1545AC5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692" name="フローチャート: 判断 691">
          <a:extLst>
            <a:ext uri="{FF2B5EF4-FFF2-40B4-BE49-F238E27FC236}">
              <a16:creationId xmlns:a16="http://schemas.microsoft.com/office/drawing/2014/main" id="{194409B3-D183-438B-9312-92CF4E1761FE}"/>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B778794-9A47-4AC2-BAA3-D5B5DBB966F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5CAE27AE-D058-40CC-A021-BE09747DC61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F39AF0A-43C7-4EC2-B648-94CD0250AB1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66CFFD8-EB42-4976-B61A-0C16290497C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53CACF32-2E22-4F7B-AB70-C718B0C504F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41184</xdr:rowOff>
    </xdr:from>
    <xdr:to>
      <xdr:col>116</xdr:col>
      <xdr:colOff>114300</xdr:colOff>
      <xdr:row>85</xdr:row>
      <xdr:rowOff>142784</xdr:rowOff>
    </xdr:to>
    <xdr:sp macro="" textlink="">
      <xdr:nvSpPr>
        <xdr:cNvPr id="698" name="楕円 697">
          <a:extLst>
            <a:ext uri="{FF2B5EF4-FFF2-40B4-BE49-F238E27FC236}">
              <a16:creationId xmlns:a16="http://schemas.microsoft.com/office/drawing/2014/main" id="{379E77A0-447F-4285-8878-82271E2E7A67}"/>
            </a:ext>
          </a:extLst>
        </xdr:cNvPr>
        <xdr:cNvSpPr/>
      </xdr:nvSpPr>
      <xdr:spPr>
        <a:xfrm>
          <a:off x="221107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19611</xdr:rowOff>
    </xdr:from>
    <xdr:ext cx="469744" cy="259045"/>
    <xdr:sp macro="" textlink="">
      <xdr:nvSpPr>
        <xdr:cNvPr id="699" name="【消防施設】&#10;一人当たり面積該当値テキスト">
          <a:extLst>
            <a:ext uri="{FF2B5EF4-FFF2-40B4-BE49-F238E27FC236}">
              <a16:creationId xmlns:a16="http://schemas.microsoft.com/office/drawing/2014/main" id="{2F211F34-ECD8-4D50-A4A9-725C488FDD5D}"/>
            </a:ext>
          </a:extLst>
        </xdr:cNvPr>
        <xdr:cNvSpPr txBox="1"/>
      </xdr:nvSpPr>
      <xdr:spPr>
        <a:xfrm>
          <a:off x="22199600"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73842</xdr:rowOff>
    </xdr:from>
    <xdr:to>
      <xdr:col>112</xdr:col>
      <xdr:colOff>38100</xdr:colOff>
      <xdr:row>86</xdr:row>
      <xdr:rowOff>3992</xdr:rowOff>
    </xdr:to>
    <xdr:sp macro="" textlink="">
      <xdr:nvSpPr>
        <xdr:cNvPr id="700" name="楕円 699">
          <a:extLst>
            <a:ext uri="{FF2B5EF4-FFF2-40B4-BE49-F238E27FC236}">
              <a16:creationId xmlns:a16="http://schemas.microsoft.com/office/drawing/2014/main" id="{3D446E58-CB64-4A74-8810-C5807E47532D}"/>
            </a:ext>
          </a:extLst>
        </xdr:cNvPr>
        <xdr:cNvSpPr/>
      </xdr:nvSpPr>
      <xdr:spPr>
        <a:xfrm>
          <a:off x="21272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91984</xdr:rowOff>
    </xdr:from>
    <xdr:to>
      <xdr:col>116</xdr:col>
      <xdr:colOff>63500</xdr:colOff>
      <xdr:row>85</xdr:row>
      <xdr:rowOff>124642</xdr:rowOff>
    </xdr:to>
    <xdr:cxnSp macro="">
      <xdr:nvCxnSpPr>
        <xdr:cNvPr id="701" name="直線コネクタ 700">
          <a:extLst>
            <a:ext uri="{FF2B5EF4-FFF2-40B4-BE49-F238E27FC236}">
              <a16:creationId xmlns:a16="http://schemas.microsoft.com/office/drawing/2014/main" id="{DCE939B5-B054-4AD3-B87C-80C259EC5E30}"/>
            </a:ext>
          </a:extLst>
        </xdr:cNvPr>
        <xdr:cNvCxnSpPr/>
      </xdr:nvCxnSpPr>
      <xdr:spPr>
        <a:xfrm flipV="1">
          <a:off x="21323300" y="146652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79284</xdr:rowOff>
    </xdr:from>
    <xdr:to>
      <xdr:col>107</xdr:col>
      <xdr:colOff>101600</xdr:colOff>
      <xdr:row>86</xdr:row>
      <xdr:rowOff>9434</xdr:rowOff>
    </xdr:to>
    <xdr:sp macro="" textlink="">
      <xdr:nvSpPr>
        <xdr:cNvPr id="702" name="楕円 701">
          <a:extLst>
            <a:ext uri="{FF2B5EF4-FFF2-40B4-BE49-F238E27FC236}">
              <a16:creationId xmlns:a16="http://schemas.microsoft.com/office/drawing/2014/main" id="{A3C068E6-9854-45A9-B4D7-FDC0CE4798F5}"/>
            </a:ext>
          </a:extLst>
        </xdr:cNvPr>
        <xdr:cNvSpPr/>
      </xdr:nvSpPr>
      <xdr:spPr>
        <a:xfrm>
          <a:off x="20383500" y="146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124642</xdr:rowOff>
    </xdr:from>
    <xdr:to>
      <xdr:col>111</xdr:col>
      <xdr:colOff>177800</xdr:colOff>
      <xdr:row>85</xdr:row>
      <xdr:rowOff>130084</xdr:rowOff>
    </xdr:to>
    <xdr:cxnSp macro="">
      <xdr:nvCxnSpPr>
        <xdr:cNvPr id="703" name="直線コネクタ 702">
          <a:extLst>
            <a:ext uri="{FF2B5EF4-FFF2-40B4-BE49-F238E27FC236}">
              <a16:creationId xmlns:a16="http://schemas.microsoft.com/office/drawing/2014/main" id="{59378DA1-8AF9-4D1C-9531-54AA4ABE252C}"/>
            </a:ext>
          </a:extLst>
        </xdr:cNvPr>
        <xdr:cNvCxnSpPr/>
      </xdr:nvCxnSpPr>
      <xdr:spPr>
        <a:xfrm flipV="1">
          <a:off x="20434300" y="14697892"/>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87993</xdr:rowOff>
    </xdr:from>
    <xdr:to>
      <xdr:col>102</xdr:col>
      <xdr:colOff>165100</xdr:colOff>
      <xdr:row>86</xdr:row>
      <xdr:rowOff>18143</xdr:rowOff>
    </xdr:to>
    <xdr:sp macro="" textlink="">
      <xdr:nvSpPr>
        <xdr:cNvPr id="704" name="楕円 703">
          <a:extLst>
            <a:ext uri="{FF2B5EF4-FFF2-40B4-BE49-F238E27FC236}">
              <a16:creationId xmlns:a16="http://schemas.microsoft.com/office/drawing/2014/main" id="{4067326E-710C-4880-88BE-6A97EF7D4E95}"/>
            </a:ext>
          </a:extLst>
        </xdr:cNvPr>
        <xdr:cNvSpPr/>
      </xdr:nvSpPr>
      <xdr:spPr>
        <a:xfrm>
          <a:off x="194945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130084</xdr:rowOff>
    </xdr:from>
    <xdr:to>
      <xdr:col>107</xdr:col>
      <xdr:colOff>50800</xdr:colOff>
      <xdr:row>85</xdr:row>
      <xdr:rowOff>138793</xdr:rowOff>
    </xdr:to>
    <xdr:cxnSp macro="">
      <xdr:nvCxnSpPr>
        <xdr:cNvPr id="705" name="直線コネクタ 704">
          <a:extLst>
            <a:ext uri="{FF2B5EF4-FFF2-40B4-BE49-F238E27FC236}">
              <a16:creationId xmlns:a16="http://schemas.microsoft.com/office/drawing/2014/main" id="{17CC8CB8-BBC1-4EE1-9E34-97307A1CBC02}"/>
            </a:ext>
          </a:extLst>
        </xdr:cNvPr>
        <xdr:cNvCxnSpPr/>
      </xdr:nvCxnSpPr>
      <xdr:spPr>
        <a:xfrm flipV="1">
          <a:off x="19545300" y="147033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706" name="楕円 705">
          <a:extLst>
            <a:ext uri="{FF2B5EF4-FFF2-40B4-BE49-F238E27FC236}">
              <a16:creationId xmlns:a16="http://schemas.microsoft.com/office/drawing/2014/main" id="{7BC9F033-9928-42D4-AFAE-0A208834B9EB}"/>
            </a:ext>
          </a:extLst>
        </xdr:cNvPr>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138793</xdr:rowOff>
    </xdr:from>
    <xdr:to>
      <xdr:col>102</xdr:col>
      <xdr:colOff>114300</xdr:colOff>
      <xdr:row>85</xdr:row>
      <xdr:rowOff>144236</xdr:rowOff>
    </xdr:to>
    <xdr:cxnSp macro="">
      <xdr:nvCxnSpPr>
        <xdr:cNvPr id="707" name="直線コネクタ 706">
          <a:extLst>
            <a:ext uri="{FF2B5EF4-FFF2-40B4-BE49-F238E27FC236}">
              <a16:creationId xmlns:a16="http://schemas.microsoft.com/office/drawing/2014/main" id="{8C39BA4C-7B55-48E7-98AC-F529BFAEDA04}"/>
            </a:ext>
          </a:extLst>
        </xdr:cNvPr>
        <xdr:cNvCxnSpPr/>
      </xdr:nvCxnSpPr>
      <xdr:spPr>
        <a:xfrm flipV="1">
          <a:off x="18656300" y="147120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708" name="n_1aveValue【消防施設】&#10;一人当たり面積">
          <a:extLst>
            <a:ext uri="{FF2B5EF4-FFF2-40B4-BE49-F238E27FC236}">
              <a16:creationId xmlns:a16="http://schemas.microsoft.com/office/drawing/2014/main" id="{7EE71D1C-7612-447A-86BF-2EA5CB038FC1}"/>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709" name="n_2aveValue【消防施設】&#10;一人当たり面積">
          <a:extLst>
            <a:ext uri="{FF2B5EF4-FFF2-40B4-BE49-F238E27FC236}">
              <a16:creationId xmlns:a16="http://schemas.microsoft.com/office/drawing/2014/main" id="{81981DB5-8ADE-4606-8D3B-403A9BEED22D}"/>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710" name="n_3aveValue【消防施設】&#10;一人当たり面積">
          <a:extLst>
            <a:ext uri="{FF2B5EF4-FFF2-40B4-BE49-F238E27FC236}">
              <a16:creationId xmlns:a16="http://schemas.microsoft.com/office/drawing/2014/main" id="{E1FCE661-E3E8-4810-8B5C-B7919A3A3AAE}"/>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711" name="n_4aveValue【消防施設】&#10;一人当たり面積">
          <a:extLst>
            <a:ext uri="{FF2B5EF4-FFF2-40B4-BE49-F238E27FC236}">
              <a16:creationId xmlns:a16="http://schemas.microsoft.com/office/drawing/2014/main" id="{0A2CC4E3-3698-4476-9214-346951D51162}"/>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166569</xdr:rowOff>
    </xdr:from>
    <xdr:ext cx="469744" cy="259045"/>
    <xdr:sp macro="" textlink="">
      <xdr:nvSpPr>
        <xdr:cNvPr id="712" name="n_1mainValue【消防施設】&#10;一人当たり面積">
          <a:extLst>
            <a:ext uri="{FF2B5EF4-FFF2-40B4-BE49-F238E27FC236}">
              <a16:creationId xmlns:a16="http://schemas.microsoft.com/office/drawing/2014/main" id="{EEBE368B-5B5C-45D8-9768-1A0819928657}"/>
            </a:ext>
          </a:extLst>
        </xdr:cNvPr>
        <xdr:cNvSpPr txBox="1"/>
      </xdr:nvSpPr>
      <xdr:spPr>
        <a:xfrm>
          <a:off x="21075727" y="147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561</xdr:rowOff>
    </xdr:from>
    <xdr:ext cx="469744" cy="259045"/>
    <xdr:sp macro="" textlink="">
      <xdr:nvSpPr>
        <xdr:cNvPr id="713" name="n_2mainValue【消防施設】&#10;一人当たり面積">
          <a:extLst>
            <a:ext uri="{FF2B5EF4-FFF2-40B4-BE49-F238E27FC236}">
              <a16:creationId xmlns:a16="http://schemas.microsoft.com/office/drawing/2014/main" id="{98893285-788A-4397-BC46-5DE221EA7A3F}"/>
            </a:ext>
          </a:extLst>
        </xdr:cNvPr>
        <xdr:cNvSpPr txBox="1"/>
      </xdr:nvSpPr>
      <xdr:spPr>
        <a:xfrm>
          <a:off x="20199427" y="147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9270</xdr:rowOff>
    </xdr:from>
    <xdr:ext cx="469744" cy="259045"/>
    <xdr:sp macro="" textlink="">
      <xdr:nvSpPr>
        <xdr:cNvPr id="714" name="n_3mainValue【消防施設】&#10;一人当たり面積">
          <a:extLst>
            <a:ext uri="{FF2B5EF4-FFF2-40B4-BE49-F238E27FC236}">
              <a16:creationId xmlns:a16="http://schemas.microsoft.com/office/drawing/2014/main" id="{EC14DF18-7635-4287-B0D1-E9F84376E1EC}"/>
            </a:ext>
          </a:extLst>
        </xdr:cNvPr>
        <xdr:cNvSpPr txBox="1"/>
      </xdr:nvSpPr>
      <xdr:spPr>
        <a:xfrm>
          <a:off x="19310427"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715" name="n_4mainValue【消防施設】&#10;一人当たり面積">
          <a:extLst>
            <a:ext uri="{FF2B5EF4-FFF2-40B4-BE49-F238E27FC236}">
              <a16:creationId xmlns:a16="http://schemas.microsoft.com/office/drawing/2014/main" id="{63EAB630-1E45-433C-A902-6EA9DC3F71BC}"/>
            </a:ext>
          </a:extLst>
        </xdr:cNvPr>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id="{4E101850-59DB-46DA-9E4E-F76F7666A3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id="{B447016F-A503-440B-B3B2-A4FF4D41A8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id="{18C4700F-E0C4-4877-A9D2-92B200F4FA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id="{51DD2E72-0AC7-4312-B72C-9A1F8DE75C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id="{B248B741-5B16-4BA9-A0CB-D20F4C9EA8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id="{23305FED-A6E9-41A9-AFC7-45B36E1B80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id="{40CA1DDF-26AC-48DC-9BE9-F806341B7BB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id="{92FF20CC-4420-4184-9310-0EDD74061D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a:extLst>
            <a:ext uri="{FF2B5EF4-FFF2-40B4-BE49-F238E27FC236}">
              <a16:creationId xmlns:a16="http://schemas.microsoft.com/office/drawing/2014/main" id="{B65CEC6C-907F-49A6-9043-3D3EF90159F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a:extLst>
            <a:ext uri="{FF2B5EF4-FFF2-40B4-BE49-F238E27FC236}">
              <a16:creationId xmlns:a16="http://schemas.microsoft.com/office/drawing/2014/main" id="{D33962E0-F093-476E-8585-216B1EA0FD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a:extLst>
            <a:ext uri="{FF2B5EF4-FFF2-40B4-BE49-F238E27FC236}">
              <a16:creationId xmlns:a16="http://schemas.microsoft.com/office/drawing/2014/main" id="{CF85A330-5AF9-4782-B7D2-A3D2ACDCB4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7" name="直線コネクタ 726">
          <a:extLst>
            <a:ext uri="{FF2B5EF4-FFF2-40B4-BE49-F238E27FC236}">
              <a16:creationId xmlns:a16="http://schemas.microsoft.com/office/drawing/2014/main" id="{6DA7AB40-42B9-46BD-88EE-C2771F5BB8D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8" name="テキスト ボックス 727">
          <a:extLst>
            <a:ext uri="{FF2B5EF4-FFF2-40B4-BE49-F238E27FC236}">
              <a16:creationId xmlns:a16="http://schemas.microsoft.com/office/drawing/2014/main" id="{FCD0CEAC-A532-4083-81E2-91F7A2CF728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9" name="直線コネクタ 728">
          <a:extLst>
            <a:ext uri="{FF2B5EF4-FFF2-40B4-BE49-F238E27FC236}">
              <a16:creationId xmlns:a16="http://schemas.microsoft.com/office/drawing/2014/main" id="{FF39EBD4-F3B4-45EB-B61A-B6961E34C43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0" name="テキスト ボックス 729">
          <a:extLst>
            <a:ext uri="{FF2B5EF4-FFF2-40B4-BE49-F238E27FC236}">
              <a16:creationId xmlns:a16="http://schemas.microsoft.com/office/drawing/2014/main" id="{F65B0400-C28B-48F9-BC59-B9B6AEF86F4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1" name="直線コネクタ 730">
          <a:extLst>
            <a:ext uri="{FF2B5EF4-FFF2-40B4-BE49-F238E27FC236}">
              <a16:creationId xmlns:a16="http://schemas.microsoft.com/office/drawing/2014/main" id="{E7FC3717-7C45-40AD-B043-B990388EAB0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2" name="テキスト ボックス 731">
          <a:extLst>
            <a:ext uri="{FF2B5EF4-FFF2-40B4-BE49-F238E27FC236}">
              <a16:creationId xmlns:a16="http://schemas.microsoft.com/office/drawing/2014/main" id="{95AB0C45-42B3-4569-B1EB-668E2728C83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3" name="直線コネクタ 732">
          <a:extLst>
            <a:ext uri="{FF2B5EF4-FFF2-40B4-BE49-F238E27FC236}">
              <a16:creationId xmlns:a16="http://schemas.microsoft.com/office/drawing/2014/main" id="{423E0DA9-8E45-4752-B140-7CF96B45F6B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4" name="テキスト ボックス 733">
          <a:extLst>
            <a:ext uri="{FF2B5EF4-FFF2-40B4-BE49-F238E27FC236}">
              <a16:creationId xmlns:a16="http://schemas.microsoft.com/office/drawing/2014/main" id="{C6FBF17B-C973-4C5E-A876-B78247B8560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5" name="直線コネクタ 734">
          <a:extLst>
            <a:ext uri="{FF2B5EF4-FFF2-40B4-BE49-F238E27FC236}">
              <a16:creationId xmlns:a16="http://schemas.microsoft.com/office/drawing/2014/main" id="{310BE3C8-A2F4-4413-91B8-933096380E7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6" name="テキスト ボックス 735">
          <a:extLst>
            <a:ext uri="{FF2B5EF4-FFF2-40B4-BE49-F238E27FC236}">
              <a16:creationId xmlns:a16="http://schemas.microsoft.com/office/drawing/2014/main" id="{FAD6CA52-61DD-4E70-A35F-474CF1E18B4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7" name="直線コネクタ 736">
          <a:extLst>
            <a:ext uri="{FF2B5EF4-FFF2-40B4-BE49-F238E27FC236}">
              <a16:creationId xmlns:a16="http://schemas.microsoft.com/office/drawing/2014/main" id="{99220ED3-D08B-41C8-81BE-F3BED7E7E3C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8" name="テキスト ボックス 737">
          <a:extLst>
            <a:ext uri="{FF2B5EF4-FFF2-40B4-BE49-F238E27FC236}">
              <a16:creationId xmlns:a16="http://schemas.microsoft.com/office/drawing/2014/main" id="{5AFD9978-C03E-4D2C-B5C9-C72762BC898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id="{8BAF26E4-8FC4-43C8-AF25-42A055426D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庁舎】&#10;有形固定資産減価償却率グラフ枠">
          <a:extLst>
            <a:ext uri="{FF2B5EF4-FFF2-40B4-BE49-F238E27FC236}">
              <a16:creationId xmlns:a16="http://schemas.microsoft.com/office/drawing/2014/main" id="{77C1B4B6-FA58-4A87-8FA7-FC1E3891C7B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41" name="直線コネクタ 740">
          <a:extLst>
            <a:ext uri="{FF2B5EF4-FFF2-40B4-BE49-F238E27FC236}">
              <a16:creationId xmlns:a16="http://schemas.microsoft.com/office/drawing/2014/main" id="{0F1878F6-21A8-41A0-8461-E0822B0E2B74}"/>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2" name="【庁舎】&#10;有形固定資産減価償却率最小値テキスト">
          <a:extLst>
            <a:ext uri="{FF2B5EF4-FFF2-40B4-BE49-F238E27FC236}">
              <a16:creationId xmlns:a16="http://schemas.microsoft.com/office/drawing/2014/main" id="{38AE86F5-524E-40DF-A8AB-19D4D22E274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3" name="直線コネクタ 742">
          <a:extLst>
            <a:ext uri="{FF2B5EF4-FFF2-40B4-BE49-F238E27FC236}">
              <a16:creationId xmlns:a16="http://schemas.microsoft.com/office/drawing/2014/main" id="{2268FFD3-5FC3-4CD5-9D0E-A1A59960E6C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44" name="【庁舎】&#10;有形固定資産減価償却率最大値テキスト">
          <a:extLst>
            <a:ext uri="{FF2B5EF4-FFF2-40B4-BE49-F238E27FC236}">
              <a16:creationId xmlns:a16="http://schemas.microsoft.com/office/drawing/2014/main" id="{4F0590F4-1B81-4B53-8866-E73692871C3B}"/>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45" name="直線コネクタ 744">
          <a:extLst>
            <a:ext uri="{FF2B5EF4-FFF2-40B4-BE49-F238E27FC236}">
              <a16:creationId xmlns:a16="http://schemas.microsoft.com/office/drawing/2014/main" id="{7C5C6C10-467B-46F8-AB1D-8A9357045608}"/>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746" name="【庁舎】&#10;有形固定資産減価償却率平均値テキスト">
          <a:extLst>
            <a:ext uri="{FF2B5EF4-FFF2-40B4-BE49-F238E27FC236}">
              <a16:creationId xmlns:a16="http://schemas.microsoft.com/office/drawing/2014/main" id="{9F626103-7240-49AD-9A1E-C744B2A1B2D1}"/>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47" name="フローチャート: 判断 746">
          <a:extLst>
            <a:ext uri="{FF2B5EF4-FFF2-40B4-BE49-F238E27FC236}">
              <a16:creationId xmlns:a16="http://schemas.microsoft.com/office/drawing/2014/main" id="{E2F7444E-41DA-4876-8BB4-6A016D51071B}"/>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48" name="フローチャート: 判断 747">
          <a:extLst>
            <a:ext uri="{FF2B5EF4-FFF2-40B4-BE49-F238E27FC236}">
              <a16:creationId xmlns:a16="http://schemas.microsoft.com/office/drawing/2014/main" id="{5F922163-77C0-4A98-B919-006D6A47F6E2}"/>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49" name="フローチャート: 判断 748">
          <a:extLst>
            <a:ext uri="{FF2B5EF4-FFF2-40B4-BE49-F238E27FC236}">
              <a16:creationId xmlns:a16="http://schemas.microsoft.com/office/drawing/2014/main" id="{1BDCA5AE-ABDD-4763-8F3E-67DDF4D0D49B}"/>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750" name="フローチャート: 判断 749">
          <a:extLst>
            <a:ext uri="{FF2B5EF4-FFF2-40B4-BE49-F238E27FC236}">
              <a16:creationId xmlns:a16="http://schemas.microsoft.com/office/drawing/2014/main" id="{6FBBE1AE-F442-4DC9-8840-94DF0BF39E85}"/>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751" name="フローチャート: 判断 750">
          <a:extLst>
            <a:ext uri="{FF2B5EF4-FFF2-40B4-BE49-F238E27FC236}">
              <a16:creationId xmlns:a16="http://schemas.microsoft.com/office/drawing/2014/main" id="{59ACFEA1-92B3-4E05-8373-D70145AA2AA1}"/>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A9DB6ABE-B237-4651-83BD-16C2C00065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1BF15D23-43D2-4251-BA46-113CE0F1F95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D94B77F0-CB34-4D0D-9234-EA3DD45E33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9A29466C-E29B-4965-BD64-25486A1CDE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D0F38448-697D-4C63-BBE1-DC0E1128C15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113574</xdr:rowOff>
    </xdr:from>
    <xdr:to>
      <xdr:col>85</xdr:col>
      <xdr:colOff>177800</xdr:colOff>
      <xdr:row>101</xdr:row>
      <xdr:rowOff>43724</xdr:rowOff>
    </xdr:to>
    <xdr:sp macro="" textlink="">
      <xdr:nvSpPr>
        <xdr:cNvPr id="757" name="楕円 756">
          <a:extLst>
            <a:ext uri="{FF2B5EF4-FFF2-40B4-BE49-F238E27FC236}">
              <a16:creationId xmlns:a16="http://schemas.microsoft.com/office/drawing/2014/main" id="{91618C35-0300-48A9-841A-8B1BCBFDA881}"/>
            </a:ext>
          </a:extLst>
        </xdr:cNvPr>
        <xdr:cNvSpPr/>
      </xdr:nvSpPr>
      <xdr:spPr>
        <a:xfrm>
          <a:off x="162687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136451</xdr:rowOff>
    </xdr:from>
    <xdr:ext cx="405111" cy="259045"/>
    <xdr:sp macro="" textlink="">
      <xdr:nvSpPr>
        <xdr:cNvPr id="758" name="【庁舎】&#10;有形固定資産減価償却率該当値テキスト">
          <a:extLst>
            <a:ext uri="{FF2B5EF4-FFF2-40B4-BE49-F238E27FC236}">
              <a16:creationId xmlns:a16="http://schemas.microsoft.com/office/drawing/2014/main" id="{91CA4E24-CA43-45B0-A613-361C5FCF393E}"/>
            </a:ext>
          </a:extLst>
        </xdr:cNvPr>
        <xdr:cNvSpPr txBox="1"/>
      </xdr:nvSpPr>
      <xdr:spPr>
        <a:xfrm>
          <a:off x="16357600" y="1711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90714</xdr:rowOff>
    </xdr:from>
    <xdr:to>
      <xdr:col>81</xdr:col>
      <xdr:colOff>101600</xdr:colOff>
      <xdr:row>101</xdr:row>
      <xdr:rowOff>20864</xdr:rowOff>
    </xdr:to>
    <xdr:sp macro="" textlink="">
      <xdr:nvSpPr>
        <xdr:cNvPr id="759" name="楕円 758">
          <a:extLst>
            <a:ext uri="{FF2B5EF4-FFF2-40B4-BE49-F238E27FC236}">
              <a16:creationId xmlns:a16="http://schemas.microsoft.com/office/drawing/2014/main" id="{4F06C34E-EEA6-48D7-A8B2-2B1D58F0DD58}"/>
            </a:ext>
          </a:extLst>
        </xdr:cNvPr>
        <xdr:cNvSpPr/>
      </xdr:nvSpPr>
      <xdr:spPr>
        <a:xfrm>
          <a:off x="15430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141514</xdr:rowOff>
    </xdr:from>
    <xdr:to>
      <xdr:col>85</xdr:col>
      <xdr:colOff>127000</xdr:colOff>
      <xdr:row>100</xdr:row>
      <xdr:rowOff>164374</xdr:rowOff>
    </xdr:to>
    <xdr:cxnSp macro="">
      <xdr:nvCxnSpPr>
        <xdr:cNvPr id="760" name="直線コネクタ 759">
          <a:extLst>
            <a:ext uri="{FF2B5EF4-FFF2-40B4-BE49-F238E27FC236}">
              <a16:creationId xmlns:a16="http://schemas.microsoft.com/office/drawing/2014/main" id="{FDBCEC5B-E0EB-4585-A764-39C82CD36A0C}"/>
            </a:ext>
          </a:extLst>
        </xdr:cNvPr>
        <xdr:cNvCxnSpPr/>
      </xdr:nvCxnSpPr>
      <xdr:spPr>
        <a:xfrm>
          <a:off x="15481300" y="1728651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84182</xdr:rowOff>
    </xdr:from>
    <xdr:to>
      <xdr:col>76</xdr:col>
      <xdr:colOff>165100</xdr:colOff>
      <xdr:row>101</xdr:row>
      <xdr:rowOff>14332</xdr:rowOff>
    </xdr:to>
    <xdr:sp macro="" textlink="">
      <xdr:nvSpPr>
        <xdr:cNvPr id="761" name="楕円 760">
          <a:extLst>
            <a:ext uri="{FF2B5EF4-FFF2-40B4-BE49-F238E27FC236}">
              <a16:creationId xmlns:a16="http://schemas.microsoft.com/office/drawing/2014/main" id="{E9DED464-F5AE-45FB-A0A7-B7BE19065A73}"/>
            </a:ext>
          </a:extLst>
        </xdr:cNvPr>
        <xdr:cNvSpPr/>
      </xdr:nvSpPr>
      <xdr:spPr>
        <a:xfrm>
          <a:off x="14541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134982</xdr:rowOff>
    </xdr:from>
    <xdr:to>
      <xdr:col>81</xdr:col>
      <xdr:colOff>50800</xdr:colOff>
      <xdr:row>100</xdr:row>
      <xdr:rowOff>141514</xdr:rowOff>
    </xdr:to>
    <xdr:cxnSp macro="">
      <xdr:nvCxnSpPr>
        <xdr:cNvPr id="762" name="直線コネクタ 761">
          <a:extLst>
            <a:ext uri="{FF2B5EF4-FFF2-40B4-BE49-F238E27FC236}">
              <a16:creationId xmlns:a16="http://schemas.microsoft.com/office/drawing/2014/main" id="{36024EAC-A577-45CF-8CA1-177DE18D53DA}"/>
            </a:ext>
          </a:extLst>
        </xdr:cNvPr>
        <xdr:cNvCxnSpPr/>
      </xdr:nvCxnSpPr>
      <xdr:spPr>
        <a:xfrm>
          <a:off x="14592300" y="172799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74386</xdr:rowOff>
    </xdr:from>
    <xdr:to>
      <xdr:col>72</xdr:col>
      <xdr:colOff>38100</xdr:colOff>
      <xdr:row>104</xdr:row>
      <xdr:rowOff>4536</xdr:rowOff>
    </xdr:to>
    <xdr:sp macro="" textlink="">
      <xdr:nvSpPr>
        <xdr:cNvPr id="763" name="楕円 762">
          <a:extLst>
            <a:ext uri="{FF2B5EF4-FFF2-40B4-BE49-F238E27FC236}">
              <a16:creationId xmlns:a16="http://schemas.microsoft.com/office/drawing/2014/main" id="{14F162D1-7C95-4BDF-A5BF-6D898C90A998}"/>
            </a:ext>
          </a:extLst>
        </xdr:cNvPr>
        <xdr:cNvSpPr/>
      </xdr:nvSpPr>
      <xdr:spPr>
        <a:xfrm>
          <a:off x="13652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134982</xdr:rowOff>
    </xdr:from>
    <xdr:to>
      <xdr:col>76</xdr:col>
      <xdr:colOff>114300</xdr:colOff>
      <xdr:row>103</xdr:row>
      <xdr:rowOff>125186</xdr:rowOff>
    </xdr:to>
    <xdr:cxnSp macro="">
      <xdr:nvCxnSpPr>
        <xdr:cNvPr id="764" name="直線コネクタ 763">
          <a:extLst>
            <a:ext uri="{FF2B5EF4-FFF2-40B4-BE49-F238E27FC236}">
              <a16:creationId xmlns:a16="http://schemas.microsoft.com/office/drawing/2014/main" id="{F51958D2-F710-445E-ACDB-C6CF9D7B3549}"/>
            </a:ext>
          </a:extLst>
        </xdr:cNvPr>
        <xdr:cNvCxnSpPr/>
      </xdr:nvCxnSpPr>
      <xdr:spPr>
        <a:xfrm flipV="1">
          <a:off x="13703300" y="17279982"/>
          <a:ext cx="889000" cy="50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41729</xdr:rowOff>
    </xdr:from>
    <xdr:to>
      <xdr:col>67</xdr:col>
      <xdr:colOff>101600</xdr:colOff>
      <xdr:row>103</xdr:row>
      <xdr:rowOff>143329</xdr:rowOff>
    </xdr:to>
    <xdr:sp macro="" textlink="">
      <xdr:nvSpPr>
        <xdr:cNvPr id="765" name="楕円 764">
          <a:extLst>
            <a:ext uri="{FF2B5EF4-FFF2-40B4-BE49-F238E27FC236}">
              <a16:creationId xmlns:a16="http://schemas.microsoft.com/office/drawing/2014/main" id="{0DA340AF-E750-40F4-8B66-07F1BF7F0505}"/>
            </a:ext>
          </a:extLst>
        </xdr:cNvPr>
        <xdr:cNvSpPr/>
      </xdr:nvSpPr>
      <xdr:spPr>
        <a:xfrm>
          <a:off x="12763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92529</xdr:rowOff>
    </xdr:from>
    <xdr:to>
      <xdr:col>71</xdr:col>
      <xdr:colOff>177800</xdr:colOff>
      <xdr:row>103</xdr:row>
      <xdr:rowOff>125186</xdr:rowOff>
    </xdr:to>
    <xdr:cxnSp macro="">
      <xdr:nvCxnSpPr>
        <xdr:cNvPr id="766" name="直線コネクタ 765">
          <a:extLst>
            <a:ext uri="{FF2B5EF4-FFF2-40B4-BE49-F238E27FC236}">
              <a16:creationId xmlns:a16="http://schemas.microsoft.com/office/drawing/2014/main" id="{E38FEFE4-481A-4D34-8BCF-AB4ADD248B49}"/>
            </a:ext>
          </a:extLst>
        </xdr:cNvPr>
        <xdr:cNvCxnSpPr/>
      </xdr:nvCxnSpPr>
      <xdr:spPr>
        <a:xfrm>
          <a:off x="12814300" y="177518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67" name="n_1aveValue【庁舎】&#10;有形固定資産減価償却率">
          <a:extLst>
            <a:ext uri="{FF2B5EF4-FFF2-40B4-BE49-F238E27FC236}">
              <a16:creationId xmlns:a16="http://schemas.microsoft.com/office/drawing/2014/main" id="{0EA7A8E2-7EAE-42F5-A513-07148382C4C3}"/>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68" name="n_2aveValue【庁舎】&#10;有形固定資産減価償却率">
          <a:extLst>
            <a:ext uri="{FF2B5EF4-FFF2-40B4-BE49-F238E27FC236}">
              <a16:creationId xmlns:a16="http://schemas.microsoft.com/office/drawing/2014/main" id="{14FCDA38-471C-4790-A43F-DF63D938ED70}"/>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88735</xdr:rowOff>
    </xdr:from>
    <xdr:ext cx="405111" cy="259045"/>
    <xdr:sp macro="" textlink="">
      <xdr:nvSpPr>
        <xdr:cNvPr id="769" name="n_3aveValue【庁舎】&#10;有形固定資産減価償却率">
          <a:extLst>
            <a:ext uri="{FF2B5EF4-FFF2-40B4-BE49-F238E27FC236}">
              <a16:creationId xmlns:a16="http://schemas.microsoft.com/office/drawing/2014/main" id="{3AB696B9-9AFF-4C34-B5A7-052A8F24269E}"/>
            </a:ext>
          </a:extLst>
        </xdr:cNvPr>
        <xdr:cNvSpPr txBox="1"/>
      </xdr:nvSpPr>
      <xdr:spPr>
        <a:xfrm>
          <a:off x="13500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62609</xdr:rowOff>
    </xdr:from>
    <xdr:ext cx="405111" cy="259045"/>
    <xdr:sp macro="" textlink="">
      <xdr:nvSpPr>
        <xdr:cNvPr id="770" name="n_4aveValue【庁舎】&#10;有形固定資産減価償却率">
          <a:extLst>
            <a:ext uri="{FF2B5EF4-FFF2-40B4-BE49-F238E27FC236}">
              <a16:creationId xmlns:a16="http://schemas.microsoft.com/office/drawing/2014/main" id="{C5F0CFA1-33F0-4957-A043-B1633860F6C9}"/>
            </a:ext>
          </a:extLst>
        </xdr:cNvPr>
        <xdr:cNvSpPr txBox="1"/>
      </xdr:nvSpPr>
      <xdr:spPr>
        <a:xfrm>
          <a:off x="12611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37391</xdr:rowOff>
    </xdr:from>
    <xdr:ext cx="405111" cy="259045"/>
    <xdr:sp macro="" textlink="">
      <xdr:nvSpPr>
        <xdr:cNvPr id="771" name="n_1mainValue【庁舎】&#10;有形固定資産減価償却率">
          <a:extLst>
            <a:ext uri="{FF2B5EF4-FFF2-40B4-BE49-F238E27FC236}">
              <a16:creationId xmlns:a16="http://schemas.microsoft.com/office/drawing/2014/main" id="{1776FB15-B243-4364-85A7-5D46CFD2ED75}"/>
            </a:ext>
          </a:extLst>
        </xdr:cNvPr>
        <xdr:cNvSpPr txBox="1"/>
      </xdr:nvSpPr>
      <xdr:spPr>
        <a:xfrm>
          <a:off x="15266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30859</xdr:rowOff>
    </xdr:from>
    <xdr:ext cx="405111" cy="259045"/>
    <xdr:sp macro="" textlink="">
      <xdr:nvSpPr>
        <xdr:cNvPr id="772" name="n_2mainValue【庁舎】&#10;有形固定資産減価償却率">
          <a:extLst>
            <a:ext uri="{FF2B5EF4-FFF2-40B4-BE49-F238E27FC236}">
              <a16:creationId xmlns:a16="http://schemas.microsoft.com/office/drawing/2014/main" id="{4952C6EC-BA0F-41F5-8289-0D6614B4DF9F}"/>
            </a:ext>
          </a:extLst>
        </xdr:cNvPr>
        <xdr:cNvSpPr txBox="1"/>
      </xdr:nvSpPr>
      <xdr:spPr>
        <a:xfrm>
          <a:off x="143897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773" name="n_3mainValue【庁舎】&#10;有形固定資産減価償却率">
          <a:extLst>
            <a:ext uri="{FF2B5EF4-FFF2-40B4-BE49-F238E27FC236}">
              <a16:creationId xmlns:a16="http://schemas.microsoft.com/office/drawing/2014/main" id="{40965880-58D5-41B5-9A2B-D460BCD918B9}"/>
            </a:ext>
          </a:extLst>
        </xdr:cNvPr>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159856</xdr:rowOff>
    </xdr:from>
    <xdr:ext cx="405111" cy="259045"/>
    <xdr:sp macro="" textlink="">
      <xdr:nvSpPr>
        <xdr:cNvPr id="774" name="n_4mainValue【庁舎】&#10;有形固定資産減価償却率">
          <a:extLst>
            <a:ext uri="{FF2B5EF4-FFF2-40B4-BE49-F238E27FC236}">
              <a16:creationId xmlns:a16="http://schemas.microsoft.com/office/drawing/2014/main" id="{B35F2479-D333-4149-9572-BF82C5119222}"/>
            </a:ext>
          </a:extLst>
        </xdr:cNvPr>
        <xdr:cNvSpPr txBox="1"/>
      </xdr:nvSpPr>
      <xdr:spPr>
        <a:xfrm>
          <a:off x="12611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30ABDDBC-9527-4B09-B721-73C60EF2585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157B81AD-DD76-4317-9241-1B2C6936C0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93FBA31E-720A-4F98-A2A3-1663648456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A665634F-DC7A-4E41-84F1-06A6194457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B660AFFD-A5E4-428C-BF3C-2D9F8F308F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13084927-72B9-45C4-BAF8-D7AAABAFAC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D2432103-D6E7-4A42-A27A-93B2267330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C7508B92-B8E7-426A-9E1B-EC041B6CD8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id="{49E3FEEC-1940-4B5A-B2B2-23829038CED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9130D50C-9564-463C-9F2D-98D868A50B6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5" name="直線コネクタ 784">
          <a:extLst>
            <a:ext uri="{FF2B5EF4-FFF2-40B4-BE49-F238E27FC236}">
              <a16:creationId xmlns:a16="http://schemas.microsoft.com/office/drawing/2014/main" id="{9BBC564A-AF99-4700-884D-551CB989313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6" name="テキスト ボックス 785">
          <a:extLst>
            <a:ext uri="{FF2B5EF4-FFF2-40B4-BE49-F238E27FC236}">
              <a16:creationId xmlns:a16="http://schemas.microsoft.com/office/drawing/2014/main" id="{7A94011F-9EBF-49B8-A603-BEF4D8F6C49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7" name="直線コネクタ 786">
          <a:extLst>
            <a:ext uri="{FF2B5EF4-FFF2-40B4-BE49-F238E27FC236}">
              <a16:creationId xmlns:a16="http://schemas.microsoft.com/office/drawing/2014/main" id="{7778ED6A-F3E5-4633-95E7-41B1BDD54E7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8" name="テキスト ボックス 787">
          <a:extLst>
            <a:ext uri="{FF2B5EF4-FFF2-40B4-BE49-F238E27FC236}">
              <a16:creationId xmlns:a16="http://schemas.microsoft.com/office/drawing/2014/main" id="{1FF8B9F4-D530-47E8-9B08-BC5B71E3492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9" name="直線コネクタ 788">
          <a:extLst>
            <a:ext uri="{FF2B5EF4-FFF2-40B4-BE49-F238E27FC236}">
              <a16:creationId xmlns:a16="http://schemas.microsoft.com/office/drawing/2014/main" id="{E599C6FB-460A-4821-9F42-97EB11DCBCA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0" name="テキスト ボックス 789">
          <a:extLst>
            <a:ext uri="{FF2B5EF4-FFF2-40B4-BE49-F238E27FC236}">
              <a16:creationId xmlns:a16="http://schemas.microsoft.com/office/drawing/2014/main" id="{F7228DEA-7A15-4732-800F-C260789CC87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1" name="直線コネクタ 790">
          <a:extLst>
            <a:ext uri="{FF2B5EF4-FFF2-40B4-BE49-F238E27FC236}">
              <a16:creationId xmlns:a16="http://schemas.microsoft.com/office/drawing/2014/main" id="{88936934-084E-4401-BD84-8772749EBC6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2" name="テキスト ボックス 791">
          <a:extLst>
            <a:ext uri="{FF2B5EF4-FFF2-40B4-BE49-F238E27FC236}">
              <a16:creationId xmlns:a16="http://schemas.microsoft.com/office/drawing/2014/main" id="{3563DBD7-571E-4686-8A43-3D08559B78E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a:extLst>
            <a:ext uri="{FF2B5EF4-FFF2-40B4-BE49-F238E27FC236}">
              <a16:creationId xmlns:a16="http://schemas.microsoft.com/office/drawing/2014/main" id="{B752D835-4EA0-4969-8A98-9CB464330F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a:extLst>
            <a:ext uri="{FF2B5EF4-FFF2-40B4-BE49-F238E27FC236}">
              <a16:creationId xmlns:a16="http://schemas.microsoft.com/office/drawing/2014/main" id="{83BA93F7-F939-4AF1-8870-386AB2EC84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a:extLst>
            <a:ext uri="{FF2B5EF4-FFF2-40B4-BE49-F238E27FC236}">
              <a16:creationId xmlns:a16="http://schemas.microsoft.com/office/drawing/2014/main" id="{B785481C-36C7-420A-B41C-113E48907B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796" name="直線コネクタ 795">
          <a:extLst>
            <a:ext uri="{FF2B5EF4-FFF2-40B4-BE49-F238E27FC236}">
              <a16:creationId xmlns:a16="http://schemas.microsoft.com/office/drawing/2014/main" id="{5380C142-5406-4466-8318-CD56BCC5D2AB}"/>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797" name="【庁舎】&#10;一人当たり面積最小値テキスト">
          <a:extLst>
            <a:ext uri="{FF2B5EF4-FFF2-40B4-BE49-F238E27FC236}">
              <a16:creationId xmlns:a16="http://schemas.microsoft.com/office/drawing/2014/main" id="{B327B4AA-D98D-4B88-8D20-41AFA8631484}"/>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798" name="直線コネクタ 797">
          <a:extLst>
            <a:ext uri="{FF2B5EF4-FFF2-40B4-BE49-F238E27FC236}">
              <a16:creationId xmlns:a16="http://schemas.microsoft.com/office/drawing/2014/main" id="{62FBB407-4841-40B8-A8AF-1DDE20F44477}"/>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799" name="【庁舎】&#10;一人当たり面積最大値テキスト">
          <a:extLst>
            <a:ext uri="{FF2B5EF4-FFF2-40B4-BE49-F238E27FC236}">
              <a16:creationId xmlns:a16="http://schemas.microsoft.com/office/drawing/2014/main" id="{A8741A23-14AA-4021-A39A-7298C352AEF5}"/>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800" name="直線コネクタ 799">
          <a:extLst>
            <a:ext uri="{FF2B5EF4-FFF2-40B4-BE49-F238E27FC236}">
              <a16:creationId xmlns:a16="http://schemas.microsoft.com/office/drawing/2014/main" id="{716511CF-DFD1-4965-A5F8-DF8C3E2A77BF}"/>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19372</xdr:rowOff>
    </xdr:from>
    <xdr:ext cx="469744" cy="259045"/>
    <xdr:sp macro="" textlink="">
      <xdr:nvSpPr>
        <xdr:cNvPr id="801" name="【庁舎】&#10;一人当たり面積平均値テキスト">
          <a:extLst>
            <a:ext uri="{FF2B5EF4-FFF2-40B4-BE49-F238E27FC236}">
              <a16:creationId xmlns:a16="http://schemas.microsoft.com/office/drawing/2014/main" id="{88021552-9B7C-4169-8821-1F805FB9A84D}"/>
            </a:ext>
          </a:extLst>
        </xdr:cNvPr>
        <xdr:cNvSpPr txBox="1"/>
      </xdr:nvSpPr>
      <xdr:spPr>
        <a:xfrm>
          <a:off x="22199600" y="181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802" name="フローチャート: 判断 801">
          <a:extLst>
            <a:ext uri="{FF2B5EF4-FFF2-40B4-BE49-F238E27FC236}">
              <a16:creationId xmlns:a16="http://schemas.microsoft.com/office/drawing/2014/main" id="{C3717DC3-EB1A-47AD-881A-1B9029732A99}"/>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803" name="フローチャート: 判断 802">
          <a:extLst>
            <a:ext uri="{FF2B5EF4-FFF2-40B4-BE49-F238E27FC236}">
              <a16:creationId xmlns:a16="http://schemas.microsoft.com/office/drawing/2014/main" id="{B62414FA-6DB4-46AC-8D07-64E3C00AFFD3}"/>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804" name="フローチャート: 判断 803">
          <a:extLst>
            <a:ext uri="{FF2B5EF4-FFF2-40B4-BE49-F238E27FC236}">
              <a16:creationId xmlns:a16="http://schemas.microsoft.com/office/drawing/2014/main" id="{4CB38F87-3C4B-46F1-86AC-59B201AE91B8}"/>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805" name="フローチャート: 判断 804">
          <a:extLst>
            <a:ext uri="{FF2B5EF4-FFF2-40B4-BE49-F238E27FC236}">
              <a16:creationId xmlns:a16="http://schemas.microsoft.com/office/drawing/2014/main" id="{36BD8386-BE21-4F82-BBEA-3E4B9AADC89E}"/>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806" name="フローチャート: 判断 805">
          <a:extLst>
            <a:ext uri="{FF2B5EF4-FFF2-40B4-BE49-F238E27FC236}">
              <a16:creationId xmlns:a16="http://schemas.microsoft.com/office/drawing/2014/main" id="{3DD412CD-4E5D-4F81-8196-745FDD4DFCD5}"/>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975B3ACE-76C2-4E5C-AA17-77344C8FDD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3F8C3786-94AE-41C8-84DE-9D3367447F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E31CF1E5-CEA2-4882-AA6E-804954E833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DAFC3A18-3BA1-4BB5-90EF-62857771B2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46AD0A7E-C100-4B8B-9708-8690F19840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9855</xdr:rowOff>
    </xdr:from>
    <xdr:to>
      <xdr:col>116</xdr:col>
      <xdr:colOff>114300</xdr:colOff>
      <xdr:row>105</xdr:row>
      <xdr:rowOff>111455</xdr:rowOff>
    </xdr:to>
    <xdr:sp macro="" textlink="">
      <xdr:nvSpPr>
        <xdr:cNvPr id="812" name="楕円 811">
          <a:extLst>
            <a:ext uri="{FF2B5EF4-FFF2-40B4-BE49-F238E27FC236}">
              <a16:creationId xmlns:a16="http://schemas.microsoft.com/office/drawing/2014/main" id="{AD20E6AB-44CB-4865-B48A-D734B6B9CB61}"/>
            </a:ext>
          </a:extLst>
        </xdr:cNvPr>
        <xdr:cNvSpPr/>
      </xdr:nvSpPr>
      <xdr:spPr>
        <a:xfrm>
          <a:off x="22110700" y="1801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32732</xdr:rowOff>
    </xdr:from>
    <xdr:ext cx="469744" cy="259045"/>
    <xdr:sp macro="" textlink="">
      <xdr:nvSpPr>
        <xdr:cNvPr id="813" name="【庁舎】&#10;一人当たり面積該当値テキスト">
          <a:extLst>
            <a:ext uri="{FF2B5EF4-FFF2-40B4-BE49-F238E27FC236}">
              <a16:creationId xmlns:a16="http://schemas.microsoft.com/office/drawing/2014/main" id="{934FCE66-6B3A-4BE5-933D-AED3DB7B306E}"/>
            </a:ext>
          </a:extLst>
        </xdr:cNvPr>
        <xdr:cNvSpPr txBox="1"/>
      </xdr:nvSpPr>
      <xdr:spPr>
        <a:xfrm>
          <a:off x="22199600" y="1786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51003</xdr:rowOff>
    </xdr:from>
    <xdr:to>
      <xdr:col>112</xdr:col>
      <xdr:colOff>38100</xdr:colOff>
      <xdr:row>105</xdr:row>
      <xdr:rowOff>152603</xdr:rowOff>
    </xdr:to>
    <xdr:sp macro="" textlink="">
      <xdr:nvSpPr>
        <xdr:cNvPr id="814" name="楕円 813">
          <a:extLst>
            <a:ext uri="{FF2B5EF4-FFF2-40B4-BE49-F238E27FC236}">
              <a16:creationId xmlns:a16="http://schemas.microsoft.com/office/drawing/2014/main" id="{8FFDDB38-C39A-46C2-A161-93AC2919ABDD}"/>
            </a:ext>
          </a:extLst>
        </xdr:cNvPr>
        <xdr:cNvSpPr/>
      </xdr:nvSpPr>
      <xdr:spPr>
        <a:xfrm>
          <a:off x="21272500" y="180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60655</xdr:rowOff>
    </xdr:from>
    <xdr:to>
      <xdr:col>116</xdr:col>
      <xdr:colOff>63500</xdr:colOff>
      <xdr:row>105</xdr:row>
      <xdr:rowOff>101803</xdr:rowOff>
    </xdr:to>
    <xdr:cxnSp macro="">
      <xdr:nvCxnSpPr>
        <xdr:cNvPr id="815" name="直線コネクタ 814">
          <a:extLst>
            <a:ext uri="{FF2B5EF4-FFF2-40B4-BE49-F238E27FC236}">
              <a16:creationId xmlns:a16="http://schemas.microsoft.com/office/drawing/2014/main" id="{DD2E49FB-18B4-4D8C-86E0-2D82A679338F}"/>
            </a:ext>
          </a:extLst>
        </xdr:cNvPr>
        <xdr:cNvCxnSpPr/>
      </xdr:nvCxnSpPr>
      <xdr:spPr>
        <a:xfrm flipV="1">
          <a:off x="21323300" y="1806290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64719</xdr:rowOff>
    </xdr:from>
    <xdr:to>
      <xdr:col>107</xdr:col>
      <xdr:colOff>101600</xdr:colOff>
      <xdr:row>105</xdr:row>
      <xdr:rowOff>166319</xdr:rowOff>
    </xdr:to>
    <xdr:sp macro="" textlink="">
      <xdr:nvSpPr>
        <xdr:cNvPr id="816" name="楕円 815">
          <a:extLst>
            <a:ext uri="{FF2B5EF4-FFF2-40B4-BE49-F238E27FC236}">
              <a16:creationId xmlns:a16="http://schemas.microsoft.com/office/drawing/2014/main" id="{9F907880-87BB-47A5-9EF3-75405E47217E}"/>
            </a:ext>
          </a:extLst>
        </xdr:cNvPr>
        <xdr:cNvSpPr/>
      </xdr:nvSpPr>
      <xdr:spPr>
        <a:xfrm>
          <a:off x="20383500" y="180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101803</xdr:rowOff>
    </xdr:from>
    <xdr:to>
      <xdr:col>111</xdr:col>
      <xdr:colOff>177800</xdr:colOff>
      <xdr:row>105</xdr:row>
      <xdr:rowOff>115519</xdr:rowOff>
    </xdr:to>
    <xdr:cxnSp macro="">
      <xdr:nvCxnSpPr>
        <xdr:cNvPr id="817" name="直線コネクタ 816">
          <a:extLst>
            <a:ext uri="{FF2B5EF4-FFF2-40B4-BE49-F238E27FC236}">
              <a16:creationId xmlns:a16="http://schemas.microsoft.com/office/drawing/2014/main" id="{7AB9201E-DD97-45FE-B68F-24E791A2EE51}"/>
            </a:ext>
          </a:extLst>
        </xdr:cNvPr>
        <xdr:cNvCxnSpPr/>
      </xdr:nvCxnSpPr>
      <xdr:spPr>
        <a:xfrm flipV="1">
          <a:off x="20434300" y="1810405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67005</xdr:rowOff>
    </xdr:from>
    <xdr:to>
      <xdr:col>102</xdr:col>
      <xdr:colOff>165100</xdr:colOff>
      <xdr:row>106</xdr:row>
      <xdr:rowOff>168605</xdr:rowOff>
    </xdr:to>
    <xdr:sp macro="" textlink="">
      <xdr:nvSpPr>
        <xdr:cNvPr id="818" name="楕円 817">
          <a:extLst>
            <a:ext uri="{FF2B5EF4-FFF2-40B4-BE49-F238E27FC236}">
              <a16:creationId xmlns:a16="http://schemas.microsoft.com/office/drawing/2014/main" id="{2B379E0B-C908-4BD0-AA96-625A02D6C5ED}"/>
            </a:ext>
          </a:extLst>
        </xdr:cNvPr>
        <xdr:cNvSpPr/>
      </xdr:nvSpPr>
      <xdr:spPr>
        <a:xfrm>
          <a:off x="19494500" y="182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115519</xdr:rowOff>
    </xdr:from>
    <xdr:to>
      <xdr:col>107</xdr:col>
      <xdr:colOff>50800</xdr:colOff>
      <xdr:row>106</xdr:row>
      <xdr:rowOff>117805</xdr:rowOff>
    </xdr:to>
    <xdr:cxnSp macro="">
      <xdr:nvCxnSpPr>
        <xdr:cNvPr id="819" name="直線コネクタ 818">
          <a:extLst>
            <a:ext uri="{FF2B5EF4-FFF2-40B4-BE49-F238E27FC236}">
              <a16:creationId xmlns:a16="http://schemas.microsoft.com/office/drawing/2014/main" id="{E5E428E1-F38D-4E3B-90B7-E25FE33C3B8C}"/>
            </a:ext>
          </a:extLst>
        </xdr:cNvPr>
        <xdr:cNvCxnSpPr/>
      </xdr:nvCxnSpPr>
      <xdr:spPr>
        <a:xfrm flipV="1">
          <a:off x="19545300" y="18117769"/>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75234</xdr:rowOff>
    </xdr:from>
    <xdr:to>
      <xdr:col>98</xdr:col>
      <xdr:colOff>38100</xdr:colOff>
      <xdr:row>107</xdr:row>
      <xdr:rowOff>5384</xdr:rowOff>
    </xdr:to>
    <xdr:sp macro="" textlink="">
      <xdr:nvSpPr>
        <xdr:cNvPr id="820" name="楕円 819">
          <a:extLst>
            <a:ext uri="{FF2B5EF4-FFF2-40B4-BE49-F238E27FC236}">
              <a16:creationId xmlns:a16="http://schemas.microsoft.com/office/drawing/2014/main" id="{4D3A30E2-F998-4888-86F0-8A4BDF460F63}"/>
            </a:ext>
          </a:extLst>
        </xdr:cNvPr>
        <xdr:cNvSpPr/>
      </xdr:nvSpPr>
      <xdr:spPr>
        <a:xfrm>
          <a:off x="18605500" y="18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117805</xdr:rowOff>
    </xdr:from>
    <xdr:to>
      <xdr:col>102</xdr:col>
      <xdr:colOff>114300</xdr:colOff>
      <xdr:row>106</xdr:row>
      <xdr:rowOff>126034</xdr:rowOff>
    </xdr:to>
    <xdr:cxnSp macro="">
      <xdr:nvCxnSpPr>
        <xdr:cNvPr id="821" name="直線コネクタ 820">
          <a:extLst>
            <a:ext uri="{FF2B5EF4-FFF2-40B4-BE49-F238E27FC236}">
              <a16:creationId xmlns:a16="http://schemas.microsoft.com/office/drawing/2014/main" id="{87503A5C-0A9E-4F07-8AB7-41FA98713786}"/>
            </a:ext>
          </a:extLst>
        </xdr:cNvPr>
        <xdr:cNvCxnSpPr/>
      </xdr:nvCxnSpPr>
      <xdr:spPr>
        <a:xfrm flipV="1">
          <a:off x="18656300" y="1829150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822" name="n_1aveValue【庁舎】&#10;一人当たり面積">
          <a:extLst>
            <a:ext uri="{FF2B5EF4-FFF2-40B4-BE49-F238E27FC236}">
              <a16:creationId xmlns:a16="http://schemas.microsoft.com/office/drawing/2014/main" id="{1E0A647C-B8CB-44C5-A449-F432643248F4}"/>
            </a:ext>
          </a:extLst>
        </xdr:cNvPr>
        <xdr:cNvSpPr txBox="1"/>
      </xdr:nvSpPr>
      <xdr:spPr>
        <a:xfrm>
          <a:off x="210757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823" name="n_2aveValue【庁舎】&#10;一人当たり面積">
          <a:extLst>
            <a:ext uri="{FF2B5EF4-FFF2-40B4-BE49-F238E27FC236}">
              <a16:creationId xmlns:a16="http://schemas.microsoft.com/office/drawing/2014/main" id="{37F65DF2-B9D0-44EB-8D10-B46F787776C4}"/>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824" name="n_3aveValue【庁舎】&#10;一人当たり面積">
          <a:extLst>
            <a:ext uri="{FF2B5EF4-FFF2-40B4-BE49-F238E27FC236}">
              <a16:creationId xmlns:a16="http://schemas.microsoft.com/office/drawing/2014/main" id="{A935BC3C-7112-47F2-AF81-AD3475698C87}"/>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825" name="n_4aveValue【庁舎】&#10;一人当たり面積">
          <a:extLst>
            <a:ext uri="{FF2B5EF4-FFF2-40B4-BE49-F238E27FC236}">
              <a16:creationId xmlns:a16="http://schemas.microsoft.com/office/drawing/2014/main" id="{2C77F243-044E-46CC-9277-15F742F3E57D}"/>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169130</xdr:rowOff>
    </xdr:from>
    <xdr:ext cx="469744" cy="259045"/>
    <xdr:sp macro="" textlink="">
      <xdr:nvSpPr>
        <xdr:cNvPr id="826" name="n_1mainValue【庁舎】&#10;一人当たり面積">
          <a:extLst>
            <a:ext uri="{FF2B5EF4-FFF2-40B4-BE49-F238E27FC236}">
              <a16:creationId xmlns:a16="http://schemas.microsoft.com/office/drawing/2014/main" id="{FAB9C613-5908-4D0C-A1E3-A61DB624E00E}"/>
            </a:ext>
          </a:extLst>
        </xdr:cNvPr>
        <xdr:cNvSpPr txBox="1"/>
      </xdr:nvSpPr>
      <xdr:spPr>
        <a:xfrm>
          <a:off x="21075727" y="1782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11396</xdr:rowOff>
    </xdr:from>
    <xdr:ext cx="469744" cy="259045"/>
    <xdr:sp macro="" textlink="">
      <xdr:nvSpPr>
        <xdr:cNvPr id="827" name="n_2mainValue【庁舎】&#10;一人当たり面積">
          <a:extLst>
            <a:ext uri="{FF2B5EF4-FFF2-40B4-BE49-F238E27FC236}">
              <a16:creationId xmlns:a16="http://schemas.microsoft.com/office/drawing/2014/main" id="{807D5618-27A9-4ACF-BCA2-EE03CB1D162F}"/>
            </a:ext>
          </a:extLst>
        </xdr:cNvPr>
        <xdr:cNvSpPr txBox="1"/>
      </xdr:nvSpPr>
      <xdr:spPr>
        <a:xfrm>
          <a:off x="20199427" y="1784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159732</xdr:rowOff>
    </xdr:from>
    <xdr:ext cx="469744" cy="259045"/>
    <xdr:sp macro="" textlink="">
      <xdr:nvSpPr>
        <xdr:cNvPr id="828" name="n_3mainValue【庁舎】&#10;一人当たり面積">
          <a:extLst>
            <a:ext uri="{FF2B5EF4-FFF2-40B4-BE49-F238E27FC236}">
              <a16:creationId xmlns:a16="http://schemas.microsoft.com/office/drawing/2014/main" id="{9416BBA1-4A52-474B-ADB9-1EE988EB98B7}"/>
            </a:ext>
          </a:extLst>
        </xdr:cNvPr>
        <xdr:cNvSpPr txBox="1"/>
      </xdr:nvSpPr>
      <xdr:spPr>
        <a:xfrm>
          <a:off x="19310427" y="183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167961</xdr:rowOff>
    </xdr:from>
    <xdr:ext cx="469744" cy="259045"/>
    <xdr:sp macro="" textlink="">
      <xdr:nvSpPr>
        <xdr:cNvPr id="829" name="n_4mainValue【庁舎】&#10;一人当たり面積">
          <a:extLst>
            <a:ext uri="{FF2B5EF4-FFF2-40B4-BE49-F238E27FC236}">
              <a16:creationId xmlns:a16="http://schemas.microsoft.com/office/drawing/2014/main" id="{238694DA-699F-44B2-97E5-CA041C5391D1}"/>
            </a:ext>
          </a:extLst>
        </xdr:cNvPr>
        <xdr:cNvSpPr txBox="1"/>
      </xdr:nvSpPr>
      <xdr:spPr>
        <a:xfrm>
          <a:off x="18421427" y="183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0" name="正方形/長方形 829">
          <a:extLst>
            <a:ext uri="{FF2B5EF4-FFF2-40B4-BE49-F238E27FC236}">
              <a16:creationId xmlns:a16="http://schemas.microsoft.com/office/drawing/2014/main" id="{02DD12ED-CAA4-4A6C-94CF-D5C0AC8DD1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1" name="正方形/長方形 830">
          <a:extLst>
            <a:ext uri="{FF2B5EF4-FFF2-40B4-BE49-F238E27FC236}">
              <a16:creationId xmlns:a16="http://schemas.microsoft.com/office/drawing/2014/main" id="{4529CC99-A361-49DD-BCA1-2F0B04F6AE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2" name="テキスト ボックス 831">
          <a:extLst>
            <a:ext uri="{FF2B5EF4-FFF2-40B4-BE49-F238E27FC236}">
              <a16:creationId xmlns:a16="http://schemas.microsoft.com/office/drawing/2014/main" id="{AD336382-B5FB-4138-891E-D66F466E8A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類似団体内平均値と比較し、有形固定資産減価償却率が高くなっているのは、図書館、体育館・プール、保健センター・保健所、福祉施設、消防施設である。</a:t>
          </a:r>
        </a:p>
        <a:p>
          <a:r>
            <a:rPr kumimoji="1" lang="ja-JP" altLang="en-US" sz="1300">
              <a:latin typeface="ＭＳ Ｐゴシック" panose="020B0600070205080204" pitchFamily="50" charset="-128"/>
              <a:ea typeface="ＭＳ Ｐゴシック" panose="020B0600070205080204" pitchFamily="50" charset="-128"/>
            </a:rPr>
            <a:t>図書館については、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　　　体育館・プールについては、ほとんどの施設が耐用年数を過ぎている。学校再編等の課題とも併せ、安全な教育現場の維持に努めていく。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年以上経過しており、今後、長寿命化計画も検討していく。　　　　　　　　　　　福祉施設、消防施設については、ほとんど施設で耐用年数を迎えようとしている。</a:t>
          </a:r>
        </a:p>
        <a:p>
          <a:r>
            <a:rPr kumimoji="1" lang="ja-JP" altLang="en-US" sz="1300">
              <a:latin typeface="ＭＳ Ｐゴシック" panose="020B0600070205080204" pitchFamily="50" charset="-128"/>
              <a:ea typeface="ＭＳ Ｐゴシック" panose="020B0600070205080204" pitchFamily="50" charset="-128"/>
            </a:rPr>
            <a:t>いずれの施設においても、今後、個別施設計画に基づき、関係各課と連携を図りながら老朽化した施設のあり方の検討を行う。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6,364
6,330
213.59
7,572,991
7,268,878
290,720
4,430,203
9,918,953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前年度と同値の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であった。人口の減少や全国平均を大きく上回る高齢化率（令和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日時点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51.37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％）に加え、町内に中心となる産業が農林畜水産業であることから、財政基盤が弱く、類似団体平均を下回っている。今後も、経常的経費の抑制に取り組む。</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た。物件費、維持補修費の割合は減少しているが、人件費、扶助費、公債費等の義務的経費の割合が増加したことによる。今後は扶助費、公債費の増加が予想されることから、事業の見直し等を行い健全な財政運営に努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49022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6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65</xdr:row>
      <xdr:rowOff>46482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169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46482</xdr:rowOff>
    </xdr:from>
    <xdr:to>
      <xdr:col>15</xdr:col>
      <xdr:colOff>82550</xdr:colOff>
      <xdr:row>66</xdr:row>
      <xdr:rowOff>29464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9073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162306</xdr:rowOff>
    </xdr:from>
    <xdr:to>
      <xdr:col>11</xdr:col>
      <xdr:colOff>31750</xdr:colOff>
      <xdr:row>66</xdr:row>
      <xdr:rowOff>29464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3065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167132</xdr:rowOff>
    </xdr:from>
    <xdr:to>
      <xdr:col>15</xdr:col>
      <xdr:colOff>133350</xdr:colOff>
      <xdr:row>65</xdr:row>
      <xdr:rowOff>97282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82059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150114</xdr:rowOff>
    </xdr:from>
    <xdr:to>
      <xdr:col>11</xdr:col>
      <xdr:colOff>82550</xdr:colOff>
      <xdr:row>66</xdr:row>
      <xdr:rowOff>80264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65041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111506</xdr:rowOff>
    </xdr:from>
    <xdr:to>
      <xdr:col>7</xdr:col>
      <xdr:colOff>31750</xdr:colOff>
      <xdr:row>66</xdr:row>
      <xdr:rowOff>41656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26433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より増加しており、類似団体内平均値を上回った。要因として、人件費は昨年度と同水準であったが、物件費が増加したことが挙げられる。物件費の増加は観光拠点施設機能強化事業の経費増による。今後も、より一層適切な執行と人件費・物件費等の抑制に努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152891</xdr:rowOff>
    </xdr:from>
    <xdr:to>
      <xdr:col>23</xdr:col>
      <xdr:colOff>133350</xdr:colOff>
      <xdr:row>83</xdr:row>
      <xdr:rowOff>31609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211791"/>
          <a:ext cx="838200" cy="5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153940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41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152891</xdr:rowOff>
    </xdr:from>
    <xdr:to>
      <xdr:col>19</xdr:col>
      <xdr:colOff>133350</xdr:colOff>
      <xdr:row>83</xdr:row>
      <xdr:rowOff>24248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4211791"/>
          <a:ext cx="889000" cy="4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7680</xdr:rowOff>
    </xdr:from>
    <xdr:to>
      <xdr:col>15</xdr:col>
      <xdr:colOff>82550</xdr:colOff>
      <xdr:row>83</xdr:row>
      <xdr:rowOff>24248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66580"/>
          <a:ext cx="889000" cy="18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125912</xdr:rowOff>
    </xdr:from>
    <xdr:to>
      <xdr:col>11</xdr:col>
      <xdr:colOff>31750</xdr:colOff>
      <xdr:row>82</xdr:row>
      <xdr:rowOff>7680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13362"/>
          <a:ext cx="8890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152259</xdr:rowOff>
    </xdr:from>
    <xdr:to>
      <xdr:col>23</xdr:col>
      <xdr:colOff>184150</xdr:colOff>
      <xdr:row>83</xdr:row>
      <xdr:rowOff>82409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2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124336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18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102091</xdr:rowOff>
    </xdr:from>
    <xdr:to>
      <xdr:col>19</xdr:col>
      <xdr:colOff>184150</xdr:colOff>
      <xdr:row>83</xdr:row>
      <xdr:rowOff>32241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42418</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929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144898</xdr:rowOff>
    </xdr:from>
    <xdr:to>
      <xdr:col>15</xdr:col>
      <xdr:colOff>133350</xdr:colOff>
      <xdr:row>83</xdr:row>
      <xdr:rowOff>75048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2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59825</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29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128330</xdr:rowOff>
    </xdr:from>
    <xdr:to>
      <xdr:col>11</xdr:col>
      <xdr:colOff>82550</xdr:colOff>
      <xdr:row>82</xdr:row>
      <xdr:rowOff>58480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68657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8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75112</xdr:rowOff>
    </xdr:from>
    <xdr:to>
      <xdr:col>7</xdr:col>
      <xdr:colOff>31750</xdr:colOff>
      <xdr:row>82</xdr:row>
      <xdr:rowOff>5262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15439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3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ポイント減少し、類似団体内平均値を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ポイント下回った。今後も適正な定員管理と併せて給与水準の適正な管理に努め、総人件費の抑制に努める。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82021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64784"/>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41804</xdr:rowOff>
    </xdr:from>
    <xdr:to>
      <xdr:col>72</xdr:col>
      <xdr:colOff>203200</xdr:colOff>
      <xdr:row>85</xdr:row>
      <xdr:rowOff>82021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1505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41804</xdr:rowOff>
    </xdr:from>
    <xdr:to>
      <xdr:col>68</xdr:col>
      <xdr:colOff>152400</xdr:colOff>
      <xdr:row>86</xdr:row>
      <xdr:rowOff>51329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1505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102781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31221</xdr:rowOff>
    </xdr:from>
    <xdr:to>
      <xdr:col>73</xdr:col>
      <xdr:colOff>44450</xdr:colOff>
      <xdr:row>85</xdr:row>
      <xdr:rowOff>132821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117598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162454</xdr:rowOff>
    </xdr:from>
    <xdr:to>
      <xdr:col>68</xdr:col>
      <xdr:colOff>203200</xdr:colOff>
      <xdr:row>85</xdr:row>
      <xdr:rowOff>92604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77381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529</xdr:rowOff>
    </xdr:from>
    <xdr:to>
      <xdr:col>64</xdr:col>
      <xdr:colOff>152400</xdr:colOff>
      <xdr:row>86</xdr:row>
      <xdr:rowOff>102129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86906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3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人であり類似団体内平均値</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16.60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人を下回った。職員数については適正な定員管理に取り組んでいるが、町の人口は年々減少しており、人口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人当たり職員数は、増加傾向にある。今後も事務の効率化を図り適正な定員管理を行っていく。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89218</xdr:rowOff>
    </xdr:from>
    <xdr:to>
      <xdr:col>81</xdr:col>
      <xdr:colOff>44450</xdr:colOff>
      <xdr:row>61</xdr:row>
      <xdr:rowOff>106108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47668"/>
          <a:ext cx="8382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62674</xdr:rowOff>
    </xdr:from>
    <xdr:to>
      <xdr:col>77</xdr:col>
      <xdr:colOff>44450</xdr:colOff>
      <xdr:row>61</xdr:row>
      <xdr:rowOff>89218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21124"/>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25876</xdr:rowOff>
    </xdr:from>
    <xdr:to>
      <xdr:col>72</xdr:col>
      <xdr:colOff>203200</xdr:colOff>
      <xdr:row>61</xdr:row>
      <xdr:rowOff>62674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84326"/>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9589</xdr:rowOff>
    </xdr:from>
    <xdr:to>
      <xdr:col>68</xdr:col>
      <xdr:colOff>152400</xdr:colOff>
      <xdr:row>61</xdr:row>
      <xdr:rowOff>25876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68039"/>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55308</xdr:rowOff>
    </xdr:from>
    <xdr:to>
      <xdr:col>81</xdr:col>
      <xdr:colOff>95250</xdr:colOff>
      <xdr:row>61</xdr:row>
      <xdr:rowOff>156908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71835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5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38418</xdr:rowOff>
    </xdr:from>
    <xdr:to>
      <xdr:col>77</xdr:col>
      <xdr:colOff>95250</xdr:colOff>
      <xdr:row>61</xdr:row>
      <xdr:rowOff>140018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150195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26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11874</xdr:rowOff>
    </xdr:from>
    <xdr:to>
      <xdr:col>73</xdr:col>
      <xdr:colOff>44450</xdr:colOff>
      <xdr:row>61</xdr:row>
      <xdr:rowOff>113474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123651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23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146526</xdr:rowOff>
    </xdr:from>
    <xdr:to>
      <xdr:col>68</xdr:col>
      <xdr:colOff>203200</xdr:colOff>
      <xdr:row>61</xdr:row>
      <xdr:rowOff>76676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86853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20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130239</xdr:rowOff>
    </xdr:from>
    <xdr:to>
      <xdr:col>64</xdr:col>
      <xdr:colOff>152400</xdr:colOff>
      <xdr:row>61</xdr:row>
      <xdr:rowOff>60389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70566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8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ポイント上回った。今後も事業の見直しや地方債の発行と償還を計画的に行うことで、比率の抑制に努める。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159173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010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143087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9528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94827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9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38523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563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130404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前年度に引き続き比率無しとなった。今後も引き続き、地方債の現在高に留意しつつ、充当可能基金の適切な運用や交付税措置を考慮した起債事務に努める。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6,364
6,330
213.59
7,572,991
7,268,878
290,720
4,430,203
9,918,953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ポイント増加しているが、人件費は前年度と同水準であり、類似団体内平均値よりは低い値となっている。人件費関係の経費全体については、今後も適正な経費に抑えるよう引き続き努めていく。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5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内平均値を下回った。物件費においては、町有施設等の維持管理費（委託料）の占める割合が大きい。今後も引き続き維持管理費（委託料）の見直し等を行いながら、物件費の削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92710</xdr:rowOff>
    </xdr:from>
    <xdr:to>
      <xdr:col>82</xdr:col>
      <xdr:colOff>107950</xdr:colOff>
      <xdr:row>15</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9301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844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8445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109855</xdr:rowOff>
    </xdr:from>
    <xdr:to>
      <xdr:col>69</xdr:col>
      <xdr:colOff>92075</xdr:colOff>
      <xdr:row>15</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816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170832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9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41910</xdr:rowOff>
    </xdr:from>
    <xdr:to>
      <xdr:col>82</xdr:col>
      <xdr:colOff>158750</xdr:colOff>
      <xdr:row>14</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58437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82567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48277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99060</xdr:rowOff>
    </xdr:from>
    <xdr:to>
      <xdr:col>69</xdr:col>
      <xdr:colOff>142875</xdr:colOff>
      <xdr:row>16</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依然として類似団体内平均値よりも高い値となっている。少子高齢化対策として子育て支援事業及び老人福祉事業の拡充を図っており、今後も扶助費の増加が予想されるため、法定外の単独扶助については、改めて制度の適切な運用に努め、財政の健全化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28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47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内平均値を下回った。道路や施設の老朽化に伴う維持補修費や特別会計への繰出金の額は増加傾向にあるため、町有施設の維持管理や特別会計の財政運営が今後の課題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なお、令和２年度以降大幅に減少しているのは、令和２年度に簡易水道事業特別会計から水道事業会計へ移行しており、当該会計への一般会計繰出金が“繰出金”から“補助費等”へ計上されるようになったため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96520</xdr:rowOff>
    </xdr:from>
    <xdr:to>
      <xdr:col>82</xdr:col>
      <xdr:colOff>107950</xdr:colOff>
      <xdr:row>54</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354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54</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408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149860</xdr:rowOff>
    </xdr:from>
    <xdr:to>
      <xdr:col>73</xdr:col>
      <xdr:colOff>180975</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0816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8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45720</xdr:rowOff>
    </xdr:from>
    <xdr:to>
      <xdr:col>82</xdr:col>
      <xdr:colOff>158750</xdr:colOff>
      <xdr:row>54</xdr:row>
      <xdr:rowOff>147320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62247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99060</xdr:rowOff>
    </xdr:from>
    <xdr:to>
      <xdr:col>78</xdr:col>
      <xdr:colOff>120650</xdr:colOff>
      <xdr:row>55</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39387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99060</xdr:rowOff>
    </xdr:from>
    <xdr:to>
      <xdr:col>74</xdr:col>
      <xdr:colOff>31750</xdr:colOff>
      <xdr:row>55</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39387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前年度と同値となっており、類似団体内平均値を上回った。物価高騰対策に係るソフト事業の実施や各種負担金による影響により、前年度と同水準になった。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なお、令和２年度から大幅に増加しているのは一般会計から水道事業会計への繰出金が“繰出金”から“補助費等”へ計上されているためである。今後も、特に単独補助については、効果検証を行いながら補助のあり方について見直しを行い、抑制に努めていく。</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68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38</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468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38</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8548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ポイント増加しており、依然として類似団体内平均値と比べても高い値となっている。公債費の抑制を図るために、普通建設事業をはじめとした事業の調整が必要である。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4543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107950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454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391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78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102870</xdr:rowOff>
    </xdr:from>
    <xdr:to>
      <xdr:col>24</xdr:col>
      <xdr:colOff>76200</xdr:colOff>
      <xdr:row>79</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74947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57150</xdr:rowOff>
    </xdr:from>
    <xdr:to>
      <xdr:col>15</xdr:col>
      <xdr:colOff>149225</xdr:colOff>
      <xdr:row>78</xdr:row>
      <xdr:rowOff>158750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内平均値を下回った。子育て及び高齢者への支援としての扶助費や町有施設の維持補修費が今後も増加する可能性が高く、事業成果の検証と計画的執行を今後も継続し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76</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04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0733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838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78</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4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42352</xdr:rowOff>
    </xdr:from>
    <xdr:to>
      <xdr:col>29</xdr:col>
      <xdr:colOff>127000</xdr:colOff>
      <xdr:row>17</xdr:row>
      <xdr:rowOff>81393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4627"/>
          <a:ext cx="647700" cy="39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27129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9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81393</xdr:rowOff>
    </xdr:from>
    <xdr:to>
      <xdr:col>26</xdr:col>
      <xdr:colOff>50800</xdr:colOff>
      <xdr:row>17</xdr:row>
      <xdr:rowOff>121315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43668"/>
          <a:ext cx="698500" cy="39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121315</xdr:rowOff>
    </xdr:from>
    <xdr:to>
      <xdr:col>22</xdr:col>
      <xdr:colOff>114300</xdr:colOff>
      <xdr:row>18</xdr:row>
      <xdr:rowOff>14431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83590"/>
          <a:ext cx="698500" cy="64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14431</xdr:rowOff>
    </xdr:from>
    <xdr:to>
      <xdr:col>18</xdr:col>
      <xdr:colOff>177800</xdr:colOff>
      <xdr:row>18</xdr:row>
      <xdr:rowOff>24590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8156"/>
          <a:ext cx="698500" cy="10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42897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163002</xdr:rowOff>
    </xdr:from>
    <xdr:to>
      <xdr:col>29</xdr:col>
      <xdr:colOff>177800</xdr:colOff>
      <xdr:row>17</xdr:row>
      <xdr:rowOff>93152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5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8079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9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30593</xdr:rowOff>
    </xdr:from>
    <xdr:to>
      <xdr:col>26</xdr:col>
      <xdr:colOff>101600</xdr:colOff>
      <xdr:row>17</xdr:row>
      <xdr:rowOff>132193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9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142370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61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70515</xdr:rowOff>
    </xdr:from>
    <xdr:to>
      <xdr:col>22</xdr:col>
      <xdr:colOff>165100</xdr:colOff>
      <xdr:row>18</xdr:row>
      <xdr:rowOff>665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32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10842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0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135081</xdr:rowOff>
    </xdr:from>
    <xdr:to>
      <xdr:col>19</xdr:col>
      <xdr:colOff>38100</xdr:colOff>
      <xdr:row>18</xdr:row>
      <xdr:rowOff>65231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50008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145240</xdr:rowOff>
    </xdr:from>
    <xdr:to>
      <xdr:col>15</xdr:col>
      <xdr:colOff>101600</xdr:colOff>
      <xdr:row>18</xdr:row>
      <xdr:rowOff>75390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0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60167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9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49930</xdr:rowOff>
    </xdr:from>
    <xdr:to>
      <xdr:col>29</xdr:col>
      <xdr:colOff>127000</xdr:colOff>
      <xdr:row>35</xdr:row>
      <xdr:rowOff>89575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60280"/>
          <a:ext cx="647700" cy="39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49930</xdr:rowOff>
    </xdr:from>
    <xdr:to>
      <xdr:col>26</xdr:col>
      <xdr:colOff>50800</xdr:colOff>
      <xdr:row>35</xdr:row>
      <xdr:rowOff>146039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60280"/>
          <a:ext cx="698500" cy="96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146039</xdr:rowOff>
    </xdr:from>
    <xdr:to>
      <xdr:col>22</xdr:col>
      <xdr:colOff>114300</xdr:colOff>
      <xdr:row>35</xdr:row>
      <xdr:rowOff>311072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56389"/>
          <a:ext cx="698500" cy="165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311072</xdr:rowOff>
    </xdr:from>
    <xdr:to>
      <xdr:col>18</xdr:col>
      <xdr:colOff>177800</xdr:colOff>
      <xdr:row>35</xdr:row>
      <xdr:rowOff>342521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21422"/>
          <a:ext cx="698500" cy="3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38775</xdr:rowOff>
    </xdr:from>
    <xdr:to>
      <xdr:col>29</xdr:col>
      <xdr:colOff>177800</xdr:colOff>
      <xdr:row>35</xdr:row>
      <xdr:rowOff>140375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4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226752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9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342030</xdr:rowOff>
    </xdr:from>
    <xdr:to>
      <xdr:col>26</xdr:col>
      <xdr:colOff>101600</xdr:colOff>
      <xdr:row>35</xdr:row>
      <xdr:rowOff>100730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0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110906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7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95239</xdr:rowOff>
    </xdr:from>
    <xdr:to>
      <xdr:col>22</xdr:col>
      <xdr:colOff>165100</xdr:colOff>
      <xdr:row>35</xdr:row>
      <xdr:rowOff>196839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05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207016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7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260272</xdr:rowOff>
    </xdr:from>
    <xdr:to>
      <xdr:col>19</xdr:col>
      <xdr:colOff>38100</xdr:colOff>
      <xdr:row>36</xdr:row>
      <xdr:rowOff>18972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7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3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291721</xdr:rowOff>
    </xdr:from>
    <xdr:to>
      <xdr:col>15</xdr:col>
      <xdr:colOff>101600</xdr:colOff>
      <xdr:row>36</xdr:row>
      <xdr:rowOff>50421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02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60598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7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6,364
6,330
213.59
7,572,991
7,268,878
290,720
4,430,203
9,918,953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87916</xdr:rowOff>
    </xdr:from>
    <xdr:to>
      <xdr:col>24</xdr:col>
      <xdr:colOff>63500</xdr:colOff>
      <xdr:row>35</xdr:row>
      <xdr:rowOff>128076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088666"/>
          <a:ext cx="838200" cy="4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128076</xdr:rowOff>
    </xdr:from>
    <xdr:to>
      <xdr:col>19</xdr:col>
      <xdr:colOff>177800</xdr:colOff>
      <xdr:row>35</xdr:row>
      <xdr:rowOff>170469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28826"/>
          <a:ext cx="889000" cy="4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170469</xdr:rowOff>
    </xdr:from>
    <xdr:to>
      <xdr:col>15</xdr:col>
      <xdr:colOff>50800</xdr:colOff>
      <xdr:row>36</xdr:row>
      <xdr:rowOff>71589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71219"/>
          <a:ext cx="889000" cy="7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71589</xdr:rowOff>
    </xdr:from>
    <xdr:to>
      <xdr:col>10</xdr:col>
      <xdr:colOff>114300</xdr:colOff>
      <xdr:row>36</xdr:row>
      <xdr:rowOff>85208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43789"/>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37116</xdr:rowOff>
    </xdr:from>
    <xdr:to>
      <xdr:col>24</xdr:col>
      <xdr:colOff>114300</xdr:colOff>
      <xdr:row>35</xdr:row>
      <xdr:rowOff>138716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59993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8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77276</xdr:rowOff>
    </xdr:from>
    <xdr:to>
      <xdr:col>20</xdr:col>
      <xdr:colOff>38100</xdr:colOff>
      <xdr:row>36</xdr:row>
      <xdr:rowOff>7426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0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23953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5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119669</xdr:rowOff>
    </xdr:from>
    <xdr:to>
      <xdr:col>15</xdr:col>
      <xdr:colOff>101600</xdr:colOff>
      <xdr:row>36</xdr:row>
      <xdr:rowOff>49819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66346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9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20789</xdr:rowOff>
    </xdr:from>
    <xdr:to>
      <xdr:col>10</xdr:col>
      <xdr:colOff>165100</xdr:colOff>
      <xdr:row>36</xdr:row>
      <xdr:rowOff>122389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138916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6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34408</xdr:rowOff>
    </xdr:from>
    <xdr:to>
      <xdr:col>6</xdr:col>
      <xdr:colOff>38100</xdr:colOff>
      <xdr:row>36</xdr:row>
      <xdr:rowOff>136008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152535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8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9865</xdr:rowOff>
    </xdr:from>
    <xdr:to>
      <xdr:col>24</xdr:col>
      <xdr:colOff>63500</xdr:colOff>
      <xdr:row>58</xdr:row>
      <xdr:rowOff>63795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3965"/>
          <a:ext cx="838200" cy="5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05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142877</xdr:rowOff>
    </xdr:from>
    <xdr:to>
      <xdr:col>19</xdr:col>
      <xdr:colOff>177800</xdr:colOff>
      <xdr:row>58</xdr:row>
      <xdr:rowOff>63795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5527"/>
          <a:ext cx="889000" cy="9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142877</xdr:rowOff>
    </xdr:from>
    <xdr:to>
      <xdr:col>15</xdr:col>
      <xdr:colOff>50800</xdr:colOff>
      <xdr:row>58</xdr:row>
      <xdr:rowOff>143404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5527"/>
          <a:ext cx="889000" cy="17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143404</xdr:rowOff>
    </xdr:from>
    <xdr:to>
      <xdr:col>10</xdr:col>
      <xdr:colOff>114300</xdr:colOff>
      <xdr:row>59</xdr:row>
      <xdr:rowOff>38182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87504"/>
          <a:ext cx="8890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130515</xdr:rowOff>
    </xdr:from>
    <xdr:to>
      <xdr:col>24</xdr:col>
      <xdr:colOff>114300</xdr:colOff>
      <xdr:row>58</xdr:row>
      <xdr:rowOff>60665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153392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12995</xdr:rowOff>
    </xdr:from>
    <xdr:to>
      <xdr:col>20</xdr:col>
      <xdr:colOff>38100</xdr:colOff>
      <xdr:row>58</xdr:row>
      <xdr:rowOff>114595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105722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92077</xdr:rowOff>
    </xdr:from>
    <xdr:to>
      <xdr:col>15</xdr:col>
      <xdr:colOff>101600</xdr:colOff>
      <xdr:row>58</xdr:row>
      <xdr:rowOff>22227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38754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63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92604</xdr:rowOff>
    </xdr:from>
    <xdr:to>
      <xdr:col>10</xdr:col>
      <xdr:colOff>165100</xdr:colOff>
      <xdr:row>59</xdr:row>
      <xdr:rowOff>22754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13881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2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158832</xdr:rowOff>
    </xdr:from>
    <xdr:to>
      <xdr:col>6</xdr:col>
      <xdr:colOff>38100</xdr:colOff>
      <xdr:row>59</xdr:row>
      <xdr:rowOff>88982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80109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9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160313</xdr:rowOff>
    </xdr:from>
    <xdr:to>
      <xdr:col>24</xdr:col>
      <xdr:colOff>63500</xdr:colOff>
      <xdr:row>78</xdr:row>
      <xdr:rowOff>55384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61963"/>
          <a:ext cx="838200" cy="6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160313</xdr:rowOff>
    </xdr:from>
    <xdr:to>
      <xdr:col>19</xdr:col>
      <xdr:colOff>177800</xdr:colOff>
      <xdr:row>78</xdr:row>
      <xdr:rowOff>52794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61963"/>
          <a:ext cx="889000" cy="6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52794</xdr:rowOff>
    </xdr:from>
    <xdr:to>
      <xdr:col>15</xdr:col>
      <xdr:colOff>50800</xdr:colOff>
      <xdr:row>79</xdr:row>
      <xdr:rowOff>19323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5894"/>
          <a:ext cx="889000" cy="1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636</xdr:rowOff>
    </xdr:from>
    <xdr:to>
      <xdr:col>10</xdr:col>
      <xdr:colOff>114300</xdr:colOff>
      <xdr:row>79</xdr:row>
      <xdr:rowOff>19323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45186"/>
          <a:ext cx="889000" cy="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4584</xdr:rowOff>
    </xdr:from>
    <xdr:to>
      <xdr:col>24</xdr:col>
      <xdr:colOff>114300</xdr:colOff>
      <xdr:row>78</xdr:row>
      <xdr:rowOff>106184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154461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109513</xdr:rowOff>
    </xdr:from>
    <xdr:to>
      <xdr:col>20</xdr:col>
      <xdr:colOff>38100</xdr:colOff>
      <xdr:row>78</xdr:row>
      <xdr:rowOff>39663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30790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1994</xdr:rowOff>
    </xdr:from>
    <xdr:to>
      <xdr:col>15</xdr:col>
      <xdr:colOff>101600</xdr:colOff>
      <xdr:row>78</xdr:row>
      <xdr:rowOff>103594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94721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139973</xdr:rowOff>
    </xdr:from>
    <xdr:to>
      <xdr:col>10</xdr:col>
      <xdr:colOff>165100</xdr:colOff>
      <xdr:row>79</xdr:row>
      <xdr:rowOff>70123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61250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0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121286</xdr:rowOff>
    </xdr:from>
    <xdr:to>
      <xdr:col>6</xdr:col>
      <xdr:colOff>38100</xdr:colOff>
      <xdr:row>79</xdr:row>
      <xdr:rowOff>51436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42563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8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504</xdr:rowOff>
    </xdr:from>
    <xdr:to>
      <xdr:col>24</xdr:col>
      <xdr:colOff>63500</xdr:colOff>
      <xdr:row>92</xdr:row>
      <xdr:rowOff>136804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773904"/>
          <a:ext cx="838200" cy="13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504</xdr:rowOff>
    </xdr:from>
    <xdr:to>
      <xdr:col>19</xdr:col>
      <xdr:colOff>177800</xdr:colOff>
      <xdr:row>94</xdr:row>
      <xdr:rowOff>127944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73904"/>
          <a:ext cx="889000" cy="47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127944</xdr:rowOff>
    </xdr:from>
    <xdr:to>
      <xdr:col>15</xdr:col>
      <xdr:colOff>50800</xdr:colOff>
      <xdr:row>95</xdr:row>
      <xdr:rowOff>36689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44244"/>
          <a:ext cx="889000" cy="8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36689</xdr:rowOff>
    </xdr:from>
    <xdr:to>
      <xdr:col>10</xdr:col>
      <xdr:colOff>114300</xdr:colOff>
      <xdr:row>95</xdr:row>
      <xdr:rowOff>72895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24439"/>
          <a:ext cx="889000" cy="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86004</xdr:rowOff>
    </xdr:from>
    <xdr:to>
      <xdr:col>24</xdr:col>
      <xdr:colOff>114300</xdr:colOff>
      <xdr:row>93</xdr:row>
      <xdr:rowOff>16154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85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108881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1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121154</xdr:rowOff>
    </xdr:from>
    <xdr:to>
      <xdr:col>20</xdr:col>
      <xdr:colOff>38100</xdr:colOff>
      <xdr:row>92</xdr:row>
      <xdr:rowOff>51304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2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67831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9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77144</xdr:rowOff>
    </xdr:from>
    <xdr:to>
      <xdr:col>15</xdr:col>
      <xdr:colOff>101600</xdr:colOff>
      <xdr:row>95</xdr:row>
      <xdr:rowOff>7294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9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23821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6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157339</xdr:rowOff>
    </xdr:from>
    <xdr:to>
      <xdr:col>10</xdr:col>
      <xdr:colOff>165100</xdr:colOff>
      <xdr:row>95</xdr:row>
      <xdr:rowOff>87489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7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104016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04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22095</xdr:rowOff>
    </xdr:from>
    <xdr:to>
      <xdr:col>6</xdr:col>
      <xdr:colOff>38100</xdr:colOff>
      <xdr:row>95</xdr:row>
      <xdr:rowOff>123695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0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140222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08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145191</xdr:rowOff>
    </xdr:from>
    <xdr:to>
      <xdr:col>55</xdr:col>
      <xdr:colOff>0</xdr:colOff>
      <xdr:row>36</xdr:row>
      <xdr:rowOff>94638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45941"/>
          <a:ext cx="838200" cy="1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0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146160</xdr:rowOff>
    </xdr:from>
    <xdr:to>
      <xdr:col>50</xdr:col>
      <xdr:colOff>114300</xdr:colOff>
      <xdr:row>36</xdr:row>
      <xdr:rowOff>94638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632560"/>
          <a:ext cx="889000" cy="63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146160</xdr:rowOff>
    </xdr:from>
    <xdr:to>
      <xdr:col>45</xdr:col>
      <xdr:colOff>177800</xdr:colOff>
      <xdr:row>37</xdr:row>
      <xdr:rowOff>155336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632560"/>
          <a:ext cx="889000" cy="86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73465</xdr:rowOff>
    </xdr:from>
    <xdr:to>
      <xdr:col>41</xdr:col>
      <xdr:colOff>50800</xdr:colOff>
      <xdr:row>37</xdr:row>
      <xdr:rowOff>155336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17115"/>
          <a:ext cx="889000" cy="8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139318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94391</xdr:rowOff>
    </xdr:from>
    <xdr:to>
      <xdr:col>55</xdr:col>
      <xdr:colOff>50800</xdr:colOff>
      <xdr:row>36</xdr:row>
      <xdr:rowOff>24541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117268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4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43838</xdr:rowOff>
    </xdr:from>
    <xdr:to>
      <xdr:col>50</xdr:col>
      <xdr:colOff>165100</xdr:colOff>
      <xdr:row>36</xdr:row>
      <xdr:rowOff>145438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161965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9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95360</xdr:rowOff>
    </xdr:from>
    <xdr:to>
      <xdr:col>46</xdr:col>
      <xdr:colOff>38100</xdr:colOff>
      <xdr:row>33</xdr:row>
      <xdr:rowOff>25510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58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42037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35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104536</xdr:rowOff>
    </xdr:from>
    <xdr:to>
      <xdr:col>41</xdr:col>
      <xdr:colOff>101600</xdr:colOff>
      <xdr:row>38</xdr:row>
      <xdr:rowOff>34686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25813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4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22665</xdr:rowOff>
    </xdr:from>
    <xdr:to>
      <xdr:col>36</xdr:col>
      <xdr:colOff>165100</xdr:colOff>
      <xdr:row>37</xdr:row>
      <xdr:rowOff>124265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140792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4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25414</xdr:rowOff>
    </xdr:from>
    <xdr:to>
      <xdr:col>55</xdr:col>
      <xdr:colOff>0</xdr:colOff>
      <xdr:row>57</xdr:row>
      <xdr:rowOff>71883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26614"/>
          <a:ext cx="838200" cy="2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162651</xdr:rowOff>
    </xdr:from>
    <xdr:to>
      <xdr:col>50</xdr:col>
      <xdr:colOff>114300</xdr:colOff>
      <xdr:row>56</xdr:row>
      <xdr:rowOff>25414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92401"/>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162651</xdr:rowOff>
    </xdr:from>
    <xdr:to>
      <xdr:col>45</xdr:col>
      <xdr:colOff>177800</xdr:colOff>
      <xdr:row>56</xdr:row>
      <xdr:rowOff>92325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92401"/>
          <a:ext cx="889000" cy="10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161437</xdr:rowOff>
    </xdr:from>
    <xdr:to>
      <xdr:col>41</xdr:col>
      <xdr:colOff>50800</xdr:colOff>
      <xdr:row>56</xdr:row>
      <xdr:rowOff>92325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591187"/>
          <a:ext cx="889000" cy="10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21083</xdr:rowOff>
    </xdr:from>
    <xdr:to>
      <xdr:col>55</xdr:col>
      <xdr:colOff>50800</xdr:colOff>
      <xdr:row>57</xdr:row>
      <xdr:rowOff>122683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170960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146064</xdr:rowOff>
    </xdr:from>
    <xdr:to>
      <xdr:col>50</xdr:col>
      <xdr:colOff>165100</xdr:colOff>
      <xdr:row>56</xdr:row>
      <xdr:rowOff>76214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92741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5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111851</xdr:rowOff>
    </xdr:from>
    <xdr:to>
      <xdr:col>46</xdr:col>
      <xdr:colOff>38100</xdr:colOff>
      <xdr:row>56</xdr:row>
      <xdr:rowOff>42001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4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58528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1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41525</xdr:rowOff>
    </xdr:from>
    <xdr:to>
      <xdr:col>41</xdr:col>
      <xdr:colOff>101600</xdr:colOff>
      <xdr:row>56</xdr:row>
      <xdr:rowOff>143125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4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134252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3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110637</xdr:rowOff>
    </xdr:from>
    <xdr:to>
      <xdr:col>36</xdr:col>
      <xdr:colOff>165100</xdr:colOff>
      <xdr:row>56</xdr:row>
      <xdr:rowOff>40787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4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57314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1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59339</xdr:rowOff>
    </xdr:from>
    <xdr:to>
      <xdr:col>55</xdr:col>
      <xdr:colOff>0</xdr:colOff>
      <xdr:row>78</xdr:row>
      <xdr:rowOff>89733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60989"/>
          <a:ext cx="838200" cy="20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56524</xdr:rowOff>
    </xdr:from>
    <xdr:to>
      <xdr:col>50</xdr:col>
      <xdr:colOff>114300</xdr:colOff>
      <xdr:row>77</xdr:row>
      <xdr:rowOff>59339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258174"/>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56524</xdr:rowOff>
    </xdr:from>
    <xdr:to>
      <xdr:col>45</xdr:col>
      <xdr:colOff>177800</xdr:colOff>
      <xdr:row>78</xdr:row>
      <xdr:rowOff>109803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58174"/>
          <a:ext cx="889000" cy="22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109803</xdr:rowOff>
    </xdr:from>
    <xdr:to>
      <xdr:col>41</xdr:col>
      <xdr:colOff>50800</xdr:colOff>
      <xdr:row>78</xdr:row>
      <xdr:rowOff>133586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82903"/>
          <a:ext cx="8890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38933</xdr:rowOff>
    </xdr:from>
    <xdr:to>
      <xdr:col>55</xdr:col>
      <xdr:colOff>50800</xdr:colOff>
      <xdr:row>78</xdr:row>
      <xdr:rowOff>140533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125310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2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8539</xdr:rowOff>
    </xdr:from>
    <xdr:to>
      <xdr:col>50</xdr:col>
      <xdr:colOff>165100</xdr:colOff>
      <xdr:row>77</xdr:row>
      <xdr:rowOff>110139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126666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98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5724</xdr:rowOff>
    </xdr:from>
    <xdr:to>
      <xdr:col>46</xdr:col>
      <xdr:colOff>38100</xdr:colOff>
      <xdr:row>77</xdr:row>
      <xdr:rowOff>107324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123851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98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59003</xdr:rowOff>
    </xdr:from>
    <xdr:to>
      <xdr:col>41</xdr:col>
      <xdr:colOff>101600</xdr:colOff>
      <xdr:row>78</xdr:row>
      <xdr:rowOff>160603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151730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2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82786</xdr:rowOff>
    </xdr:from>
    <xdr:to>
      <xdr:col>36</xdr:col>
      <xdr:colOff>165100</xdr:colOff>
      <xdr:row>79</xdr:row>
      <xdr:rowOff>12936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107026</xdr:rowOff>
    </xdr:from>
    <xdr:to>
      <xdr:col>55</xdr:col>
      <xdr:colOff>0</xdr:colOff>
      <xdr:row>97</xdr:row>
      <xdr:rowOff>169132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37676"/>
          <a:ext cx="838200" cy="6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87737</xdr:rowOff>
    </xdr:from>
    <xdr:to>
      <xdr:col>50</xdr:col>
      <xdr:colOff>114300</xdr:colOff>
      <xdr:row>97</xdr:row>
      <xdr:rowOff>107026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18387"/>
          <a:ext cx="889000" cy="1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25712</xdr:rowOff>
    </xdr:from>
    <xdr:to>
      <xdr:col>45</xdr:col>
      <xdr:colOff>177800</xdr:colOff>
      <xdr:row>97</xdr:row>
      <xdr:rowOff>87737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56362"/>
          <a:ext cx="889000" cy="6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93365</xdr:rowOff>
    </xdr:from>
    <xdr:to>
      <xdr:col>41</xdr:col>
      <xdr:colOff>50800</xdr:colOff>
      <xdr:row>97</xdr:row>
      <xdr:rowOff>25712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52565"/>
          <a:ext cx="889000" cy="10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95372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118332</xdr:rowOff>
    </xdr:from>
    <xdr:to>
      <xdr:col>55</xdr:col>
      <xdr:colOff>50800</xdr:colOff>
      <xdr:row>98</xdr:row>
      <xdr:rowOff>48482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33259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6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56226</xdr:rowOff>
    </xdr:from>
    <xdr:to>
      <xdr:col>50</xdr:col>
      <xdr:colOff>165100</xdr:colOff>
      <xdr:row>97</xdr:row>
      <xdr:rowOff>157826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148953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7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36937</xdr:rowOff>
    </xdr:from>
    <xdr:to>
      <xdr:col>46</xdr:col>
      <xdr:colOff>38100</xdr:colOff>
      <xdr:row>97</xdr:row>
      <xdr:rowOff>138537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129664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6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146362</xdr:rowOff>
    </xdr:from>
    <xdr:to>
      <xdr:col>41</xdr:col>
      <xdr:colOff>101600</xdr:colOff>
      <xdr:row>97</xdr:row>
      <xdr:rowOff>76512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93039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38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42565</xdr:rowOff>
    </xdr:from>
    <xdr:to>
      <xdr:col>36</xdr:col>
      <xdr:colOff>165100</xdr:colOff>
      <xdr:row>96</xdr:row>
      <xdr:rowOff>144165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160692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27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120358</xdr:rowOff>
    </xdr:from>
    <xdr:to>
      <xdr:col>85</xdr:col>
      <xdr:colOff>127000</xdr:colOff>
      <xdr:row>39</xdr:row>
      <xdr:rowOff>33820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35458"/>
          <a:ext cx="838200" cy="8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109817</xdr:rowOff>
    </xdr:from>
    <xdr:to>
      <xdr:col>81</xdr:col>
      <xdr:colOff>50800</xdr:colOff>
      <xdr:row>39</xdr:row>
      <xdr:rowOff>33820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24917"/>
          <a:ext cx="889000" cy="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109817</xdr:rowOff>
    </xdr:from>
    <xdr:to>
      <xdr:col>76</xdr:col>
      <xdr:colOff>114300</xdr:colOff>
      <xdr:row>38</xdr:row>
      <xdr:rowOff>124955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24917"/>
          <a:ext cx="889000" cy="1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124955</xdr:rowOff>
    </xdr:from>
    <xdr:to>
      <xdr:col>71</xdr:col>
      <xdr:colOff>177800</xdr:colOff>
      <xdr:row>39</xdr:row>
      <xdr:rowOff>9449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40055"/>
          <a:ext cx="889000" cy="5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69558</xdr:rowOff>
    </xdr:from>
    <xdr:to>
      <xdr:col>85</xdr:col>
      <xdr:colOff>177800</xdr:colOff>
      <xdr:row>38</xdr:row>
      <xdr:rowOff>171158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155935</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154470</xdr:rowOff>
    </xdr:from>
    <xdr:to>
      <xdr:col>81</xdr:col>
      <xdr:colOff>101600</xdr:colOff>
      <xdr:row>39</xdr:row>
      <xdr:rowOff>84620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75747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62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59017</xdr:rowOff>
    </xdr:from>
    <xdr:to>
      <xdr:col>76</xdr:col>
      <xdr:colOff>165100</xdr:colOff>
      <xdr:row>38</xdr:row>
      <xdr:rowOff>160617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151744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6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74155</xdr:rowOff>
    </xdr:from>
    <xdr:to>
      <xdr:col>72</xdr:col>
      <xdr:colOff>38100</xdr:colOff>
      <xdr:row>39</xdr:row>
      <xdr:rowOff>4305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166882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130099</xdr:rowOff>
    </xdr:from>
    <xdr:to>
      <xdr:col>67</xdr:col>
      <xdr:colOff>101600</xdr:colOff>
      <xdr:row>39</xdr:row>
      <xdr:rowOff>60249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51376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3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6659</xdr:rowOff>
    </xdr:from>
    <xdr:to>
      <xdr:col>85</xdr:col>
      <xdr:colOff>127000</xdr:colOff>
      <xdr:row>75</xdr:row>
      <xdr:rowOff>58879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65409"/>
          <a:ext cx="838200" cy="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58879</xdr:rowOff>
    </xdr:from>
    <xdr:to>
      <xdr:col>81</xdr:col>
      <xdr:colOff>50800</xdr:colOff>
      <xdr:row>75</xdr:row>
      <xdr:rowOff>112268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17629"/>
          <a:ext cx="889000" cy="5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112268</xdr:rowOff>
    </xdr:from>
    <xdr:to>
      <xdr:col>76</xdr:col>
      <xdr:colOff>114300</xdr:colOff>
      <xdr:row>76</xdr:row>
      <xdr:rowOff>13737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71018"/>
          <a:ext cx="889000" cy="7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13737</xdr:rowOff>
    </xdr:from>
    <xdr:to>
      <xdr:col>71</xdr:col>
      <xdr:colOff>177800</xdr:colOff>
      <xdr:row>76</xdr:row>
      <xdr:rowOff>59297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43937"/>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127309</xdr:rowOff>
    </xdr:from>
    <xdr:to>
      <xdr:col>85</xdr:col>
      <xdr:colOff>177800</xdr:colOff>
      <xdr:row>75</xdr:row>
      <xdr:rowOff>57459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1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150186</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6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8079</xdr:rowOff>
    </xdr:from>
    <xdr:to>
      <xdr:col>81</xdr:col>
      <xdr:colOff>101600</xdr:colOff>
      <xdr:row>75</xdr:row>
      <xdr:rowOff>109679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126206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4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61468</xdr:rowOff>
    </xdr:from>
    <xdr:to>
      <xdr:col>76</xdr:col>
      <xdr:colOff>165100</xdr:colOff>
      <xdr:row>75</xdr:row>
      <xdr:rowOff>163069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20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8145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69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134388</xdr:rowOff>
    </xdr:from>
    <xdr:to>
      <xdr:col>72</xdr:col>
      <xdr:colOff>38100</xdr:colOff>
      <xdr:row>76</xdr:row>
      <xdr:rowOff>64539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931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81065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76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8497</xdr:rowOff>
    </xdr:from>
    <xdr:to>
      <xdr:col>67</xdr:col>
      <xdr:colOff>101600</xdr:colOff>
      <xdr:row>76</xdr:row>
      <xdr:rowOff>110097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126625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81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140399</xdr:rowOff>
    </xdr:from>
    <xdr:to>
      <xdr:col>85</xdr:col>
      <xdr:colOff>127000</xdr:colOff>
      <xdr:row>98</xdr:row>
      <xdr:rowOff>111700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71049"/>
          <a:ext cx="838200" cy="14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140399</xdr:rowOff>
    </xdr:from>
    <xdr:to>
      <xdr:col>81</xdr:col>
      <xdr:colOff>50800</xdr:colOff>
      <xdr:row>98</xdr:row>
      <xdr:rowOff>115998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71049"/>
          <a:ext cx="889000" cy="14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115998</xdr:rowOff>
    </xdr:from>
    <xdr:to>
      <xdr:col>76</xdr:col>
      <xdr:colOff>114300</xdr:colOff>
      <xdr:row>98</xdr:row>
      <xdr:rowOff>151960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18098"/>
          <a:ext cx="889000" cy="3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151960</xdr:rowOff>
    </xdr:from>
    <xdr:to>
      <xdr:col>71</xdr:col>
      <xdr:colOff>177800</xdr:colOff>
      <xdr:row>99</xdr:row>
      <xdr:rowOff>10900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54060"/>
          <a:ext cx="889000" cy="3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60900</xdr:rowOff>
    </xdr:from>
    <xdr:to>
      <xdr:col>85</xdr:col>
      <xdr:colOff>177800</xdr:colOff>
      <xdr:row>98</xdr:row>
      <xdr:rowOff>162500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39327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89599</xdr:rowOff>
    </xdr:from>
    <xdr:to>
      <xdr:col>81</xdr:col>
      <xdr:colOff>101600</xdr:colOff>
      <xdr:row>98</xdr:row>
      <xdr:rowOff>19749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10876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65198</xdr:rowOff>
    </xdr:from>
    <xdr:to>
      <xdr:col>76</xdr:col>
      <xdr:colOff>165100</xdr:colOff>
      <xdr:row>98</xdr:row>
      <xdr:rowOff>166798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157925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101160</xdr:rowOff>
    </xdr:from>
    <xdr:to>
      <xdr:col>72</xdr:col>
      <xdr:colOff>38100</xdr:colOff>
      <xdr:row>99</xdr:row>
      <xdr:rowOff>31310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0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9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131550</xdr:rowOff>
    </xdr:from>
    <xdr:to>
      <xdr:col>67</xdr:col>
      <xdr:colOff>101600</xdr:colOff>
      <xdr:row>99</xdr:row>
      <xdr:rowOff>61700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52827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2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38430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2498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159080</xdr:rowOff>
    </xdr:from>
    <xdr:to>
      <xdr:col>98</xdr:col>
      <xdr:colOff>38100</xdr:colOff>
      <xdr:row>39</xdr:row>
      <xdr:rowOff>89230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80357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6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143561</xdr:rowOff>
    </xdr:from>
    <xdr:to>
      <xdr:col>116</xdr:col>
      <xdr:colOff>63500</xdr:colOff>
      <xdr:row>75</xdr:row>
      <xdr:rowOff>148056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02311"/>
          <a:ext cx="8382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148056</xdr:rowOff>
    </xdr:from>
    <xdr:to>
      <xdr:col>111</xdr:col>
      <xdr:colOff>177800</xdr:colOff>
      <xdr:row>76</xdr:row>
      <xdr:rowOff>7035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006806"/>
          <a:ext cx="8890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80607</xdr:rowOff>
    </xdr:from>
    <xdr:to>
      <xdr:col>107</xdr:col>
      <xdr:colOff>50800</xdr:colOff>
      <xdr:row>76</xdr:row>
      <xdr:rowOff>7035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425007"/>
          <a:ext cx="889000" cy="61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80607</xdr:rowOff>
    </xdr:from>
    <xdr:to>
      <xdr:col>102</xdr:col>
      <xdr:colOff>114300</xdr:colOff>
      <xdr:row>73</xdr:row>
      <xdr:rowOff>80988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425007"/>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131436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92761</xdr:rowOff>
    </xdr:from>
    <xdr:to>
      <xdr:col>116</xdr:col>
      <xdr:colOff>114300</xdr:colOff>
      <xdr:row>76</xdr:row>
      <xdr:rowOff>22910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951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71188</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9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97257</xdr:rowOff>
    </xdr:from>
    <xdr:to>
      <xdr:col>112</xdr:col>
      <xdr:colOff>38100</xdr:colOff>
      <xdr:row>76</xdr:row>
      <xdr:rowOff>27406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560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18533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0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127686</xdr:rowOff>
    </xdr:from>
    <xdr:to>
      <xdr:col>107</xdr:col>
      <xdr:colOff>101600</xdr:colOff>
      <xdr:row>76</xdr:row>
      <xdr:rowOff>57835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864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48962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07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29807</xdr:rowOff>
    </xdr:from>
    <xdr:to>
      <xdr:col>102</xdr:col>
      <xdr:colOff>165100</xdr:colOff>
      <xdr:row>72</xdr:row>
      <xdr:rowOff>131407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3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147934</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45795" y="1214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30188</xdr:rowOff>
    </xdr:from>
    <xdr:to>
      <xdr:col>98</xdr:col>
      <xdr:colOff>38100</xdr:colOff>
      <xdr:row>73</xdr:row>
      <xdr:rowOff>131788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5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148315</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56795" y="1232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千円となっている。人件費は、住民一人当たり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179,061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円となっており、類似団体平均値より若干高い水準にあるため、採用人数の検討や適切な労務管理等引き続き行っていく。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179,757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円となっており、類似団体平均値より若干高い水準にあるため、維持管理費（委託料）の見直し等を行いながら、物件費の削減に努める。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136,766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円となっており、類似団体内平均値より高い水準にあるため、法定外の単独扶助については、改めて制度の適切な運用に努め、財政の健全化を図る。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211,299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円となっており、類似団体内平均値より高い水準にある。昨年度より増加したのは、物価高騰対策に係るソフト事業を実施したことによる。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189,919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円となっており、類似団体内平均値より高い水準となっている。教育債（学校空調整備）や緊急防災・減災事業債（防災行政無線整備）に係る地方債の償還が要因となっている。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104,666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円となっており、類似団体内平均値より低い水準となっている。昨年度より減少したのは、庁舎建設事業等が減となったためである。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6,364
6,330
213.59
7,572,991
7,268,878
290,720
4,430,203
9,918,953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61595</xdr:rowOff>
    </xdr:from>
    <xdr:to>
      <xdr:col>24</xdr:col>
      <xdr:colOff>63500</xdr:colOff>
      <xdr:row>34</xdr:row>
      <xdr:rowOff>158623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9445"/>
          <a:ext cx="838200" cy="2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24511</xdr:rowOff>
    </xdr:from>
    <xdr:to>
      <xdr:col>19</xdr:col>
      <xdr:colOff>177800</xdr:colOff>
      <xdr:row>34</xdr:row>
      <xdr:rowOff>158623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39461"/>
          <a:ext cx="889000" cy="6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24511</xdr:rowOff>
    </xdr:from>
    <xdr:to>
      <xdr:col>15</xdr:col>
      <xdr:colOff>50800</xdr:colOff>
      <xdr:row>35</xdr:row>
      <xdr:rowOff>18034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39461"/>
          <a:ext cx="889000" cy="67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18034</xdr:rowOff>
    </xdr:from>
    <xdr:to>
      <xdr:col>10</xdr:col>
      <xdr:colOff>114300</xdr:colOff>
      <xdr:row>35</xdr:row>
      <xdr:rowOff>56007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8784"/>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10795</xdr:rowOff>
    </xdr:from>
    <xdr:to>
      <xdr:col>24</xdr:col>
      <xdr:colOff>114300</xdr:colOff>
      <xdr:row>33</xdr:row>
      <xdr:rowOff>112395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33672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107823</xdr:rowOff>
    </xdr:from>
    <xdr:to>
      <xdr:col>20</xdr:col>
      <xdr:colOff>38100</xdr:colOff>
      <xdr:row>35</xdr:row>
      <xdr:rowOff>37973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54500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1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145161</xdr:rowOff>
    </xdr:from>
    <xdr:to>
      <xdr:col>15</xdr:col>
      <xdr:colOff>101600</xdr:colOff>
      <xdr:row>31</xdr:row>
      <xdr:rowOff>75311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91838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0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138684</xdr:rowOff>
    </xdr:from>
    <xdr:to>
      <xdr:col>10</xdr:col>
      <xdr:colOff>165100</xdr:colOff>
      <xdr:row>35</xdr:row>
      <xdr:rowOff>68834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85361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5207</xdr:rowOff>
    </xdr:from>
    <xdr:to>
      <xdr:col>6</xdr:col>
      <xdr:colOff>38100</xdr:colOff>
      <xdr:row>35</xdr:row>
      <xdr:rowOff>106807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123334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72132</xdr:rowOff>
    </xdr:from>
    <xdr:to>
      <xdr:col>24</xdr:col>
      <xdr:colOff>63500</xdr:colOff>
      <xdr:row>57</xdr:row>
      <xdr:rowOff>86126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73332"/>
          <a:ext cx="838200" cy="18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60915</xdr:rowOff>
    </xdr:from>
    <xdr:to>
      <xdr:col>19</xdr:col>
      <xdr:colOff>177800</xdr:colOff>
      <xdr:row>56</xdr:row>
      <xdr:rowOff>72132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90665"/>
          <a:ext cx="889000" cy="18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60915</xdr:rowOff>
    </xdr:from>
    <xdr:to>
      <xdr:col>15</xdr:col>
      <xdr:colOff>50800</xdr:colOff>
      <xdr:row>57</xdr:row>
      <xdr:rowOff>71300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90665"/>
          <a:ext cx="889000" cy="35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49963</xdr:rowOff>
    </xdr:from>
    <xdr:to>
      <xdr:col>10</xdr:col>
      <xdr:colOff>114300</xdr:colOff>
      <xdr:row>57</xdr:row>
      <xdr:rowOff>71300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22613"/>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167088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35326</xdr:rowOff>
    </xdr:from>
    <xdr:to>
      <xdr:col>24</xdr:col>
      <xdr:colOff>114300</xdr:colOff>
      <xdr:row>57</xdr:row>
      <xdr:rowOff>136926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13753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21332</xdr:rowOff>
    </xdr:from>
    <xdr:to>
      <xdr:col>20</xdr:col>
      <xdr:colOff>38100</xdr:colOff>
      <xdr:row>56</xdr:row>
      <xdr:rowOff>122932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2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139459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9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10115</xdr:rowOff>
    </xdr:from>
    <xdr:to>
      <xdr:col>15</xdr:col>
      <xdr:colOff>101600</xdr:colOff>
      <xdr:row>55</xdr:row>
      <xdr:rowOff>111715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128242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1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20500</xdr:rowOff>
    </xdr:from>
    <xdr:to>
      <xdr:col>10</xdr:col>
      <xdr:colOff>165100</xdr:colOff>
      <xdr:row>57</xdr:row>
      <xdr:rowOff>122100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138627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6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170613</xdr:rowOff>
    </xdr:from>
    <xdr:to>
      <xdr:col>6</xdr:col>
      <xdr:colOff>38100</xdr:colOff>
      <xdr:row>57</xdr:row>
      <xdr:rowOff>100763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117290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4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165038</xdr:rowOff>
    </xdr:from>
    <xdr:to>
      <xdr:col>24</xdr:col>
      <xdr:colOff>63500</xdr:colOff>
      <xdr:row>74</xdr:row>
      <xdr:rowOff>25359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80888"/>
          <a:ext cx="838200" cy="3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165038</xdr:rowOff>
    </xdr:from>
    <xdr:to>
      <xdr:col>19</xdr:col>
      <xdr:colOff>177800</xdr:colOff>
      <xdr:row>75</xdr:row>
      <xdr:rowOff>45603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80888"/>
          <a:ext cx="889000" cy="22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26662</xdr:rowOff>
    </xdr:from>
    <xdr:to>
      <xdr:col>15</xdr:col>
      <xdr:colOff>50800</xdr:colOff>
      <xdr:row>75</xdr:row>
      <xdr:rowOff>45603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85412"/>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26662</xdr:rowOff>
    </xdr:from>
    <xdr:to>
      <xdr:col>10</xdr:col>
      <xdr:colOff>114300</xdr:colOff>
      <xdr:row>75</xdr:row>
      <xdr:rowOff>120059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85412"/>
          <a:ext cx="889000" cy="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146009</xdr:rowOff>
    </xdr:from>
    <xdr:to>
      <xdr:col>24</xdr:col>
      <xdr:colOff>114300</xdr:colOff>
      <xdr:row>74</xdr:row>
      <xdr:rowOff>76159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168886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1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114238</xdr:rowOff>
    </xdr:from>
    <xdr:to>
      <xdr:col>20</xdr:col>
      <xdr:colOff>38100</xdr:colOff>
      <xdr:row>74</xdr:row>
      <xdr:rowOff>44388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3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60915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0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166253</xdr:rowOff>
    </xdr:from>
    <xdr:to>
      <xdr:col>15</xdr:col>
      <xdr:colOff>101600</xdr:colOff>
      <xdr:row>75</xdr:row>
      <xdr:rowOff>96403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5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112930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2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147312</xdr:rowOff>
    </xdr:from>
    <xdr:to>
      <xdr:col>10</xdr:col>
      <xdr:colOff>165100</xdr:colOff>
      <xdr:row>75</xdr:row>
      <xdr:rowOff>77462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93989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69259</xdr:rowOff>
    </xdr:from>
    <xdr:to>
      <xdr:col>6</xdr:col>
      <xdr:colOff>38100</xdr:colOff>
      <xdr:row>75</xdr:row>
      <xdr:rowOff>170858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8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0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13097</xdr:rowOff>
    </xdr:from>
    <xdr:to>
      <xdr:col>24</xdr:col>
      <xdr:colOff>63500</xdr:colOff>
      <xdr:row>96</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72297"/>
          <a:ext cx="838200" cy="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13097</xdr:rowOff>
    </xdr:from>
    <xdr:to>
      <xdr:col>19</xdr:col>
      <xdr:colOff>177800</xdr:colOff>
      <xdr:row>96</xdr:row>
      <xdr:rowOff>63923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72297"/>
          <a:ext cx="889000" cy="5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63923</xdr:rowOff>
    </xdr:from>
    <xdr:to>
      <xdr:col>15</xdr:col>
      <xdr:colOff>50800</xdr:colOff>
      <xdr:row>96</xdr:row>
      <xdr:rowOff>154463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23123"/>
          <a:ext cx="889000" cy="9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154463</xdr:rowOff>
    </xdr:from>
    <xdr:to>
      <xdr:col>10</xdr:col>
      <xdr:colOff>114300</xdr:colOff>
      <xdr:row>96</xdr:row>
      <xdr:rowOff>166080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13663"/>
          <a:ext cx="8890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162843</xdr:rowOff>
    </xdr:from>
    <xdr:to>
      <xdr:col>24</xdr:col>
      <xdr:colOff>114300</xdr:colOff>
      <xdr:row>96</xdr:row>
      <xdr:rowOff>92993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141270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133747</xdr:rowOff>
    </xdr:from>
    <xdr:to>
      <xdr:col>20</xdr:col>
      <xdr:colOff>38100</xdr:colOff>
      <xdr:row>96</xdr:row>
      <xdr:rowOff>63897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55024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1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13123</xdr:rowOff>
    </xdr:from>
    <xdr:to>
      <xdr:col>15</xdr:col>
      <xdr:colOff>101600</xdr:colOff>
      <xdr:row>96</xdr:row>
      <xdr:rowOff>114723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105850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6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103663</xdr:rowOff>
    </xdr:from>
    <xdr:to>
      <xdr:col>10</xdr:col>
      <xdr:colOff>165100</xdr:colOff>
      <xdr:row>97</xdr:row>
      <xdr:rowOff>33813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24940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5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115280</xdr:rowOff>
    </xdr:from>
    <xdr:to>
      <xdr:col>6</xdr:col>
      <xdr:colOff>38100</xdr:colOff>
      <xdr:row>97</xdr:row>
      <xdr:rowOff>45430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36557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69027</xdr:rowOff>
    </xdr:from>
    <xdr:to>
      <xdr:col>55</xdr:col>
      <xdr:colOff>0</xdr:colOff>
      <xdr:row>57</xdr:row>
      <xdr:rowOff>141304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41677"/>
          <a:ext cx="838200" cy="7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69027</xdr:rowOff>
    </xdr:from>
    <xdr:to>
      <xdr:col>50</xdr:col>
      <xdr:colOff>114300</xdr:colOff>
      <xdr:row>57</xdr:row>
      <xdr:rowOff>153942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41677"/>
          <a:ext cx="889000" cy="8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153942</xdr:rowOff>
    </xdr:from>
    <xdr:to>
      <xdr:col>45</xdr:col>
      <xdr:colOff>177800</xdr:colOff>
      <xdr:row>57</xdr:row>
      <xdr:rowOff>167537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6592"/>
          <a:ext cx="889000" cy="1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167537</xdr:rowOff>
    </xdr:from>
    <xdr:to>
      <xdr:col>41</xdr:col>
      <xdr:colOff>50800</xdr:colOff>
      <xdr:row>58</xdr:row>
      <xdr:rowOff>25087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40187"/>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5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90504</xdr:rowOff>
    </xdr:from>
    <xdr:to>
      <xdr:col>55</xdr:col>
      <xdr:colOff>50800</xdr:colOff>
      <xdr:row>58</xdr:row>
      <xdr:rowOff>20654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6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68931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4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18227</xdr:rowOff>
    </xdr:from>
    <xdr:to>
      <xdr:col>50</xdr:col>
      <xdr:colOff>165100</xdr:colOff>
      <xdr:row>57</xdr:row>
      <xdr:rowOff>119827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136354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56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103142</xdr:rowOff>
    </xdr:from>
    <xdr:to>
      <xdr:col>46</xdr:col>
      <xdr:colOff>38100</xdr:colOff>
      <xdr:row>58</xdr:row>
      <xdr:rowOff>33292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24419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116737</xdr:rowOff>
    </xdr:from>
    <xdr:to>
      <xdr:col>41</xdr:col>
      <xdr:colOff>101600</xdr:colOff>
      <xdr:row>58</xdr:row>
      <xdr:rowOff>46887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38014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8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145737</xdr:rowOff>
    </xdr:from>
    <xdr:to>
      <xdr:col>36</xdr:col>
      <xdr:colOff>165100</xdr:colOff>
      <xdr:row>58</xdr:row>
      <xdr:rowOff>75887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67014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69740</xdr:rowOff>
    </xdr:from>
    <xdr:to>
      <xdr:col>55</xdr:col>
      <xdr:colOff>0</xdr:colOff>
      <xdr:row>77</xdr:row>
      <xdr:rowOff>98456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71390"/>
          <a:ext cx="838200" cy="2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67673</xdr:rowOff>
    </xdr:from>
    <xdr:to>
      <xdr:col>50</xdr:col>
      <xdr:colOff>114300</xdr:colOff>
      <xdr:row>77</xdr:row>
      <xdr:rowOff>98456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69323"/>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67673</xdr:rowOff>
    </xdr:from>
    <xdr:to>
      <xdr:col>45</xdr:col>
      <xdr:colOff>177800</xdr:colOff>
      <xdr:row>77</xdr:row>
      <xdr:rowOff>103513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69323"/>
          <a:ext cx="889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14669</xdr:rowOff>
    </xdr:from>
    <xdr:to>
      <xdr:col>41</xdr:col>
      <xdr:colOff>50800</xdr:colOff>
      <xdr:row>77</xdr:row>
      <xdr:rowOff>103513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16319"/>
          <a:ext cx="889000" cy="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18940</xdr:rowOff>
    </xdr:from>
    <xdr:to>
      <xdr:col>55</xdr:col>
      <xdr:colOff>50800</xdr:colOff>
      <xdr:row>77</xdr:row>
      <xdr:rowOff>120540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41817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7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47656</xdr:rowOff>
    </xdr:from>
    <xdr:to>
      <xdr:col>50</xdr:col>
      <xdr:colOff>165100</xdr:colOff>
      <xdr:row>77</xdr:row>
      <xdr:rowOff>149256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165783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16873</xdr:rowOff>
    </xdr:from>
    <xdr:to>
      <xdr:col>46</xdr:col>
      <xdr:colOff>38100</xdr:colOff>
      <xdr:row>77</xdr:row>
      <xdr:rowOff>118473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135000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52713</xdr:rowOff>
    </xdr:from>
    <xdr:to>
      <xdr:col>41</xdr:col>
      <xdr:colOff>101600</xdr:colOff>
      <xdr:row>77</xdr:row>
      <xdr:rowOff>154313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170840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135319</xdr:rowOff>
    </xdr:from>
    <xdr:to>
      <xdr:col>36</xdr:col>
      <xdr:colOff>165100</xdr:colOff>
      <xdr:row>77</xdr:row>
      <xdr:rowOff>65469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81997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4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164526</xdr:rowOff>
    </xdr:from>
    <xdr:to>
      <xdr:col>55</xdr:col>
      <xdr:colOff>0</xdr:colOff>
      <xdr:row>98</xdr:row>
      <xdr:rowOff>149819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95176"/>
          <a:ext cx="838200" cy="15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79967</xdr:rowOff>
    </xdr:from>
    <xdr:to>
      <xdr:col>50</xdr:col>
      <xdr:colOff>114300</xdr:colOff>
      <xdr:row>98</xdr:row>
      <xdr:rowOff>149819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82067"/>
          <a:ext cx="889000" cy="6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79967</xdr:rowOff>
    </xdr:from>
    <xdr:to>
      <xdr:col>45</xdr:col>
      <xdr:colOff>177800</xdr:colOff>
      <xdr:row>98</xdr:row>
      <xdr:rowOff>157629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82067"/>
          <a:ext cx="889000" cy="7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79364</xdr:rowOff>
    </xdr:from>
    <xdr:to>
      <xdr:col>41</xdr:col>
      <xdr:colOff>50800</xdr:colOff>
      <xdr:row>98</xdr:row>
      <xdr:rowOff>157629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10014"/>
          <a:ext cx="889000" cy="24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113726</xdr:rowOff>
    </xdr:from>
    <xdr:to>
      <xdr:col>55</xdr:col>
      <xdr:colOff>50800</xdr:colOff>
      <xdr:row>98</xdr:row>
      <xdr:rowOff>43876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92153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99019</xdr:rowOff>
    </xdr:from>
    <xdr:to>
      <xdr:col>50</xdr:col>
      <xdr:colOff>165100</xdr:colOff>
      <xdr:row>99</xdr:row>
      <xdr:rowOff>29169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20296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9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29167</xdr:rowOff>
    </xdr:from>
    <xdr:to>
      <xdr:col>46</xdr:col>
      <xdr:colOff>38100</xdr:colOff>
      <xdr:row>98</xdr:row>
      <xdr:rowOff>130767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121894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106829</xdr:rowOff>
    </xdr:from>
    <xdr:to>
      <xdr:col>41</xdr:col>
      <xdr:colOff>101600</xdr:colOff>
      <xdr:row>99</xdr:row>
      <xdr:rowOff>36979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28106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28564</xdr:rowOff>
    </xdr:from>
    <xdr:to>
      <xdr:col>36</xdr:col>
      <xdr:colOff>165100</xdr:colOff>
      <xdr:row>97</xdr:row>
      <xdr:rowOff>130164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121291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124727</xdr:rowOff>
    </xdr:from>
    <xdr:to>
      <xdr:col>85</xdr:col>
      <xdr:colOff>127000</xdr:colOff>
      <xdr:row>38</xdr:row>
      <xdr:rowOff>103353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68377"/>
          <a:ext cx="838200" cy="1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80248</xdr:rowOff>
    </xdr:from>
    <xdr:to>
      <xdr:col>81</xdr:col>
      <xdr:colOff>50800</xdr:colOff>
      <xdr:row>38</xdr:row>
      <xdr:rowOff>103353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23898"/>
          <a:ext cx="889000" cy="19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80248</xdr:rowOff>
    </xdr:from>
    <xdr:to>
      <xdr:col>76</xdr:col>
      <xdr:colOff>114300</xdr:colOff>
      <xdr:row>38</xdr:row>
      <xdr:rowOff>91318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23898"/>
          <a:ext cx="889000" cy="18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85996</xdr:rowOff>
    </xdr:from>
    <xdr:to>
      <xdr:col>71</xdr:col>
      <xdr:colOff>177800</xdr:colOff>
      <xdr:row>38</xdr:row>
      <xdr:rowOff>91318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01096"/>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73927</xdr:rowOff>
    </xdr:from>
    <xdr:to>
      <xdr:col>85</xdr:col>
      <xdr:colOff>177800</xdr:colOff>
      <xdr:row>38</xdr:row>
      <xdr:rowOff>4077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52354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52553</xdr:rowOff>
    </xdr:from>
    <xdr:to>
      <xdr:col>81</xdr:col>
      <xdr:colOff>101600</xdr:colOff>
      <xdr:row>38</xdr:row>
      <xdr:rowOff>154153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145280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29448</xdr:rowOff>
    </xdr:from>
    <xdr:to>
      <xdr:col>76</xdr:col>
      <xdr:colOff>165100</xdr:colOff>
      <xdr:row>37</xdr:row>
      <xdr:rowOff>131048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122175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40518</xdr:rowOff>
    </xdr:from>
    <xdr:to>
      <xdr:col>72</xdr:col>
      <xdr:colOff>38100</xdr:colOff>
      <xdr:row>38</xdr:row>
      <xdr:rowOff>142118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133245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4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35196</xdr:rowOff>
    </xdr:from>
    <xdr:to>
      <xdr:col>67</xdr:col>
      <xdr:colOff>101600</xdr:colOff>
      <xdr:row>38</xdr:row>
      <xdr:rowOff>136796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5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127923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4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15067</xdr:rowOff>
    </xdr:from>
    <xdr:to>
      <xdr:col>85</xdr:col>
      <xdr:colOff>127000</xdr:colOff>
      <xdr:row>58</xdr:row>
      <xdr:rowOff>35135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59167"/>
          <a:ext cx="838200" cy="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135455</xdr:rowOff>
    </xdr:from>
    <xdr:to>
      <xdr:col>81</xdr:col>
      <xdr:colOff>50800</xdr:colOff>
      <xdr:row>58</xdr:row>
      <xdr:rowOff>35135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08105"/>
          <a:ext cx="889000" cy="7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135455</xdr:rowOff>
    </xdr:from>
    <xdr:to>
      <xdr:col>76</xdr:col>
      <xdr:colOff>114300</xdr:colOff>
      <xdr:row>57</xdr:row>
      <xdr:rowOff>154311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08105"/>
          <a:ext cx="889000" cy="1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154311</xdr:rowOff>
    </xdr:from>
    <xdr:to>
      <xdr:col>71</xdr:col>
      <xdr:colOff>177800</xdr:colOff>
      <xdr:row>58</xdr:row>
      <xdr:rowOff>43142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26961"/>
          <a:ext cx="889000" cy="6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135717</xdr:rowOff>
    </xdr:from>
    <xdr:to>
      <xdr:col>85</xdr:col>
      <xdr:colOff>177800</xdr:colOff>
      <xdr:row>58</xdr:row>
      <xdr:rowOff>65867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50644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2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155785</xdr:rowOff>
    </xdr:from>
    <xdr:to>
      <xdr:col>81</xdr:col>
      <xdr:colOff>101600</xdr:colOff>
      <xdr:row>58</xdr:row>
      <xdr:rowOff>85935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77062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2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84655</xdr:rowOff>
    </xdr:from>
    <xdr:to>
      <xdr:col>76</xdr:col>
      <xdr:colOff>165100</xdr:colOff>
      <xdr:row>58</xdr:row>
      <xdr:rowOff>14805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5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5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103511</xdr:rowOff>
    </xdr:from>
    <xdr:to>
      <xdr:col>72</xdr:col>
      <xdr:colOff>38100</xdr:colOff>
      <xdr:row>58</xdr:row>
      <xdr:rowOff>33661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24788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163792</xdr:rowOff>
    </xdr:from>
    <xdr:to>
      <xdr:col>67</xdr:col>
      <xdr:colOff>101600</xdr:colOff>
      <xdr:row>58</xdr:row>
      <xdr:rowOff>93942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85069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120359</xdr:rowOff>
    </xdr:from>
    <xdr:to>
      <xdr:col>85</xdr:col>
      <xdr:colOff>127000</xdr:colOff>
      <xdr:row>79</xdr:row>
      <xdr:rowOff>33820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93459"/>
          <a:ext cx="838200" cy="8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109817</xdr:rowOff>
    </xdr:from>
    <xdr:to>
      <xdr:col>81</xdr:col>
      <xdr:colOff>50800</xdr:colOff>
      <xdr:row>79</xdr:row>
      <xdr:rowOff>33820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82917"/>
          <a:ext cx="889000" cy="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109817</xdr:rowOff>
    </xdr:from>
    <xdr:to>
      <xdr:col>76</xdr:col>
      <xdr:colOff>114300</xdr:colOff>
      <xdr:row>78</xdr:row>
      <xdr:rowOff>124955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82917"/>
          <a:ext cx="889000" cy="1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124955</xdr:rowOff>
    </xdr:from>
    <xdr:to>
      <xdr:col>71</xdr:col>
      <xdr:colOff>177800</xdr:colOff>
      <xdr:row>79</xdr:row>
      <xdr:rowOff>9449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98055"/>
          <a:ext cx="889000" cy="5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69559</xdr:rowOff>
    </xdr:from>
    <xdr:to>
      <xdr:col>85</xdr:col>
      <xdr:colOff>177800</xdr:colOff>
      <xdr:row>78</xdr:row>
      <xdr:rowOff>171159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155936</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5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154470</xdr:rowOff>
    </xdr:from>
    <xdr:to>
      <xdr:col>81</xdr:col>
      <xdr:colOff>101600</xdr:colOff>
      <xdr:row>79</xdr:row>
      <xdr:rowOff>84620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75747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20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59017</xdr:rowOff>
    </xdr:from>
    <xdr:to>
      <xdr:col>76</xdr:col>
      <xdr:colOff>165100</xdr:colOff>
      <xdr:row>78</xdr:row>
      <xdr:rowOff>160617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151744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52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74155</xdr:rowOff>
    </xdr:from>
    <xdr:to>
      <xdr:col>72</xdr:col>
      <xdr:colOff>38100</xdr:colOff>
      <xdr:row>79</xdr:row>
      <xdr:rowOff>4305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166882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53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130099</xdr:rowOff>
    </xdr:from>
    <xdr:to>
      <xdr:col>67</xdr:col>
      <xdr:colOff>101600</xdr:colOff>
      <xdr:row>79</xdr:row>
      <xdr:rowOff>60249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51376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59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6659</xdr:rowOff>
    </xdr:from>
    <xdr:to>
      <xdr:col>85</xdr:col>
      <xdr:colOff>127000</xdr:colOff>
      <xdr:row>95</xdr:row>
      <xdr:rowOff>58879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294409"/>
          <a:ext cx="838200" cy="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58879</xdr:rowOff>
    </xdr:from>
    <xdr:to>
      <xdr:col>81</xdr:col>
      <xdr:colOff>50800</xdr:colOff>
      <xdr:row>95</xdr:row>
      <xdr:rowOff>112268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46629"/>
          <a:ext cx="889000" cy="5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112268</xdr:rowOff>
    </xdr:from>
    <xdr:to>
      <xdr:col>76</xdr:col>
      <xdr:colOff>114300</xdr:colOff>
      <xdr:row>96</xdr:row>
      <xdr:rowOff>13737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00018"/>
          <a:ext cx="889000" cy="7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13737</xdr:rowOff>
    </xdr:from>
    <xdr:to>
      <xdr:col>71</xdr:col>
      <xdr:colOff>177800</xdr:colOff>
      <xdr:row>96</xdr:row>
      <xdr:rowOff>59297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72937"/>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127309</xdr:rowOff>
    </xdr:from>
    <xdr:to>
      <xdr:col>85</xdr:col>
      <xdr:colOff>177800</xdr:colOff>
      <xdr:row>95</xdr:row>
      <xdr:rowOff>57459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4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150186</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8079</xdr:rowOff>
    </xdr:from>
    <xdr:to>
      <xdr:col>81</xdr:col>
      <xdr:colOff>101600</xdr:colOff>
      <xdr:row>95</xdr:row>
      <xdr:rowOff>109679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126206</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07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61468</xdr:rowOff>
    </xdr:from>
    <xdr:to>
      <xdr:col>76</xdr:col>
      <xdr:colOff>165100</xdr:colOff>
      <xdr:row>95</xdr:row>
      <xdr:rowOff>163068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8145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12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134387</xdr:rowOff>
    </xdr:from>
    <xdr:to>
      <xdr:col>72</xdr:col>
      <xdr:colOff>38100</xdr:colOff>
      <xdr:row>96</xdr:row>
      <xdr:rowOff>64537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81064</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19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8497</xdr:rowOff>
    </xdr:from>
    <xdr:to>
      <xdr:col>67</xdr:col>
      <xdr:colOff>101600</xdr:colOff>
      <xdr:row>96</xdr:row>
      <xdr:rowOff>110097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126624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24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円となっており、類似団体内平均値より高い水準となっている。昨年度より増加したのは、会議システム導入に係る事業を実施したことによる。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275,009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高い水準となっている。昨年度より減少したのは、住民税非課税世帯等臨時特別給付金事業が減となったためである。しかしながら、依然として民生費（老人福祉費）は高く、高齢化率が高い本町の現状を映し出した結果とも言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52,802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円となっており、類似団体内平均値より高い水準となっている。昨年度より増加したのは、物価高騰対策としてソフト事業を実施した影響である。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189,919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円となっており、類似団体内平均値より高い水準となっている。保有する公共施設・町道等の改修等に係る地方債の償還額が増加していることが主な要因となっている。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217,810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円となっており、類似団体内平均値より低い水準となっている。昨年度より減少したのは、総務費関係積立金の影響であり、減債基金積立金が減となったためである。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円となっており、類似団体内平均値より低い水準となっている。昨年度より減少したのは、基盤整備事業と大型事業が皆減となったためである。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実質単年度収支は</a:t>
          </a:r>
          <a:r>
            <a:rPr kumimoji="1" lang="en-US" altLang="ja-JP" sz="1400">
              <a:solidFill>
                <a:sysClr val="windowText" lastClr="000000"/>
              </a:solidFill>
              <a:latin typeface="ＭＳ ゴシック" pitchFamily="49" charset="-128"/>
              <a:ea typeface="ＭＳ ゴシック" pitchFamily="49" charset="-128"/>
            </a:rPr>
            <a:t>0.30</a:t>
          </a:r>
          <a:r>
            <a:rPr kumimoji="1" lang="ja-JP" altLang="en-US" sz="1400">
              <a:solidFill>
                <a:sysClr val="windowText" lastClr="000000"/>
              </a:solidFill>
              <a:latin typeface="ＭＳ ゴシック" pitchFamily="49" charset="-128"/>
              <a:ea typeface="ＭＳ ゴシック" pitchFamily="49" charset="-128"/>
            </a:rPr>
            <a:t>ポイント増加し、令和４年度の実質単年度収支は</a:t>
          </a:r>
          <a:r>
            <a:rPr kumimoji="1" lang="en-US" altLang="ja-JP" sz="1400">
              <a:solidFill>
                <a:sysClr val="windowText" lastClr="000000"/>
              </a:solidFill>
              <a:latin typeface="ＭＳ ゴシック" pitchFamily="49" charset="-128"/>
              <a:ea typeface="ＭＳ ゴシック" pitchFamily="49" charset="-128"/>
            </a:rPr>
            <a:t>0.00</a:t>
          </a:r>
          <a:r>
            <a:rPr kumimoji="1" lang="ja-JP" altLang="en-US" sz="1400">
              <a:solidFill>
                <a:sysClr val="windowText" lastClr="000000"/>
              </a:solidFill>
              <a:latin typeface="ＭＳ ゴシック" pitchFamily="49" charset="-128"/>
              <a:ea typeface="ＭＳ ゴシック" pitchFamily="49" charset="-128"/>
            </a:rPr>
            <a:t>となった。また、財政調整基金残高については</a:t>
          </a:r>
          <a:r>
            <a:rPr kumimoji="1" lang="en-US" altLang="ja-JP" sz="1400">
              <a:solidFill>
                <a:sysClr val="windowText" lastClr="000000"/>
              </a:solidFill>
              <a:latin typeface="ＭＳ ゴシック" pitchFamily="49" charset="-128"/>
              <a:ea typeface="ＭＳ ゴシック" pitchFamily="49" charset="-128"/>
            </a:rPr>
            <a:t>0.43</a:t>
          </a:r>
          <a:r>
            <a:rPr kumimoji="1" lang="ja-JP" altLang="en-US" sz="1400">
              <a:solidFill>
                <a:sysClr val="windowText" lastClr="000000"/>
              </a:solidFill>
              <a:latin typeface="ＭＳ ゴシック" pitchFamily="49" charset="-128"/>
              <a:ea typeface="ＭＳ ゴシック" pitchFamily="49" charset="-128"/>
            </a:rPr>
            <a:t>ポイント増加した。</a:t>
          </a:r>
        </a:p>
        <a:p>
          <a:r>
            <a:rPr kumimoji="1" lang="ja-JP" altLang="en-US" sz="1400">
              <a:solidFill>
                <a:sysClr val="windowText" lastClr="000000"/>
              </a:solidFill>
              <a:latin typeface="ＭＳ ゴシック" pitchFamily="49" charset="-128"/>
              <a:ea typeface="ＭＳ ゴシック" pitchFamily="49" charset="-128"/>
            </a:rPr>
            <a:t>　今後の公共施設の老朽化対策や扶助費の増加等を想定し、より一層財政の健全化に努める。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で黒字となったが、それぞれの特別会計及び事業会計は共通して財源不足が課題となっており、一般会計繰入金への依存傾向にある。今後は公共施設の老朽化対策等による投資的経費の増加、及び高齢者の割合が増えることによるサービスに掛かる経費の上昇が見込まれるため、より一層、財政の効率化を図る必要がある。</a:t>
          </a:r>
        </a:p>
        <a:p>
          <a:r>
            <a:rPr kumimoji="1" lang="ja-JP" altLang="en-US" sz="1400">
              <a:solidFill>
                <a:sysClr val="windowText" lastClr="000000"/>
              </a:solidFill>
              <a:latin typeface="ＭＳ ゴシック" pitchFamily="49" charset="-128"/>
              <a:ea typeface="ＭＳ ゴシック" pitchFamily="49" charset="-128"/>
            </a:rPr>
            <a:t>　なお、令和元年度で赤字となった簡易水道事業特別会計（「その他会計（赤字）」）は、令和２年度から水道事業会計へと移行している。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82</v>
      </c>
      <c r="C2" s="182"/>
      <c r="D2" s="183"/>
    </row>
    <row r="3" spans="1:119" ht="18.75" customHeight="1" thickBot="1">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7572991</v>
      </c>
      <c r="BO4" s="407"/>
      <c r="BP4" s="407"/>
      <c r="BQ4" s="407"/>
      <c r="BR4" s="407"/>
      <c r="BS4" s="407"/>
      <c r="BT4" s="407"/>
      <c r="BU4" s="408"/>
      <c r="BV4" s="406">
        <v>8395765</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6.6</v>
      </c>
      <c r="CU4" s="413"/>
      <c r="CV4" s="413"/>
      <c r="CW4" s="413"/>
      <c r="CX4" s="413"/>
      <c r="CY4" s="413"/>
      <c r="CZ4" s="413"/>
      <c r="DA4" s="414"/>
      <c r="DB4" s="412">
        <v>6.3</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7268878</v>
      </c>
      <c r="BO5" s="444"/>
      <c r="BP5" s="444"/>
      <c r="BQ5" s="444"/>
      <c r="BR5" s="444"/>
      <c r="BS5" s="444"/>
      <c r="BT5" s="444"/>
      <c r="BU5" s="445"/>
      <c r="BV5" s="443">
        <v>8099866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89.7</v>
      </c>
      <c r="CU5" s="441"/>
      <c r="CV5" s="441"/>
      <c r="CW5" s="441"/>
      <c r="CX5" s="441"/>
      <c r="CY5" s="441"/>
      <c r="CZ5" s="441"/>
      <c r="DA5" s="442"/>
      <c r="DB5" s="440">
        <v>89.6</v>
      </c>
      <c r="DC5" s="441"/>
      <c r="DD5" s="441"/>
      <c r="DE5" s="441"/>
      <c r="DF5" s="441"/>
      <c r="DG5" s="441"/>
      <c r="DH5" s="441"/>
      <c r="DI5" s="442"/>
    </row>
    <row r="6" spans="1:119" ht="18.75" customHeight="1">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304113</v>
      </c>
      <c r="BO6" s="444"/>
      <c r="BP6" s="444"/>
      <c r="BQ6" s="444"/>
      <c r="BR6" s="444"/>
      <c r="BS6" s="444"/>
      <c r="BT6" s="444"/>
      <c r="BU6" s="445"/>
      <c r="BV6" s="443">
        <v>295899</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90.4</v>
      </c>
      <c r="CU6" s="481"/>
      <c r="CV6" s="481"/>
      <c r="CW6" s="481"/>
      <c r="CX6" s="481"/>
      <c r="CY6" s="481"/>
      <c r="CZ6" s="481"/>
      <c r="DA6" s="482"/>
      <c r="DB6" s="480">
        <v>92.4</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13393</v>
      </c>
      <c r="BO7" s="444"/>
      <c r="BP7" s="444"/>
      <c r="BQ7" s="444"/>
      <c r="BR7" s="444"/>
      <c r="BS7" s="444"/>
      <c r="BT7" s="444"/>
      <c r="BU7" s="445"/>
      <c r="BV7" s="443">
        <v>9371</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4430203</v>
      </c>
      <c r="CU7" s="444"/>
      <c r="CV7" s="444"/>
      <c r="CW7" s="444"/>
      <c r="CX7" s="444"/>
      <c r="CY7" s="444"/>
      <c r="CZ7" s="444"/>
      <c r="DA7" s="445"/>
      <c r="DB7" s="443">
        <v>4553253</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290720</v>
      </c>
      <c r="BO8" s="444"/>
      <c r="BP8" s="444"/>
      <c r="BQ8" s="444"/>
      <c r="BR8" s="444"/>
      <c r="BS8" s="444"/>
      <c r="BT8" s="444"/>
      <c r="BU8" s="445"/>
      <c r="BV8" s="443">
        <v>286528</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0.17</v>
      </c>
      <c r="CU8" s="484"/>
      <c r="CV8" s="484"/>
      <c r="CW8" s="484"/>
      <c r="CX8" s="484"/>
      <c r="CY8" s="484"/>
      <c r="CZ8" s="484"/>
      <c r="DA8" s="485"/>
      <c r="DB8" s="483">
        <v>0.17</v>
      </c>
      <c r="DC8" s="484"/>
      <c r="DD8" s="484"/>
      <c r="DE8" s="484"/>
      <c r="DF8" s="484"/>
      <c r="DG8" s="484"/>
      <c r="DH8" s="484"/>
      <c r="DI8" s="485"/>
    </row>
    <row r="9" spans="1:119" ht="18.75" customHeight="1" thickBot="1">
      <c r="A9" s="181"/>
      <c r="B9" s="437" t="s">
        <v>114</v>
      </c>
      <c r="C9" s="438"/>
      <c r="D9" s="438"/>
      <c r="E9" s="438"/>
      <c r="F9" s="438"/>
      <c r="G9" s="438"/>
      <c r="H9" s="438"/>
      <c r="I9" s="438"/>
      <c r="J9" s="438"/>
      <c r="K9" s="486"/>
      <c r="L9" s="487" t="s">
        <v>115</v>
      </c>
      <c r="M9" s="488"/>
      <c r="N9" s="488"/>
      <c r="O9" s="488"/>
      <c r="P9" s="488"/>
      <c r="Q9" s="489"/>
      <c r="R9" s="490">
        <v>6481</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107</v>
      </c>
      <c r="AV9" s="476"/>
      <c r="AW9" s="476"/>
      <c r="AX9" s="476"/>
      <c r="AY9" s="477" t="s">
        <v>118</v>
      </c>
      <c r="AZ9" s="478"/>
      <c r="BA9" s="478"/>
      <c r="BB9" s="478"/>
      <c r="BC9" s="478"/>
      <c r="BD9" s="478"/>
      <c r="BE9" s="478"/>
      <c r="BF9" s="478"/>
      <c r="BG9" s="478"/>
      <c r="BH9" s="478"/>
      <c r="BI9" s="478"/>
      <c r="BJ9" s="478"/>
      <c r="BK9" s="478"/>
      <c r="BL9" s="478"/>
      <c r="BM9" s="479"/>
      <c r="BN9" s="443">
        <v>4192</v>
      </c>
      <c r="BO9" s="444"/>
      <c r="BP9" s="444"/>
      <c r="BQ9" s="444"/>
      <c r="BR9" s="444"/>
      <c r="BS9" s="444"/>
      <c r="BT9" s="444"/>
      <c r="BU9" s="445"/>
      <c r="BV9" s="443">
        <v>-11596</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21.2</v>
      </c>
      <c r="CU9" s="441"/>
      <c r="CV9" s="441"/>
      <c r="CW9" s="441"/>
      <c r="CX9" s="441"/>
      <c r="CY9" s="441"/>
      <c r="CZ9" s="441"/>
      <c r="DA9" s="442"/>
      <c r="DB9" s="440">
        <v>19.899999999999999</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120</v>
      </c>
      <c r="M10" s="473"/>
      <c r="N10" s="473"/>
      <c r="O10" s="473"/>
      <c r="P10" s="473"/>
      <c r="Q10" s="474"/>
      <c r="R10" s="494">
        <v>7542</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1784</v>
      </c>
      <c r="BO10" s="444"/>
      <c r="BP10" s="444"/>
      <c r="BQ10" s="444"/>
      <c r="BR10" s="444"/>
      <c r="BS10" s="444"/>
      <c r="BT10" s="444"/>
      <c r="BU10" s="445"/>
      <c r="BV10" s="443">
        <v>1700</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c r="A12" s="181"/>
      <c r="B12" s="503" t="s">
        <v>133</v>
      </c>
      <c r="C12" s="504"/>
      <c r="D12" s="504"/>
      <c r="E12" s="504"/>
      <c r="F12" s="504"/>
      <c r="G12" s="504"/>
      <c r="H12" s="504"/>
      <c r="I12" s="504"/>
      <c r="J12" s="504"/>
      <c r="K12" s="505"/>
      <c r="L12" s="512" t="s">
        <v>134</v>
      </c>
      <c r="M12" s="513"/>
      <c r="N12" s="513"/>
      <c r="O12" s="513"/>
      <c r="P12" s="513"/>
      <c r="Q12" s="514"/>
      <c r="R12" s="515">
        <v>6364</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5810</v>
      </c>
      <c r="BO12" s="444"/>
      <c r="BP12" s="444"/>
      <c r="BQ12" s="444"/>
      <c r="BR12" s="444"/>
      <c r="BS12" s="444"/>
      <c r="BT12" s="444"/>
      <c r="BU12" s="445"/>
      <c r="BV12" s="443">
        <v>3582</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132</v>
      </c>
      <c r="CU12" s="484"/>
      <c r="CV12" s="484"/>
      <c r="CW12" s="484"/>
      <c r="CX12" s="484"/>
      <c r="CY12" s="484"/>
      <c r="CZ12" s="484"/>
      <c r="DA12" s="485"/>
      <c r="DB12" s="483" t="s">
        <v>141</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142</v>
      </c>
      <c r="N13" s="535"/>
      <c r="O13" s="535"/>
      <c r="P13" s="535"/>
      <c r="Q13" s="536"/>
      <c r="R13" s="527">
        <v>6330</v>
      </c>
      <c r="S13" s="528"/>
      <c r="T13" s="528"/>
      <c r="U13" s="528"/>
      <c r="V13" s="529"/>
      <c r="W13" s="459" t="s">
        <v>143</v>
      </c>
      <c r="X13" s="460"/>
      <c r="Y13" s="460"/>
      <c r="Z13" s="460"/>
      <c r="AA13" s="460"/>
      <c r="AB13" s="450"/>
      <c r="AC13" s="494">
        <v>1040</v>
      </c>
      <c r="AD13" s="495"/>
      <c r="AE13" s="495"/>
      <c r="AF13" s="495"/>
      <c r="AG13" s="537"/>
      <c r="AH13" s="494">
        <v>1175</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166</v>
      </c>
      <c r="BO13" s="444"/>
      <c r="BP13" s="444"/>
      <c r="BQ13" s="444"/>
      <c r="BR13" s="444"/>
      <c r="BS13" s="444"/>
      <c r="BT13" s="444"/>
      <c r="BU13" s="445"/>
      <c r="BV13" s="443">
        <v>-13478</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10.4</v>
      </c>
      <c r="CU13" s="441"/>
      <c r="CV13" s="441"/>
      <c r="CW13" s="441"/>
      <c r="CX13" s="441"/>
      <c r="CY13" s="441"/>
      <c r="CZ13" s="441"/>
      <c r="DA13" s="442"/>
      <c r="DB13" s="440">
        <v>10.199999999999999</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148</v>
      </c>
      <c r="M14" s="525"/>
      <c r="N14" s="525"/>
      <c r="O14" s="525"/>
      <c r="P14" s="525"/>
      <c r="Q14" s="526"/>
      <c r="R14" s="527">
        <v>6604</v>
      </c>
      <c r="S14" s="528"/>
      <c r="T14" s="528"/>
      <c r="U14" s="528"/>
      <c r="V14" s="529"/>
      <c r="W14" s="433"/>
      <c r="X14" s="434"/>
      <c r="Y14" s="434"/>
      <c r="Z14" s="434"/>
      <c r="AA14" s="434"/>
      <c r="AB14" s="423"/>
      <c r="AC14" s="530">
        <v>34</v>
      </c>
      <c r="AD14" s="531"/>
      <c r="AE14" s="531"/>
      <c r="AF14" s="531"/>
      <c r="AG14" s="532"/>
      <c r="AH14" s="530">
        <v>34.1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t="s">
        <v>132</v>
      </c>
      <c r="CU14" s="542"/>
      <c r="CV14" s="542"/>
      <c r="CW14" s="542"/>
      <c r="CX14" s="542"/>
      <c r="CY14" s="542"/>
      <c r="CZ14" s="542"/>
      <c r="DA14" s="543"/>
      <c r="DB14" s="541" t="s">
        <v>150</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151</v>
      </c>
      <c r="N15" s="535"/>
      <c r="O15" s="535"/>
      <c r="P15" s="535"/>
      <c r="Q15" s="536"/>
      <c r="R15" s="527">
        <v>6578</v>
      </c>
      <c r="S15" s="528"/>
      <c r="T15" s="528"/>
      <c r="U15" s="528"/>
      <c r="V15" s="529"/>
      <c r="W15" s="459" t="s">
        <v>152</v>
      </c>
      <c r="X15" s="460"/>
      <c r="Y15" s="460"/>
      <c r="Z15" s="460"/>
      <c r="AA15" s="460"/>
      <c r="AB15" s="450"/>
      <c r="AC15" s="494">
        <v>406</v>
      </c>
      <c r="AD15" s="495"/>
      <c r="AE15" s="495"/>
      <c r="AF15" s="495"/>
      <c r="AG15" s="537"/>
      <c r="AH15" s="494">
        <v>505</v>
      </c>
      <c r="AI15" s="495"/>
      <c r="AJ15" s="495"/>
      <c r="AK15" s="495"/>
      <c r="AL15" s="496"/>
      <c r="AM15" s="472"/>
      <c r="AN15" s="473"/>
      <c r="AO15" s="473"/>
      <c r="AP15" s="473"/>
      <c r="AQ15" s="473"/>
      <c r="AR15" s="473"/>
      <c r="AS15" s="473"/>
      <c r="AT15" s="474"/>
      <c r="AU15" s="475"/>
      <c r="AV15" s="476"/>
      <c r="AW15" s="476"/>
      <c r="AX15" s="476"/>
      <c r="AY15" s="403" t="s">
        <v>153</v>
      </c>
      <c r="AZ15" s="404"/>
      <c r="BA15" s="404"/>
      <c r="BB15" s="404"/>
      <c r="BC15" s="404"/>
      <c r="BD15" s="404"/>
      <c r="BE15" s="404"/>
      <c r="BF15" s="404"/>
      <c r="BG15" s="404"/>
      <c r="BH15" s="404"/>
      <c r="BI15" s="404"/>
      <c r="BJ15" s="404"/>
      <c r="BK15" s="404"/>
      <c r="BL15" s="404"/>
      <c r="BM15" s="405"/>
      <c r="BN15" s="406">
        <v>685210</v>
      </c>
      <c r="BO15" s="407"/>
      <c r="BP15" s="407"/>
      <c r="BQ15" s="407"/>
      <c r="BR15" s="407"/>
      <c r="BS15" s="407"/>
      <c r="BT15" s="407"/>
      <c r="BU15" s="408"/>
      <c r="BV15" s="406">
        <v>669723</v>
      </c>
      <c r="BW15" s="407"/>
      <c r="BX15" s="407"/>
      <c r="BY15" s="407"/>
      <c r="BZ15" s="407"/>
      <c r="CA15" s="407"/>
      <c r="CB15" s="407"/>
      <c r="CC15" s="408"/>
      <c r="CD15" s="544" t="s">
        <v>154</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155</v>
      </c>
      <c r="M16" s="547"/>
      <c r="N16" s="547"/>
      <c r="O16" s="547"/>
      <c r="P16" s="547"/>
      <c r="Q16" s="548"/>
      <c r="R16" s="549" t="s">
        <v>156</v>
      </c>
      <c r="S16" s="550"/>
      <c r="T16" s="550"/>
      <c r="U16" s="550"/>
      <c r="V16" s="551"/>
      <c r="W16" s="433"/>
      <c r="X16" s="434"/>
      <c r="Y16" s="434"/>
      <c r="Z16" s="434"/>
      <c r="AA16" s="434"/>
      <c r="AB16" s="423"/>
      <c r="AC16" s="530">
        <v>13.3</v>
      </c>
      <c r="AD16" s="531"/>
      <c r="AE16" s="531"/>
      <c r="AF16" s="531"/>
      <c r="AG16" s="532"/>
      <c r="AH16" s="530">
        <v>14.7</v>
      </c>
      <c r="AI16" s="531"/>
      <c r="AJ16" s="531"/>
      <c r="AK16" s="531"/>
      <c r="AL16" s="533"/>
      <c r="AM16" s="472"/>
      <c r="AN16" s="473"/>
      <c r="AO16" s="473"/>
      <c r="AP16" s="473"/>
      <c r="AQ16" s="473"/>
      <c r="AR16" s="473"/>
      <c r="AS16" s="473"/>
      <c r="AT16" s="474"/>
      <c r="AU16" s="475"/>
      <c r="AV16" s="476"/>
      <c r="AW16" s="476"/>
      <c r="AX16" s="476"/>
      <c r="AY16" s="477" t="s">
        <v>157</v>
      </c>
      <c r="AZ16" s="478"/>
      <c r="BA16" s="478"/>
      <c r="BB16" s="478"/>
      <c r="BC16" s="478"/>
      <c r="BD16" s="478"/>
      <c r="BE16" s="478"/>
      <c r="BF16" s="478"/>
      <c r="BG16" s="478"/>
      <c r="BH16" s="478"/>
      <c r="BI16" s="478"/>
      <c r="BJ16" s="478"/>
      <c r="BK16" s="478"/>
      <c r="BL16" s="478"/>
      <c r="BM16" s="479"/>
      <c r="BN16" s="443">
        <v>4235086</v>
      </c>
      <c r="BO16" s="444"/>
      <c r="BP16" s="444"/>
      <c r="BQ16" s="444"/>
      <c r="BR16" s="444"/>
      <c r="BS16" s="444"/>
      <c r="BT16" s="444"/>
      <c r="BU16" s="445"/>
      <c r="BV16" s="443">
        <v>4259964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158</v>
      </c>
      <c r="N17" s="555"/>
      <c r="O17" s="555"/>
      <c r="P17" s="555"/>
      <c r="Q17" s="556"/>
      <c r="R17" s="549" t="s">
        <v>159</v>
      </c>
      <c r="S17" s="550"/>
      <c r="T17" s="550"/>
      <c r="U17" s="550"/>
      <c r="V17" s="551"/>
      <c r="W17" s="459" t="s">
        <v>160</v>
      </c>
      <c r="X17" s="460"/>
      <c r="Y17" s="460"/>
      <c r="Z17" s="460"/>
      <c r="AA17" s="460"/>
      <c r="AB17" s="450"/>
      <c r="AC17" s="494">
        <v>1611</v>
      </c>
      <c r="AD17" s="495"/>
      <c r="AE17" s="495"/>
      <c r="AF17" s="495"/>
      <c r="AG17" s="537"/>
      <c r="AH17" s="494">
        <v>1762</v>
      </c>
      <c r="AI17" s="495"/>
      <c r="AJ17" s="495"/>
      <c r="AK17" s="495"/>
      <c r="AL17" s="496"/>
      <c r="AM17" s="472"/>
      <c r="AN17" s="473"/>
      <c r="AO17" s="473"/>
      <c r="AP17" s="473"/>
      <c r="AQ17" s="473"/>
      <c r="AR17" s="473"/>
      <c r="AS17" s="473"/>
      <c r="AT17" s="474"/>
      <c r="AU17" s="475"/>
      <c r="AV17" s="476"/>
      <c r="AW17" s="476"/>
      <c r="AX17" s="476"/>
      <c r="AY17" s="477" t="s">
        <v>161</v>
      </c>
      <c r="AZ17" s="478"/>
      <c r="BA17" s="478"/>
      <c r="BB17" s="478"/>
      <c r="BC17" s="478"/>
      <c r="BD17" s="478"/>
      <c r="BE17" s="478"/>
      <c r="BF17" s="478"/>
      <c r="BG17" s="478"/>
      <c r="BH17" s="478"/>
      <c r="BI17" s="478"/>
      <c r="BJ17" s="478"/>
      <c r="BK17" s="478"/>
      <c r="BL17" s="478"/>
      <c r="BM17" s="479"/>
      <c r="BN17" s="443">
        <v>842721</v>
      </c>
      <c r="BO17" s="444"/>
      <c r="BP17" s="444"/>
      <c r="BQ17" s="444"/>
      <c r="BR17" s="444"/>
      <c r="BS17" s="444"/>
      <c r="BT17" s="444"/>
      <c r="BU17" s="445"/>
      <c r="BV17" s="443">
        <v>822123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162</v>
      </c>
      <c r="C18" s="486"/>
      <c r="D18" s="486"/>
      <c r="E18" s="566"/>
      <c r="F18" s="566"/>
      <c r="G18" s="566"/>
      <c r="H18" s="566"/>
      <c r="I18" s="566"/>
      <c r="J18" s="566"/>
      <c r="K18" s="566"/>
      <c r="L18" s="567">
        <v>213.59</v>
      </c>
      <c r="M18" s="567"/>
      <c r="N18" s="567"/>
      <c r="O18" s="567"/>
      <c r="P18" s="567"/>
      <c r="Q18" s="567"/>
      <c r="R18" s="568"/>
      <c r="S18" s="568"/>
      <c r="T18" s="568"/>
      <c r="U18" s="568"/>
      <c r="V18" s="569"/>
      <c r="W18" s="461"/>
      <c r="X18" s="462"/>
      <c r="Y18" s="462"/>
      <c r="Z18" s="462"/>
      <c r="AA18" s="462"/>
      <c r="AB18" s="453"/>
      <c r="AC18" s="570">
        <v>52.7</v>
      </c>
      <c r="AD18" s="571"/>
      <c r="AE18" s="571"/>
      <c r="AF18" s="571"/>
      <c r="AG18" s="572"/>
      <c r="AH18" s="570">
        <v>51.2</v>
      </c>
      <c r="AI18" s="571"/>
      <c r="AJ18" s="571"/>
      <c r="AK18" s="571"/>
      <c r="AL18" s="573"/>
      <c r="AM18" s="472"/>
      <c r="AN18" s="473"/>
      <c r="AO18" s="473"/>
      <c r="AP18" s="473"/>
      <c r="AQ18" s="473"/>
      <c r="AR18" s="473"/>
      <c r="AS18" s="473"/>
      <c r="AT18" s="474"/>
      <c r="AU18" s="475"/>
      <c r="AV18" s="476"/>
      <c r="AW18" s="476"/>
      <c r="AX18" s="476"/>
      <c r="AY18" s="477" t="s">
        <v>163</v>
      </c>
      <c r="AZ18" s="478"/>
      <c r="BA18" s="478"/>
      <c r="BB18" s="478"/>
      <c r="BC18" s="478"/>
      <c r="BD18" s="478"/>
      <c r="BE18" s="478"/>
      <c r="BF18" s="478"/>
      <c r="BG18" s="478"/>
      <c r="BH18" s="478"/>
      <c r="BI18" s="478"/>
      <c r="BJ18" s="478"/>
      <c r="BK18" s="478"/>
      <c r="BL18" s="478"/>
      <c r="BM18" s="479"/>
      <c r="BN18" s="443">
        <v>4003527</v>
      </c>
      <c r="BO18" s="444"/>
      <c r="BP18" s="444"/>
      <c r="BQ18" s="444"/>
      <c r="BR18" s="444"/>
      <c r="BS18" s="444"/>
      <c r="BT18" s="444"/>
      <c r="BU18" s="445"/>
      <c r="BV18" s="443">
        <v>4128044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164</v>
      </c>
      <c r="C19" s="486"/>
      <c r="D19" s="486"/>
      <c r="E19" s="566"/>
      <c r="F19" s="566"/>
      <c r="G19" s="566"/>
      <c r="H19" s="566"/>
      <c r="I19" s="566"/>
      <c r="J19" s="566"/>
      <c r="K19" s="566"/>
      <c r="L19" s="574">
        <v>30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165</v>
      </c>
      <c r="AZ19" s="478"/>
      <c r="BA19" s="478"/>
      <c r="BB19" s="478"/>
      <c r="BC19" s="478"/>
      <c r="BD19" s="478"/>
      <c r="BE19" s="478"/>
      <c r="BF19" s="478"/>
      <c r="BG19" s="478"/>
      <c r="BH19" s="478"/>
      <c r="BI19" s="478"/>
      <c r="BJ19" s="478"/>
      <c r="BK19" s="478"/>
      <c r="BL19" s="478"/>
      <c r="BM19" s="479"/>
      <c r="BN19" s="443">
        <v>5608516</v>
      </c>
      <c r="BO19" s="444"/>
      <c r="BP19" s="444"/>
      <c r="BQ19" s="444"/>
      <c r="BR19" s="444"/>
      <c r="BS19" s="444"/>
      <c r="BT19" s="444"/>
      <c r="BU19" s="445"/>
      <c r="BV19" s="443">
        <v>5741917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166</v>
      </c>
      <c r="C20" s="486"/>
      <c r="D20" s="486"/>
      <c r="E20" s="566"/>
      <c r="F20" s="566"/>
      <c r="G20" s="566"/>
      <c r="H20" s="566"/>
      <c r="I20" s="566"/>
      <c r="J20" s="566"/>
      <c r="K20" s="566"/>
      <c r="L20" s="574">
        <v>3153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167</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168</v>
      </c>
      <c r="C22" s="587"/>
      <c r="D22" s="588"/>
      <c r="E22" s="455" t="s">
        <v>1</v>
      </c>
      <c r="F22" s="460"/>
      <c r="G22" s="460"/>
      <c r="H22" s="460"/>
      <c r="I22" s="460"/>
      <c r="J22" s="460"/>
      <c r="K22" s="450"/>
      <c r="L22" s="455" t="s">
        <v>169</v>
      </c>
      <c r="M22" s="460"/>
      <c r="N22" s="460"/>
      <c r="O22" s="460"/>
      <c r="P22" s="450"/>
      <c r="Q22" s="618" t="s">
        <v>170</v>
      </c>
      <c r="R22" s="619"/>
      <c r="S22" s="619"/>
      <c r="T22" s="619"/>
      <c r="U22" s="619"/>
      <c r="V22" s="620"/>
      <c r="W22" s="586" t="s">
        <v>171</v>
      </c>
      <c r="X22" s="587"/>
      <c r="Y22" s="588"/>
      <c r="Z22" s="455" t="s">
        <v>1</v>
      </c>
      <c r="AA22" s="460"/>
      <c r="AB22" s="460"/>
      <c r="AC22" s="460"/>
      <c r="AD22" s="460"/>
      <c r="AE22" s="460"/>
      <c r="AF22" s="460"/>
      <c r="AG22" s="450"/>
      <c r="AH22" s="624" t="s">
        <v>172</v>
      </c>
      <c r="AI22" s="460"/>
      <c r="AJ22" s="460"/>
      <c r="AK22" s="460"/>
      <c r="AL22" s="450"/>
      <c r="AM22" s="624" t="s">
        <v>173</v>
      </c>
      <c r="AN22" s="625"/>
      <c r="AO22" s="625"/>
      <c r="AP22" s="625"/>
      <c r="AQ22" s="625"/>
      <c r="AR22" s="626"/>
      <c r="AS22" s="618" t="s">
        <v>170</v>
      </c>
      <c r="AT22" s="619"/>
      <c r="AU22" s="619"/>
      <c r="AV22" s="619"/>
      <c r="AW22" s="619"/>
      <c r="AX22" s="630"/>
      <c r="AY22" s="403" t="s">
        <v>174</v>
      </c>
      <c r="AZ22" s="404"/>
      <c r="BA22" s="404"/>
      <c r="BB22" s="404"/>
      <c r="BC22" s="404"/>
      <c r="BD22" s="404"/>
      <c r="BE22" s="404"/>
      <c r="BF22" s="404"/>
      <c r="BG22" s="404"/>
      <c r="BH22" s="404"/>
      <c r="BI22" s="404"/>
      <c r="BJ22" s="404"/>
      <c r="BK22" s="404"/>
      <c r="BL22" s="404"/>
      <c r="BM22" s="405"/>
      <c r="BN22" s="406">
        <v>9918953</v>
      </c>
      <c r="BO22" s="407"/>
      <c r="BP22" s="407"/>
      <c r="BQ22" s="407"/>
      <c r="BR22" s="407"/>
      <c r="BS22" s="407"/>
      <c r="BT22" s="407"/>
      <c r="BU22" s="408"/>
      <c r="BV22" s="406">
        <v>10605851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175</v>
      </c>
      <c r="AZ23" s="478"/>
      <c r="BA23" s="478"/>
      <c r="BB23" s="478"/>
      <c r="BC23" s="478"/>
      <c r="BD23" s="478"/>
      <c r="BE23" s="478"/>
      <c r="BF23" s="478"/>
      <c r="BG23" s="478"/>
      <c r="BH23" s="478"/>
      <c r="BI23" s="478"/>
      <c r="BJ23" s="478"/>
      <c r="BK23" s="478"/>
      <c r="BL23" s="478"/>
      <c r="BM23" s="479"/>
      <c r="BN23" s="443">
        <v>6524639</v>
      </c>
      <c r="BO23" s="444"/>
      <c r="BP23" s="444"/>
      <c r="BQ23" s="444"/>
      <c r="BR23" s="444"/>
      <c r="BS23" s="444"/>
      <c r="BT23" s="444"/>
      <c r="BU23" s="445"/>
      <c r="BV23" s="443">
        <v>7100638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176</v>
      </c>
      <c r="F24" s="473"/>
      <c r="G24" s="473"/>
      <c r="H24" s="473"/>
      <c r="I24" s="473"/>
      <c r="J24" s="473"/>
      <c r="K24" s="474"/>
      <c r="L24" s="494">
        <v>1</v>
      </c>
      <c r="M24" s="495"/>
      <c r="N24" s="495"/>
      <c r="O24" s="495"/>
      <c r="P24" s="537"/>
      <c r="Q24" s="494">
        <v>7600</v>
      </c>
      <c r="R24" s="495"/>
      <c r="S24" s="495"/>
      <c r="T24" s="495"/>
      <c r="U24" s="495"/>
      <c r="V24" s="537"/>
      <c r="W24" s="589"/>
      <c r="X24" s="590"/>
      <c r="Y24" s="591"/>
      <c r="Z24" s="493" t="s">
        <v>177</v>
      </c>
      <c r="AA24" s="473"/>
      <c r="AB24" s="473"/>
      <c r="AC24" s="473"/>
      <c r="AD24" s="473"/>
      <c r="AE24" s="473"/>
      <c r="AF24" s="473"/>
      <c r="AG24" s="474"/>
      <c r="AH24" s="494">
        <v>102</v>
      </c>
      <c r="AI24" s="495"/>
      <c r="AJ24" s="495"/>
      <c r="AK24" s="495"/>
      <c r="AL24" s="537"/>
      <c r="AM24" s="494">
        <v>321198</v>
      </c>
      <c r="AN24" s="495"/>
      <c r="AO24" s="495"/>
      <c r="AP24" s="495"/>
      <c r="AQ24" s="495"/>
      <c r="AR24" s="537"/>
      <c r="AS24" s="494">
        <v>3149</v>
      </c>
      <c r="AT24" s="495"/>
      <c r="AU24" s="495"/>
      <c r="AV24" s="495"/>
      <c r="AW24" s="495"/>
      <c r="AX24" s="496"/>
      <c r="AY24" s="559" t="s">
        <v>178</v>
      </c>
      <c r="AZ24" s="560"/>
      <c r="BA24" s="560"/>
      <c r="BB24" s="560"/>
      <c r="BC24" s="560"/>
      <c r="BD24" s="560"/>
      <c r="BE24" s="560"/>
      <c r="BF24" s="560"/>
      <c r="BG24" s="560"/>
      <c r="BH24" s="560"/>
      <c r="BI24" s="560"/>
      <c r="BJ24" s="560"/>
      <c r="BK24" s="560"/>
      <c r="BL24" s="560"/>
      <c r="BM24" s="561"/>
      <c r="BN24" s="443">
        <v>7716137</v>
      </c>
      <c r="BO24" s="444"/>
      <c r="BP24" s="444"/>
      <c r="BQ24" s="444"/>
      <c r="BR24" s="444"/>
      <c r="BS24" s="444"/>
      <c r="BT24" s="444"/>
      <c r="BU24" s="445"/>
      <c r="BV24" s="443">
        <v>8178641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179</v>
      </c>
      <c r="F25" s="473"/>
      <c r="G25" s="473"/>
      <c r="H25" s="473"/>
      <c r="I25" s="473"/>
      <c r="J25" s="473"/>
      <c r="K25" s="474"/>
      <c r="L25" s="494">
        <v>1</v>
      </c>
      <c r="M25" s="495"/>
      <c r="N25" s="495"/>
      <c r="O25" s="495"/>
      <c r="P25" s="537"/>
      <c r="Q25" s="494">
        <v>5940</v>
      </c>
      <c r="R25" s="495"/>
      <c r="S25" s="495"/>
      <c r="T25" s="495"/>
      <c r="U25" s="495"/>
      <c r="V25" s="537"/>
      <c r="W25" s="589"/>
      <c r="X25" s="590"/>
      <c r="Y25" s="591"/>
      <c r="Z25" s="493" t="s">
        <v>180</v>
      </c>
      <c r="AA25" s="473"/>
      <c r="AB25" s="473"/>
      <c r="AC25" s="473"/>
      <c r="AD25" s="473"/>
      <c r="AE25" s="473"/>
      <c r="AF25" s="473"/>
      <c r="AG25" s="474"/>
      <c r="AH25" s="494" t="s">
        <v>181</v>
      </c>
      <c r="AI25" s="495"/>
      <c r="AJ25" s="495"/>
      <c r="AK25" s="495"/>
      <c r="AL25" s="537"/>
      <c r="AM25" s="494" t="s">
        <v>132</v>
      </c>
      <c r="AN25" s="495"/>
      <c r="AO25" s="495"/>
      <c r="AP25" s="495"/>
      <c r="AQ25" s="495"/>
      <c r="AR25" s="537"/>
      <c r="AS25" s="494" t="s">
        <v>150</v>
      </c>
      <c r="AT25" s="495"/>
      <c r="AU25" s="495"/>
      <c r="AV25" s="495"/>
      <c r="AW25" s="495"/>
      <c r="AX25" s="496"/>
      <c r="AY25" s="403" t="s">
        <v>182</v>
      </c>
      <c r="AZ25" s="404"/>
      <c r="BA25" s="404"/>
      <c r="BB25" s="404"/>
      <c r="BC25" s="404"/>
      <c r="BD25" s="404"/>
      <c r="BE25" s="404"/>
      <c r="BF25" s="404"/>
      <c r="BG25" s="404"/>
      <c r="BH25" s="404"/>
      <c r="BI25" s="404"/>
      <c r="BJ25" s="404"/>
      <c r="BK25" s="404"/>
      <c r="BL25" s="404"/>
      <c r="BM25" s="405"/>
      <c r="BN25" s="406">
        <v>285466</v>
      </c>
      <c r="BO25" s="407"/>
      <c r="BP25" s="407"/>
      <c r="BQ25" s="407"/>
      <c r="BR25" s="407"/>
      <c r="BS25" s="407"/>
      <c r="BT25" s="407"/>
      <c r="BU25" s="408"/>
      <c r="BV25" s="406">
        <v>312437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183</v>
      </c>
      <c r="F26" s="473"/>
      <c r="G26" s="473"/>
      <c r="H26" s="473"/>
      <c r="I26" s="473"/>
      <c r="J26" s="473"/>
      <c r="K26" s="474"/>
      <c r="L26" s="494">
        <v>1</v>
      </c>
      <c r="M26" s="495"/>
      <c r="N26" s="495"/>
      <c r="O26" s="495"/>
      <c r="P26" s="537"/>
      <c r="Q26" s="494">
        <v>5530</v>
      </c>
      <c r="R26" s="495"/>
      <c r="S26" s="495"/>
      <c r="T26" s="495"/>
      <c r="U26" s="495"/>
      <c r="V26" s="537"/>
      <c r="W26" s="589"/>
      <c r="X26" s="590"/>
      <c r="Y26" s="591"/>
      <c r="Z26" s="493" t="s">
        <v>184</v>
      </c>
      <c r="AA26" s="595"/>
      <c r="AB26" s="595"/>
      <c r="AC26" s="595"/>
      <c r="AD26" s="595"/>
      <c r="AE26" s="595"/>
      <c r="AF26" s="595"/>
      <c r="AG26" s="596"/>
      <c r="AH26" s="494" t="s">
        <v>185</v>
      </c>
      <c r="AI26" s="495"/>
      <c r="AJ26" s="495"/>
      <c r="AK26" s="495"/>
      <c r="AL26" s="537"/>
      <c r="AM26" s="494" t="s">
        <v>181</v>
      </c>
      <c r="AN26" s="495"/>
      <c r="AO26" s="495"/>
      <c r="AP26" s="495"/>
      <c r="AQ26" s="495"/>
      <c r="AR26" s="537"/>
      <c r="AS26" s="494" t="s">
        <v>186</v>
      </c>
      <c r="AT26" s="495"/>
      <c r="AU26" s="495"/>
      <c r="AV26" s="495"/>
      <c r="AW26" s="495"/>
      <c r="AX26" s="496"/>
      <c r="AY26" s="446" t="s">
        <v>187</v>
      </c>
      <c r="AZ26" s="447"/>
      <c r="BA26" s="447"/>
      <c r="BB26" s="447"/>
      <c r="BC26" s="447"/>
      <c r="BD26" s="447"/>
      <c r="BE26" s="447"/>
      <c r="BF26" s="447"/>
      <c r="BG26" s="447"/>
      <c r="BH26" s="447"/>
      <c r="BI26" s="447"/>
      <c r="BJ26" s="447"/>
      <c r="BK26" s="447"/>
      <c r="BL26" s="447"/>
      <c r="BM26" s="448"/>
      <c r="BN26" s="443" t="s">
        <v>181</v>
      </c>
      <c r="BO26" s="444"/>
      <c r="BP26" s="444"/>
      <c r="BQ26" s="444"/>
      <c r="BR26" s="444"/>
      <c r="BS26" s="444"/>
      <c r="BT26" s="444"/>
      <c r="BU26" s="445"/>
      <c r="BV26" s="443" t="s">
        <v>186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188</v>
      </c>
      <c r="F27" s="473"/>
      <c r="G27" s="473"/>
      <c r="H27" s="473"/>
      <c r="I27" s="473"/>
      <c r="J27" s="473"/>
      <c r="K27" s="474"/>
      <c r="L27" s="494">
        <v>1</v>
      </c>
      <c r="M27" s="495"/>
      <c r="N27" s="495"/>
      <c r="O27" s="495"/>
      <c r="P27" s="537"/>
      <c r="Q27" s="494">
        <v>3060</v>
      </c>
      <c r="R27" s="495"/>
      <c r="S27" s="495"/>
      <c r="T27" s="495"/>
      <c r="U27" s="495"/>
      <c r="V27" s="537"/>
      <c r="W27" s="589"/>
      <c r="X27" s="590"/>
      <c r="Y27" s="591"/>
      <c r="Z27" s="493" t="s">
        <v>189</v>
      </c>
      <c r="AA27" s="473"/>
      <c r="AB27" s="473"/>
      <c r="AC27" s="473"/>
      <c r="AD27" s="473"/>
      <c r="AE27" s="473"/>
      <c r="AF27" s="473"/>
      <c r="AG27" s="474"/>
      <c r="AH27" s="494">
        <v>1</v>
      </c>
      <c r="AI27" s="495"/>
      <c r="AJ27" s="495"/>
      <c r="AK27" s="495"/>
      <c r="AL27" s="537"/>
      <c r="AM27" s="494" t="s">
        <v>190</v>
      </c>
      <c r="AN27" s="495"/>
      <c r="AO27" s="495"/>
      <c r="AP27" s="495"/>
      <c r="AQ27" s="495"/>
      <c r="AR27" s="537"/>
      <c r="AS27" s="494" t="s">
        <v>191</v>
      </c>
      <c r="AT27" s="495"/>
      <c r="AU27" s="495"/>
      <c r="AV27" s="495"/>
      <c r="AW27" s="495"/>
      <c r="AX27" s="496"/>
      <c r="AY27" s="538" t="s">
        <v>192</v>
      </c>
      <c r="AZ27" s="539"/>
      <c r="BA27" s="539"/>
      <c r="BB27" s="539"/>
      <c r="BC27" s="539"/>
      <c r="BD27" s="539"/>
      <c r="BE27" s="539"/>
      <c r="BF27" s="539"/>
      <c r="BG27" s="539"/>
      <c r="BH27" s="539"/>
      <c r="BI27" s="539"/>
      <c r="BJ27" s="539"/>
      <c r="BK27" s="539"/>
      <c r="BL27" s="539"/>
      <c r="BM27" s="540"/>
      <c r="BN27" s="562">
        <v>50000</v>
      </c>
      <c r="BO27" s="563"/>
      <c r="BP27" s="563"/>
      <c r="BQ27" s="563"/>
      <c r="BR27" s="563"/>
      <c r="BS27" s="563"/>
      <c r="BT27" s="563"/>
      <c r="BU27" s="564"/>
      <c r="BV27" s="562">
        <v>50000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193</v>
      </c>
      <c r="F28" s="473"/>
      <c r="G28" s="473"/>
      <c r="H28" s="473"/>
      <c r="I28" s="473"/>
      <c r="J28" s="473"/>
      <c r="K28" s="474"/>
      <c r="L28" s="494">
        <v>1</v>
      </c>
      <c r="M28" s="495"/>
      <c r="N28" s="495"/>
      <c r="O28" s="495"/>
      <c r="P28" s="537"/>
      <c r="Q28" s="494">
        <v>2480</v>
      </c>
      <c r="R28" s="495"/>
      <c r="S28" s="495"/>
      <c r="T28" s="495"/>
      <c r="U28" s="495"/>
      <c r="V28" s="537"/>
      <c r="W28" s="589"/>
      <c r="X28" s="590"/>
      <c r="Y28" s="591"/>
      <c r="Z28" s="493" t="s">
        <v>194</v>
      </c>
      <c r="AA28" s="473"/>
      <c r="AB28" s="473"/>
      <c r="AC28" s="473"/>
      <c r="AD28" s="473"/>
      <c r="AE28" s="473"/>
      <c r="AF28" s="473"/>
      <c r="AG28" s="474"/>
      <c r="AH28" s="494" t="s">
        <v>150</v>
      </c>
      <c r="AI28" s="495"/>
      <c r="AJ28" s="495"/>
      <c r="AK28" s="495"/>
      <c r="AL28" s="537"/>
      <c r="AM28" s="494" t="s">
        <v>185</v>
      </c>
      <c r="AN28" s="495"/>
      <c r="AO28" s="495"/>
      <c r="AP28" s="495"/>
      <c r="AQ28" s="495"/>
      <c r="AR28" s="537"/>
      <c r="AS28" s="494" t="s">
        <v>181</v>
      </c>
      <c r="AT28" s="495"/>
      <c r="AU28" s="495"/>
      <c r="AV28" s="495"/>
      <c r="AW28" s="495"/>
      <c r="AX28" s="496"/>
      <c r="AY28" s="597" t="s">
        <v>195</v>
      </c>
      <c r="AZ28" s="598"/>
      <c r="BA28" s="598"/>
      <c r="BB28" s="599"/>
      <c r="BC28" s="403" t="s">
        <v>50</v>
      </c>
      <c r="BD28" s="404"/>
      <c r="BE28" s="404"/>
      <c r="BF28" s="404"/>
      <c r="BG28" s="404"/>
      <c r="BH28" s="404"/>
      <c r="BI28" s="404"/>
      <c r="BJ28" s="404"/>
      <c r="BK28" s="404"/>
      <c r="BL28" s="404"/>
      <c r="BM28" s="405"/>
      <c r="BN28" s="406">
        <v>849266</v>
      </c>
      <c r="BO28" s="407"/>
      <c r="BP28" s="407"/>
      <c r="BQ28" s="407"/>
      <c r="BR28" s="407"/>
      <c r="BS28" s="407"/>
      <c r="BT28" s="407"/>
      <c r="BU28" s="408"/>
      <c r="BV28" s="406">
        <v>853292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196</v>
      </c>
      <c r="F29" s="473"/>
      <c r="G29" s="473"/>
      <c r="H29" s="473"/>
      <c r="I29" s="473"/>
      <c r="J29" s="473"/>
      <c r="K29" s="474"/>
      <c r="L29" s="494">
        <v>12</v>
      </c>
      <c r="M29" s="495"/>
      <c r="N29" s="495"/>
      <c r="O29" s="495"/>
      <c r="P29" s="537"/>
      <c r="Q29" s="494">
        <v>2270</v>
      </c>
      <c r="R29" s="495"/>
      <c r="S29" s="495"/>
      <c r="T29" s="495"/>
      <c r="U29" s="495"/>
      <c r="V29" s="537"/>
      <c r="W29" s="592"/>
      <c r="X29" s="593"/>
      <c r="Y29" s="594"/>
      <c r="Z29" s="493" t="s">
        <v>197</v>
      </c>
      <c r="AA29" s="473"/>
      <c r="AB29" s="473"/>
      <c r="AC29" s="473"/>
      <c r="AD29" s="473"/>
      <c r="AE29" s="473"/>
      <c r="AF29" s="473"/>
      <c r="AG29" s="474"/>
      <c r="AH29" s="494">
        <v>103</v>
      </c>
      <c r="AI29" s="495"/>
      <c r="AJ29" s="495"/>
      <c r="AK29" s="495"/>
      <c r="AL29" s="537"/>
      <c r="AM29" s="494">
        <v>325286</v>
      </c>
      <c r="AN29" s="495"/>
      <c r="AO29" s="495"/>
      <c r="AP29" s="495"/>
      <c r="AQ29" s="495"/>
      <c r="AR29" s="537"/>
      <c r="AS29" s="494">
        <v>3158</v>
      </c>
      <c r="AT29" s="495"/>
      <c r="AU29" s="495"/>
      <c r="AV29" s="495"/>
      <c r="AW29" s="495"/>
      <c r="AX29" s="496"/>
      <c r="AY29" s="600"/>
      <c r="AZ29" s="601"/>
      <c r="BA29" s="601"/>
      <c r="BB29" s="602"/>
      <c r="BC29" s="477" t="s">
        <v>198</v>
      </c>
      <c r="BD29" s="478"/>
      <c r="BE29" s="478"/>
      <c r="BF29" s="478"/>
      <c r="BG29" s="478"/>
      <c r="BH29" s="478"/>
      <c r="BI29" s="478"/>
      <c r="BJ29" s="478"/>
      <c r="BK29" s="478"/>
      <c r="BL29" s="478"/>
      <c r="BM29" s="479"/>
      <c r="BN29" s="443">
        <v>1693400</v>
      </c>
      <c r="BO29" s="444"/>
      <c r="BP29" s="444"/>
      <c r="BQ29" s="444"/>
      <c r="BR29" s="444"/>
      <c r="BS29" s="444"/>
      <c r="BT29" s="444"/>
      <c r="BU29" s="445"/>
      <c r="BV29" s="443">
        <v>1683400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199</v>
      </c>
      <c r="X30" s="611"/>
      <c r="Y30" s="611"/>
      <c r="Z30" s="611"/>
      <c r="AA30" s="611"/>
      <c r="AB30" s="611"/>
      <c r="AC30" s="611"/>
      <c r="AD30" s="611"/>
      <c r="AE30" s="611"/>
      <c r="AF30" s="611"/>
      <c r="AG30" s="612"/>
      <c r="AH30" s="570">
        <v>94.8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6594408</v>
      </c>
      <c r="BO30" s="563"/>
      <c r="BP30" s="563"/>
      <c r="BQ30" s="563"/>
      <c r="BR30" s="563"/>
      <c r="BS30" s="563"/>
      <c r="BT30" s="563"/>
      <c r="BU30" s="564"/>
      <c r="BV30" s="562">
        <v>6741440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200</v>
      </c>
      <c r="D32" s="606"/>
      <c r="E32" s="606"/>
      <c r="F32" s="606"/>
      <c r="G32" s="606"/>
      <c r="H32" s="606"/>
      <c r="I32" s="606"/>
      <c r="J32" s="606"/>
      <c r="K32" s="606"/>
      <c r="L32" s="606"/>
      <c r="M32" s="606"/>
      <c r="N32" s="606"/>
      <c r="O32" s="606"/>
      <c r="P32" s="606"/>
      <c r="Q32" s="606"/>
      <c r="R32" s="606"/>
      <c r="S32" s="606"/>
      <c r="U32" s="447" t="s">
        <v>201</v>
      </c>
      <c r="V32" s="447"/>
      <c r="W32" s="447"/>
      <c r="X32" s="447"/>
      <c r="Y32" s="447"/>
      <c r="Z32" s="447"/>
      <c r="AA32" s="447"/>
      <c r="AB32" s="447"/>
      <c r="AC32" s="447"/>
      <c r="AD32" s="447"/>
      <c r="AE32" s="447"/>
      <c r="AF32" s="447"/>
      <c r="AG32" s="447"/>
      <c r="AH32" s="447"/>
      <c r="AI32" s="447"/>
      <c r="AJ32" s="447"/>
      <c r="AK32" s="447"/>
      <c r="AM32" s="447" t="s">
        <v>202</v>
      </c>
      <c r="AN32" s="447"/>
      <c r="AO32" s="447"/>
      <c r="AP32" s="447"/>
      <c r="AQ32" s="447"/>
      <c r="AR32" s="447"/>
      <c r="AS32" s="447"/>
      <c r="AT32" s="447"/>
      <c r="AU32" s="447"/>
      <c r="AV32" s="447"/>
      <c r="AW32" s="447"/>
      <c r="AX32" s="447"/>
      <c r="AY32" s="447"/>
      <c r="AZ32" s="447"/>
      <c r="BA32" s="447"/>
      <c r="BB32" s="447"/>
      <c r="BC32" s="447"/>
      <c r="BE32" s="447" t="s">
        <v>203</v>
      </c>
      <c r="BF32" s="447"/>
      <c r="BG32" s="447"/>
      <c r="BH32" s="447"/>
      <c r="BI32" s="447"/>
      <c r="BJ32" s="447"/>
      <c r="BK32" s="447"/>
      <c r="BL32" s="447"/>
      <c r="BM32" s="447"/>
      <c r="BN32" s="447"/>
      <c r="BO32" s="447"/>
      <c r="BP32" s="447"/>
      <c r="BQ32" s="447"/>
      <c r="BR32" s="447"/>
      <c r="BS32" s="447"/>
      <c r="BT32" s="447"/>
      <c r="BU32" s="447"/>
      <c r="BW32" s="447" t="s">
        <v>204</v>
      </c>
      <c r="BX32" s="447"/>
      <c r="BY32" s="447"/>
      <c r="BZ32" s="447"/>
      <c r="CA32" s="447"/>
      <c r="CB32" s="447"/>
      <c r="CC32" s="447"/>
      <c r="CD32" s="447"/>
      <c r="CE32" s="447"/>
      <c r="CF32" s="447"/>
      <c r="CG32" s="447"/>
      <c r="CH32" s="447"/>
      <c r="CI32" s="447"/>
      <c r="CJ32" s="447"/>
      <c r="CK32" s="447"/>
      <c r="CL32" s="447"/>
      <c r="CM32" s="447"/>
      <c r="CO32" s="447" t="s">
        <v>205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206</v>
      </c>
      <c r="D33" s="467"/>
      <c r="E33" s="432" t="s">
        <v>207</v>
      </c>
      <c r="F33" s="432"/>
      <c r="G33" s="432"/>
      <c r="H33" s="432"/>
      <c r="I33" s="432"/>
      <c r="J33" s="432"/>
      <c r="K33" s="432"/>
      <c r="L33" s="432"/>
      <c r="M33" s="432"/>
      <c r="N33" s="432"/>
      <c r="O33" s="432"/>
      <c r="P33" s="432"/>
      <c r="Q33" s="432"/>
      <c r="R33" s="432"/>
      <c r="S33" s="432"/>
      <c r="T33" s="206"/>
      <c r="U33" s="467" t="s">
        <v>208</v>
      </c>
      <c r="V33" s="467"/>
      <c r="W33" s="432" t="s">
        <v>209</v>
      </c>
      <c r="X33" s="432"/>
      <c r="Y33" s="432"/>
      <c r="Z33" s="432"/>
      <c r="AA33" s="432"/>
      <c r="AB33" s="432"/>
      <c r="AC33" s="432"/>
      <c r="AD33" s="432"/>
      <c r="AE33" s="432"/>
      <c r="AF33" s="432"/>
      <c r="AG33" s="432"/>
      <c r="AH33" s="432"/>
      <c r="AI33" s="432"/>
      <c r="AJ33" s="432"/>
      <c r="AK33" s="432"/>
      <c r="AL33" s="206"/>
      <c r="AM33" s="467" t="s">
        <v>210</v>
      </c>
      <c r="AN33" s="467"/>
      <c r="AO33" s="432" t="s">
        <v>211</v>
      </c>
      <c r="AP33" s="432"/>
      <c r="AQ33" s="432"/>
      <c r="AR33" s="432"/>
      <c r="AS33" s="432"/>
      <c r="AT33" s="432"/>
      <c r="AU33" s="432"/>
      <c r="AV33" s="432"/>
      <c r="AW33" s="432"/>
      <c r="AX33" s="432"/>
      <c r="AY33" s="432"/>
      <c r="AZ33" s="432"/>
      <c r="BA33" s="432"/>
      <c r="BB33" s="432"/>
      <c r="BC33" s="432"/>
      <c r="BD33" s="207"/>
      <c r="BE33" s="432" t="s">
        <v>212</v>
      </c>
      <c r="BF33" s="432"/>
      <c r="BG33" s="432" t="s">
        <v>213</v>
      </c>
      <c r="BH33" s="432"/>
      <c r="BI33" s="432"/>
      <c r="BJ33" s="432"/>
      <c r="BK33" s="432"/>
      <c r="BL33" s="432"/>
      <c r="BM33" s="432"/>
      <c r="BN33" s="432"/>
      <c r="BO33" s="432"/>
      <c r="BP33" s="432"/>
      <c r="BQ33" s="432"/>
      <c r="BR33" s="432"/>
      <c r="BS33" s="432"/>
      <c r="BT33" s="432"/>
      <c r="BU33" s="432"/>
      <c r="BV33" s="207"/>
      <c r="BW33" s="467" t="s">
        <v>212</v>
      </c>
      <c r="BX33" s="467"/>
      <c r="BY33" s="432" t="s">
        <v>214</v>
      </c>
      <c r="BZ33" s="432"/>
      <c r="CA33" s="432"/>
      <c r="CB33" s="432"/>
      <c r="CC33" s="432"/>
      <c r="CD33" s="432"/>
      <c r="CE33" s="432"/>
      <c r="CF33" s="432"/>
      <c r="CG33" s="432"/>
      <c r="CH33" s="432"/>
      <c r="CI33" s="432"/>
      <c r="CJ33" s="432"/>
      <c r="CK33" s="432"/>
      <c r="CL33" s="432"/>
      <c r="CM33" s="432"/>
      <c r="CN33" s="206"/>
      <c r="CO33" s="467" t="s">
        <v>210</v>
      </c>
      <c r="CP33" s="467"/>
      <c r="CQ33" s="432" t="s">
        <v>215</v>
      </c>
      <c r="CR33" s="432"/>
      <c r="CS33" s="432"/>
      <c r="CT33" s="432"/>
      <c r="CU33" s="432"/>
      <c r="CV33" s="432"/>
      <c r="CW33" s="432"/>
      <c r="CX33" s="432"/>
      <c r="CY33" s="432"/>
      <c r="CZ33" s="432"/>
      <c r="DA33" s="432"/>
      <c r="DB33" s="432"/>
      <c r="DC33" s="432"/>
      <c r="DD33" s="432"/>
      <c r="DE33" s="432"/>
      <c r="DF33" s="206"/>
      <c r="DG33" s="632" t="s">
        <v>216</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診療所事業特別会計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介護保険事業（保険事業勘定）特別会計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南大隅衛生管理組合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介護保険事業（サービス事業勘定）特別会計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大隅肝属地区消防組合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大隅肝属広域事務組合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鹿児島県後期高齢者医療広域連合（一般会計）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鹿児島県後期高齢者医療広域連合（特別会計）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217</v>
      </c>
      <c r="E46" s="636" t="s">
        <v>218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219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220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221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222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223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224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225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gvpT1HnzdZs85a415mbKAzpV0UwsPrejnIbZz30CUdpIotfDbZq+lfmkpLK9vCNFPqnjwJ1rlY8kCv6Pj6iSgw==" saltValue="nNxujOJ4EFDsLC8sW3jN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c r="A34" s="22"/>
      <c r="B34" s="31"/>
      <c r="C34" s="1187" t="s">
        <v>583</v>
      </c>
      <c r="D34" s="1187"/>
      <c r="E34" s="1188"/>
      <c r="F34" s="32">
        <v>7.22</v>
      </c>
      <c r="G34" s="33">
        <v>6.88</v>
      </c>
      <c r="H34" s="33">
        <v>7.01</v>
      </c>
      <c r="I34" s="33">
        <v>6.29</v>
      </c>
      <c r="J34" s="34">
        <v>6.56</v>
      </c>
      <c r="K34" s="22"/>
      <c r="L34" s="22"/>
      <c r="M34" s="22"/>
      <c r="N34" s="22"/>
      <c r="O34" s="22"/>
      <c r="P34" s="22"/>
    </row>
    <row r="35" spans="1:16" ht="39" customHeight="1">
      <c r="A35" s="22"/>
      <c r="B35" s="35"/>
      <c r="C35" s="1181" t="s">
        <v>584</v>
      </c>
      <c r="D35" s="1182"/>
      <c r="E35" s="1183"/>
      <c r="F35" s="36">
        <v>2.3199999999999998</v>
      </c>
      <c r="G35" s="37">
        <v>2.52</v>
      </c>
      <c r="H35" s="37">
        <v>2.69</v>
      </c>
      <c r="I35" s="37">
        <v>3.92</v>
      </c>
      <c r="J35" s="38">
        <v>3.23</v>
      </c>
      <c r="K35" s="22"/>
      <c r="L35" s="22"/>
      <c r="M35" s="22"/>
      <c r="N35" s="22"/>
      <c r="O35" s="22"/>
      <c r="P35" s="22"/>
    </row>
    <row r="36" spans="1:16" ht="39" customHeight="1">
      <c r="A36" s="22"/>
      <c r="B36" s="35"/>
      <c r="C36" s="1181" t="s">
        <v>585</v>
      </c>
      <c r="D36" s="1182"/>
      <c r="E36" s="1183"/>
      <c r="F36" s="36">
        <v>0.61</v>
      </c>
      <c r="G36" s="37">
        <v>0.25</v>
      </c>
      <c r="H36" s="37">
        <v>0.66</v>
      </c>
      <c r="I36" s="37">
        <v>0.98</v>
      </c>
      <c r="J36" s="38">
        <v>2.11</v>
      </c>
      <c r="K36" s="22"/>
      <c r="L36" s="22"/>
      <c r="M36" s="22"/>
      <c r="N36" s="22"/>
      <c r="O36" s="22"/>
      <c r="P36" s="22"/>
    </row>
    <row r="37" spans="1:16" ht="39" customHeight="1">
      <c r="A37" s="22"/>
      <c r="B37" s="35"/>
      <c r="C37" s="1181" t="s">
        <v>586</v>
      </c>
      <c r="D37" s="1182"/>
      <c r="E37" s="1183"/>
      <c r="F37" s="36" t="s">
        <v>534</v>
      </c>
      <c r="G37" s="37" t="s">
        <v>534</v>
      </c>
      <c r="H37" s="37">
        <v>0.74</v>
      </c>
      <c r="I37" s="37">
        <v>1.37</v>
      </c>
      <c r="J37" s="38">
        <v>0.87</v>
      </c>
      <c r="K37" s="22"/>
      <c r="L37" s="22"/>
      <c r="M37" s="22"/>
      <c r="N37" s="22"/>
      <c r="O37" s="22"/>
      <c r="P37" s="22"/>
    </row>
    <row r="38" spans="1:16" ht="39" customHeight="1">
      <c r="A38" s="22"/>
      <c r="B38" s="35"/>
      <c r="C38" s="1181" t="s">
        <v>587</v>
      </c>
      <c r="D38" s="1182"/>
      <c r="E38" s="1183"/>
      <c r="F38" s="36">
        <v>0.04</v>
      </c>
      <c r="G38" s="37">
        <v>0.03</v>
      </c>
      <c r="H38" s="37">
        <v>0</v>
      </c>
      <c r="I38" s="37">
        <v>0.02</v>
      </c>
      <c r="J38" s="38">
        <v>0.02</v>
      </c>
      <c r="K38" s="22"/>
      <c r="L38" s="22"/>
      <c r="M38" s="22"/>
      <c r="N38" s="22"/>
      <c r="O38" s="22"/>
      <c r="P38" s="22"/>
    </row>
    <row r="39" spans="1:16" ht="39" customHeight="1">
      <c r="A39" s="22"/>
      <c r="B39" s="35"/>
      <c r="C39" s="1181" t="s">
        <v>588</v>
      </c>
      <c r="D39" s="1182"/>
      <c r="E39" s="1183"/>
      <c r="F39" s="36">
        <v>0</v>
      </c>
      <c r="G39" s="37">
        <v>0</v>
      </c>
      <c r="H39" s="37">
        <v>0</v>
      </c>
      <c r="I39" s="37">
        <v>0.01</v>
      </c>
      <c r="J39" s="38">
        <v>0</v>
      </c>
      <c r="K39" s="22"/>
      <c r="L39" s="22"/>
      <c r="M39" s="22"/>
      <c r="N39" s="22"/>
      <c r="O39" s="22"/>
      <c r="P39" s="22"/>
    </row>
    <row r="40" spans="1:16" ht="39" customHeight="1">
      <c r="A40" s="22"/>
      <c r="B40" s="35"/>
      <c r="C40" s="1181" t="s">
        <v>589</v>
      </c>
      <c r="D40" s="1182"/>
      <c r="E40" s="1183"/>
      <c r="F40" s="36">
        <v>0</v>
      </c>
      <c r="G40" s="37">
        <v>0</v>
      </c>
      <c r="H40" s="37">
        <v>0</v>
      </c>
      <c r="I40" s="37">
        <v>0</v>
      </c>
      <c r="J40" s="38">
        <v>0</v>
      </c>
      <c r="K40" s="22"/>
      <c r="L40" s="22"/>
      <c r="M40" s="22"/>
      <c r="N40" s="22"/>
      <c r="O40" s="22"/>
      <c r="P40" s="22"/>
    </row>
    <row r="41" spans="1:16" ht="39" customHeight="1">
      <c r="A41" s="22"/>
      <c r="B41" s="35"/>
      <c r="C41" s="1181" t="s">
        <v>590</v>
      </c>
      <c r="D41" s="1182"/>
      <c r="E41" s="1183"/>
      <c r="F41" s="36">
        <v>0</v>
      </c>
      <c r="G41" s="37">
        <v>0</v>
      </c>
      <c r="H41" s="37">
        <v>0</v>
      </c>
      <c r="I41" s="37">
        <v>0</v>
      </c>
      <c r="J41" s="38">
        <v>0</v>
      </c>
      <c r="K41" s="22"/>
      <c r="L41" s="22"/>
      <c r="M41" s="22"/>
      <c r="N41" s="22"/>
      <c r="O41" s="22"/>
      <c r="P41" s="22"/>
    </row>
    <row r="42" spans="1:16" ht="39" customHeight="1">
      <c r="A42" s="22"/>
      <c r="B42" s="39"/>
      <c r="C42" s="1181" t="s">
        <v>591</v>
      </c>
      <c r="D42" s="1182"/>
      <c r="E42" s="1183"/>
      <c r="F42" s="36" t="s">
        <v>534</v>
      </c>
      <c r="G42" s="37" t="s">
        <v>592</v>
      </c>
      <c r="H42" s="37" t="s">
        <v>534</v>
      </c>
      <c r="I42" s="37" t="s">
        <v>534</v>
      </c>
      <c r="J42" s="38" t="s">
        <v>534</v>
      </c>
      <c r="K42" s="22"/>
      <c r="L42" s="22"/>
      <c r="M42" s="22"/>
      <c r="N42" s="22"/>
      <c r="O42" s="22"/>
      <c r="P42" s="22"/>
    </row>
    <row r="43" spans="1:16" ht="39" customHeight="1" thickBot="1">
      <c r="A43" s="22"/>
      <c r="B43" s="40"/>
      <c r="C43" s="1184" t="s">
        <v>593</v>
      </c>
      <c r="D43" s="1185"/>
      <c r="E43" s="1186"/>
      <c r="F43" s="41">
        <v>0.21</v>
      </c>
      <c r="G43" s="42" t="s">
        <v>534</v>
      </c>
      <c r="H43" s="42" t="s">
        <v>534</v>
      </c>
      <c r="I43" s="42" t="s">
        <v>534</v>
      </c>
      <c r="J43" s="43" t="s">
        <v>534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Vxgdh0aLtHfF1tdVIhT9qUghxRkAdkC1jKqTgE7GKHAYVwoTtnikks5GpmMpkhlfPQK622p+LNqM9IPJuLb9fg==" saltValue="vSn5iMlfX52DmmMqdrHJ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c r="A45" s="48"/>
      <c r="B45" s="1189" t="s">
        <v>11</v>
      </c>
      <c r="C45" s="1190"/>
      <c r="D45" s="58"/>
      <c r="E45" s="1195" t="s">
        <v>12</v>
      </c>
      <c r="F45" s="1195"/>
      <c r="G45" s="1195"/>
      <c r="H45" s="1195"/>
      <c r="I45" s="1195"/>
      <c r="J45" s="1196"/>
      <c r="K45" s="59">
        <v>953</v>
      </c>
      <c r="L45" s="60">
        <v>1012</v>
      </c>
      <c r="M45" s="60">
        <v>1102</v>
      </c>
      <c r="N45" s="60">
        <v>1164</v>
      </c>
      <c r="O45" s="61">
        <v>1209</v>
      </c>
      <c r="P45" s="48"/>
      <c r="Q45" s="48"/>
      <c r="R45" s="48"/>
      <c r="S45" s="48"/>
      <c r="T45" s="48"/>
      <c r="U45" s="48"/>
    </row>
    <row r="46" spans="1:21" ht="30.75" customHeight="1">
      <c r="A46" s="48"/>
      <c r="B46" s="1191"/>
      <c r="C46" s="1192"/>
      <c r="D46" s="62"/>
      <c r="E46" s="1197" t="s">
        <v>13</v>
      </c>
      <c r="F46" s="1197"/>
      <c r="G46" s="1197"/>
      <c r="H46" s="1197"/>
      <c r="I46" s="1197"/>
      <c r="J46" s="1198"/>
      <c r="K46" s="63" t="s">
        <v>534</v>
      </c>
      <c r="L46" s="64" t="s">
        <v>534</v>
      </c>
      <c r="M46" s="64" t="s">
        <v>534</v>
      </c>
      <c r="N46" s="64" t="s">
        <v>534</v>
      </c>
      <c r="O46" s="65" t="s">
        <v>534</v>
      </c>
      <c r="P46" s="48"/>
      <c r="Q46" s="48"/>
      <c r="R46" s="48"/>
      <c r="S46" s="48"/>
      <c r="T46" s="48"/>
      <c r="U46" s="48"/>
    </row>
    <row r="47" spans="1:21" ht="30.75" customHeight="1">
      <c r="A47" s="48"/>
      <c r="B47" s="1191"/>
      <c r="C47" s="1192"/>
      <c r="D47" s="62"/>
      <c r="E47" s="1197" t="s">
        <v>14</v>
      </c>
      <c r="F47" s="1197"/>
      <c r="G47" s="1197"/>
      <c r="H47" s="1197"/>
      <c r="I47" s="1197"/>
      <c r="J47" s="1198"/>
      <c r="K47" s="63" t="s">
        <v>534</v>
      </c>
      <c r="L47" s="64" t="s">
        <v>534</v>
      </c>
      <c r="M47" s="64" t="s">
        <v>534</v>
      </c>
      <c r="N47" s="64" t="s">
        <v>534</v>
      </c>
      <c r="O47" s="65" t="s">
        <v>534</v>
      </c>
      <c r="P47" s="48"/>
      <c r="Q47" s="48"/>
      <c r="R47" s="48"/>
      <c r="S47" s="48"/>
      <c r="T47" s="48"/>
      <c r="U47" s="48"/>
    </row>
    <row r="48" spans="1:21" ht="30.75" customHeight="1">
      <c r="A48" s="48"/>
      <c r="B48" s="1191"/>
      <c r="C48" s="1192"/>
      <c r="D48" s="62"/>
      <c r="E48" s="1197" t="s">
        <v>15</v>
      </c>
      <c r="F48" s="1197"/>
      <c r="G48" s="1197"/>
      <c r="H48" s="1197"/>
      <c r="I48" s="1197"/>
      <c r="J48" s="1198"/>
      <c r="K48" s="63">
        <v>150</v>
      </c>
      <c r="L48" s="64">
        <v>111</v>
      </c>
      <c r="M48" s="64">
        <v>129</v>
      </c>
      <c r="N48" s="64">
        <v>146</v>
      </c>
      <c r="O48" s="65">
        <v>85</v>
      </c>
      <c r="P48" s="48"/>
      <c r="Q48" s="48"/>
      <c r="R48" s="48"/>
      <c r="S48" s="48"/>
      <c r="T48" s="48"/>
      <c r="U48" s="48"/>
    </row>
    <row r="49" spans="1:21" ht="30.75" customHeight="1">
      <c r="A49" s="48"/>
      <c r="B49" s="1191"/>
      <c r="C49" s="1192"/>
      <c r="D49" s="62"/>
      <c r="E49" s="1197" t="s">
        <v>16</v>
      </c>
      <c r="F49" s="1197"/>
      <c r="G49" s="1197"/>
      <c r="H49" s="1197"/>
      <c r="I49" s="1197"/>
      <c r="J49" s="1198"/>
      <c r="K49" s="63">
        <v>47</v>
      </c>
      <c r="L49" s="64">
        <v>47</v>
      </c>
      <c r="M49" s="64">
        <v>46</v>
      </c>
      <c r="N49" s="64">
        <v>43</v>
      </c>
      <c r="O49" s="65">
        <v>39</v>
      </c>
      <c r="P49" s="48"/>
      <c r="Q49" s="48"/>
      <c r="R49" s="48"/>
      <c r="S49" s="48"/>
      <c r="T49" s="48"/>
      <c r="U49" s="48"/>
    </row>
    <row r="50" spans="1:21" ht="30.75" customHeight="1">
      <c r="A50" s="48"/>
      <c r="B50" s="1191"/>
      <c r="C50" s="1192"/>
      <c r="D50" s="62"/>
      <c r="E50" s="1197" t="s">
        <v>17</v>
      </c>
      <c r="F50" s="1197"/>
      <c r="G50" s="1197"/>
      <c r="H50" s="1197"/>
      <c r="I50" s="1197"/>
      <c r="J50" s="1198"/>
      <c r="K50" s="63">
        <v>0</v>
      </c>
      <c r="L50" s="64">
        <v>1</v>
      </c>
      <c r="M50" s="64">
        <v>1</v>
      </c>
      <c r="N50" s="64">
        <v>0</v>
      </c>
      <c r="O50" s="65">
        <v>0</v>
      </c>
      <c r="P50" s="48"/>
      <c r="Q50" s="48"/>
      <c r="R50" s="48"/>
      <c r="S50" s="48"/>
      <c r="T50" s="48"/>
      <c r="U50" s="48"/>
    </row>
    <row r="51" spans="1:21" ht="30.75" customHeight="1">
      <c r="A51" s="48"/>
      <c r="B51" s="1193"/>
      <c r="C51" s="1194"/>
      <c r="D51" s="66"/>
      <c r="E51" s="1197" t="s">
        <v>18</v>
      </c>
      <c r="F51" s="1197"/>
      <c r="G51" s="1197"/>
      <c r="H51" s="1197"/>
      <c r="I51" s="1197"/>
      <c r="J51" s="1198"/>
      <c r="K51" s="63" t="s">
        <v>534</v>
      </c>
      <c r="L51" s="64" t="s">
        <v>534</v>
      </c>
      <c r="M51" s="64" t="s">
        <v>534</v>
      </c>
      <c r="N51" s="64" t="s">
        <v>534</v>
      </c>
      <c r="O51" s="65" t="s">
        <v>534</v>
      </c>
      <c r="P51" s="48"/>
      <c r="Q51" s="48"/>
      <c r="R51" s="48"/>
      <c r="S51" s="48"/>
      <c r="T51" s="48"/>
      <c r="U51" s="48"/>
    </row>
    <row r="52" spans="1:21" ht="30.75" customHeight="1">
      <c r="A52" s="48"/>
      <c r="B52" s="1199" t="s">
        <v>19</v>
      </c>
      <c r="C52" s="1200"/>
      <c r="D52" s="66"/>
      <c r="E52" s="1197" t="s">
        <v>20</v>
      </c>
      <c r="F52" s="1197"/>
      <c r="G52" s="1197"/>
      <c r="H52" s="1197"/>
      <c r="I52" s="1197"/>
      <c r="J52" s="1198"/>
      <c r="K52" s="63">
        <v>858</v>
      </c>
      <c r="L52" s="64">
        <v>872</v>
      </c>
      <c r="M52" s="64">
        <v>922</v>
      </c>
      <c r="N52" s="64">
        <v>969</v>
      </c>
      <c r="O52" s="65">
        <v>977</v>
      </c>
      <c r="P52" s="48"/>
      <c r="Q52" s="48"/>
      <c r="R52" s="48"/>
      <c r="S52" s="48"/>
      <c r="T52" s="48"/>
      <c r="U52" s="48"/>
    </row>
    <row r="53" spans="1:21" ht="30.75" customHeight="1" thickBot="1">
      <c r="A53" s="48"/>
      <c r="B53" s="1201" t="s">
        <v>21</v>
      </c>
      <c r="C53" s="1202"/>
      <c r="D53" s="67"/>
      <c r="E53" s="1203" t="s">
        <v>22</v>
      </c>
      <c r="F53" s="1203"/>
      <c r="G53" s="1203"/>
      <c r="H53" s="1203"/>
      <c r="I53" s="1203"/>
      <c r="J53" s="1204"/>
      <c r="K53" s="68">
        <v>292</v>
      </c>
      <c r="L53" s="69">
        <v>299</v>
      </c>
      <c r="M53" s="69">
        <v>356</v>
      </c>
      <c r="N53" s="69">
        <v>384</v>
      </c>
      <c r="O53" s="70">
        <v>356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594</v>
      </c>
      <c r="P56" s="48"/>
      <c r="Q56" s="48"/>
      <c r="R56" s="48"/>
      <c r="S56" s="48"/>
      <c r="T56" s="48"/>
      <c r="U56" s="48"/>
    </row>
    <row r="57" spans="1:21" ht="31.5" customHeight="1" thickBot="1">
      <c r="A57" s="48"/>
      <c r="B57" s="76"/>
      <c r="C57" s="77"/>
      <c r="D57" s="77"/>
      <c r="E57" s="78"/>
      <c r="F57" s="78"/>
      <c r="G57" s="78"/>
      <c r="H57" s="78"/>
      <c r="I57" s="78"/>
      <c r="J57" s="79" t="s">
        <v>2</v>
      </c>
      <c r="K57" s="80" t="s">
        <v>595</v>
      </c>
      <c r="L57" s="81" t="s">
        <v>596</v>
      </c>
      <c r="M57" s="81" t="s">
        <v>597</v>
      </c>
      <c r="N57" s="81" t="s">
        <v>598</v>
      </c>
      <c r="O57" s="82" t="s">
        <v>599</v>
      </c>
      <c r="P57" s="48"/>
      <c r="Q57" s="48"/>
      <c r="R57" s="48"/>
      <c r="S57" s="48"/>
      <c r="T57" s="48"/>
      <c r="U57" s="48"/>
    </row>
    <row r="58" spans="1:21" ht="31.5" customHeight="1">
      <c r="B58" s="1205" t="s">
        <v>26</v>
      </c>
      <c r="C58" s="1206"/>
      <c r="D58" s="1211" t="s">
        <v>27</v>
      </c>
      <c r="E58" s="1212"/>
      <c r="F58" s="1212"/>
      <c r="G58" s="1212"/>
      <c r="H58" s="1212"/>
      <c r="I58" s="1212"/>
      <c r="J58" s="1213"/>
      <c r="K58" s="83"/>
      <c r="L58" s="84"/>
      <c r="M58" s="84"/>
      <c r="N58" s="84"/>
      <c r="O58" s="85"/>
    </row>
    <row r="59" spans="1:21" ht="31.5" customHeight="1">
      <c r="B59" s="1207"/>
      <c r="C59" s="1208"/>
      <c r="D59" s="1214" t="s">
        <v>28</v>
      </c>
      <c r="E59" s="1215"/>
      <c r="F59" s="1215"/>
      <c r="G59" s="1215"/>
      <c r="H59" s="1215"/>
      <c r="I59" s="1215"/>
      <c r="J59" s="1216"/>
      <c r="K59" s="86"/>
      <c r="L59" s="87"/>
      <c r="M59" s="87"/>
      <c r="N59" s="87"/>
      <c r="O59" s="88"/>
    </row>
    <row r="60" spans="1:21" ht="31.5" customHeight="1" thickBot="1">
      <c r="B60" s="1209"/>
      <c r="C60" s="1210"/>
      <c r="D60" s="1217" t="s">
        <v>29</v>
      </c>
      <c r="E60" s="1218"/>
      <c r="F60" s="1218"/>
      <c r="G60" s="1218"/>
      <c r="H60" s="1218"/>
      <c r="I60" s="1218"/>
      <c r="J60" s="1219"/>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zeOGcFsIdjDWnVoqvRhGnsS/LlZPOScK5HAcwmDwxy+KklN3ZYMoDgI091k3i0NUVwBCl1yrAXNkNGNfUAwuA==" saltValue="K8cMxcZodTh+SMVZjX30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576</v>
      </c>
      <c r="J40" s="103" t="s">
        <v>577</v>
      </c>
      <c r="K40" s="103" t="s">
        <v>578</v>
      </c>
      <c r="L40" s="103" t="s">
        <v>579</v>
      </c>
      <c r="M40" s="104" t="s">
        <v>580</v>
      </c>
    </row>
    <row r="41" spans="2:13" ht="27.75" customHeight="1">
      <c r="B41" s="1220" t="s">
        <v>32</v>
      </c>
      <c r="C41" s="1221"/>
      <c r="D41" s="105"/>
      <c r="E41" s="1226" t="s">
        <v>33</v>
      </c>
      <c r="F41" s="1226"/>
      <c r="G41" s="1226"/>
      <c r="H41" s="1227"/>
      <c r="I41" s="355">
        <v>10587</v>
      </c>
      <c r="J41" s="356">
        <v>10681</v>
      </c>
      <c r="K41" s="356">
        <v>10882</v>
      </c>
      <c r="L41" s="356">
        <v>10606</v>
      </c>
      <c r="M41" s="357">
        <v>9919</v>
      </c>
    </row>
    <row r="42" spans="2:13" ht="27.75" customHeight="1">
      <c r="B42" s="1222"/>
      <c r="C42" s="1223"/>
      <c r="D42" s="106"/>
      <c r="E42" s="1228" t="s">
        <v>34</v>
      </c>
      <c r="F42" s="1228"/>
      <c r="G42" s="1228"/>
      <c r="H42" s="1229"/>
      <c r="I42" s="358" t="s">
        <v>534</v>
      </c>
      <c r="J42" s="359" t="s">
        <v>534</v>
      </c>
      <c r="K42" s="359" t="s">
        <v>534</v>
      </c>
      <c r="L42" s="359" t="s">
        <v>534</v>
      </c>
      <c r="M42" s="360" t="s">
        <v>534</v>
      </c>
    </row>
    <row r="43" spans="2:13" ht="27.75" customHeight="1">
      <c r="B43" s="1222"/>
      <c r="C43" s="1223"/>
      <c r="D43" s="106"/>
      <c r="E43" s="1228" t="s">
        <v>35</v>
      </c>
      <c r="F43" s="1228"/>
      <c r="G43" s="1228"/>
      <c r="H43" s="1229"/>
      <c r="I43" s="358">
        <v>756</v>
      </c>
      <c r="J43" s="359">
        <v>409</v>
      </c>
      <c r="K43" s="359">
        <v>708</v>
      </c>
      <c r="L43" s="359">
        <v>748</v>
      </c>
      <c r="M43" s="360">
        <v>656</v>
      </c>
    </row>
    <row r="44" spans="2:13" ht="27.75" customHeight="1">
      <c r="B44" s="1222"/>
      <c r="C44" s="1223"/>
      <c r="D44" s="106"/>
      <c r="E44" s="1228" t="s">
        <v>36</v>
      </c>
      <c r="F44" s="1228"/>
      <c r="G44" s="1228"/>
      <c r="H44" s="1229"/>
      <c r="I44" s="358">
        <v>213</v>
      </c>
      <c r="J44" s="359">
        <v>165</v>
      </c>
      <c r="K44" s="359">
        <v>116</v>
      </c>
      <c r="L44" s="359">
        <v>67</v>
      </c>
      <c r="M44" s="360">
        <v>32</v>
      </c>
    </row>
    <row r="45" spans="2:13" ht="27.75" customHeight="1">
      <c r="B45" s="1222"/>
      <c r="C45" s="1223"/>
      <c r="D45" s="106"/>
      <c r="E45" s="1228" t="s">
        <v>37</v>
      </c>
      <c r="F45" s="1228"/>
      <c r="G45" s="1228"/>
      <c r="H45" s="1229"/>
      <c r="I45" s="358">
        <v>892</v>
      </c>
      <c r="J45" s="359">
        <v>861</v>
      </c>
      <c r="K45" s="359">
        <v>841</v>
      </c>
      <c r="L45" s="359">
        <v>921</v>
      </c>
      <c r="M45" s="360">
        <v>742</v>
      </c>
    </row>
    <row r="46" spans="2:13" ht="27.75" customHeight="1">
      <c r="B46" s="1222"/>
      <c r="C46" s="1223"/>
      <c r="D46" s="107"/>
      <c r="E46" s="1228" t="s">
        <v>38</v>
      </c>
      <c r="F46" s="1228"/>
      <c r="G46" s="1228"/>
      <c r="H46" s="1229"/>
      <c r="I46" s="358" t="s">
        <v>534</v>
      </c>
      <c r="J46" s="359" t="s">
        <v>534</v>
      </c>
      <c r="K46" s="359" t="s">
        <v>534</v>
      </c>
      <c r="L46" s="359" t="s">
        <v>534</v>
      </c>
      <c r="M46" s="360" t="s">
        <v>534</v>
      </c>
    </row>
    <row r="47" spans="2:13" ht="27.75" customHeight="1">
      <c r="B47" s="1222"/>
      <c r="C47" s="1223"/>
      <c r="D47" s="108"/>
      <c r="E47" s="1230" t="s">
        <v>39</v>
      </c>
      <c r="F47" s="1231"/>
      <c r="G47" s="1231"/>
      <c r="H47" s="1232"/>
      <c r="I47" s="358" t="s">
        <v>534</v>
      </c>
      <c r="J47" s="359" t="s">
        <v>534</v>
      </c>
      <c r="K47" s="359" t="s">
        <v>534</v>
      </c>
      <c r="L47" s="359" t="s">
        <v>534</v>
      </c>
      <c r="M47" s="360" t="s">
        <v>534</v>
      </c>
    </row>
    <row r="48" spans="2:13" ht="27.75" customHeight="1">
      <c r="B48" s="1222"/>
      <c r="C48" s="1223"/>
      <c r="D48" s="106"/>
      <c r="E48" s="1228" t="s">
        <v>40</v>
      </c>
      <c r="F48" s="1228"/>
      <c r="G48" s="1228"/>
      <c r="H48" s="1229"/>
      <c r="I48" s="358" t="s">
        <v>534</v>
      </c>
      <c r="J48" s="359" t="s">
        <v>534</v>
      </c>
      <c r="K48" s="359" t="s">
        <v>534</v>
      </c>
      <c r="L48" s="359" t="s">
        <v>534</v>
      </c>
      <c r="M48" s="360" t="s">
        <v>534</v>
      </c>
    </row>
    <row r="49" spans="2:13" ht="27.75" customHeight="1">
      <c r="B49" s="1224"/>
      <c r="C49" s="1225"/>
      <c r="D49" s="106"/>
      <c r="E49" s="1228" t="s">
        <v>41</v>
      </c>
      <c r="F49" s="1228"/>
      <c r="G49" s="1228"/>
      <c r="H49" s="1229"/>
      <c r="I49" s="358" t="s">
        <v>534</v>
      </c>
      <c r="J49" s="359" t="s">
        <v>534</v>
      </c>
      <c r="K49" s="359" t="s">
        <v>534</v>
      </c>
      <c r="L49" s="359" t="s">
        <v>534</v>
      </c>
      <c r="M49" s="360" t="s">
        <v>534</v>
      </c>
    </row>
    <row r="50" spans="2:13" ht="27.75" customHeight="1">
      <c r="B50" s="1233" t="s">
        <v>42</v>
      </c>
      <c r="C50" s="1234"/>
      <c r="D50" s="109"/>
      <c r="E50" s="1228" t="s">
        <v>43</v>
      </c>
      <c r="F50" s="1228"/>
      <c r="G50" s="1228"/>
      <c r="H50" s="1229"/>
      <c r="I50" s="358">
        <v>8928</v>
      </c>
      <c r="J50" s="359">
        <v>8851</v>
      </c>
      <c r="K50" s="359">
        <v>8448</v>
      </c>
      <c r="L50" s="359">
        <v>8543</v>
      </c>
      <c r="M50" s="360">
        <v>8497</v>
      </c>
    </row>
    <row r="51" spans="2:13" ht="27.75" customHeight="1">
      <c r="B51" s="1222"/>
      <c r="C51" s="1223"/>
      <c r="D51" s="106"/>
      <c r="E51" s="1228" t="s">
        <v>44</v>
      </c>
      <c r="F51" s="1228"/>
      <c r="G51" s="1228"/>
      <c r="H51" s="1229"/>
      <c r="I51" s="358">
        <v>354</v>
      </c>
      <c r="J51" s="359">
        <v>348</v>
      </c>
      <c r="K51" s="359">
        <v>362</v>
      </c>
      <c r="L51" s="359" t="s">
        <v>534</v>
      </c>
      <c r="M51" s="360" t="s">
        <v>534</v>
      </c>
    </row>
    <row r="52" spans="2:13" ht="27.75" customHeight="1">
      <c r="B52" s="1224"/>
      <c r="C52" s="1225"/>
      <c r="D52" s="106"/>
      <c r="E52" s="1228" t="s">
        <v>45</v>
      </c>
      <c r="F52" s="1228"/>
      <c r="G52" s="1228"/>
      <c r="H52" s="1229"/>
      <c r="I52" s="358">
        <v>8201</v>
      </c>
      <c r="J52" s="359">
        <v>8166</v>
      </c>
      <c r="K52" s="359">
        <v>8315</v>
      </c>
      <c r="L52" s="359">
        <v>8231</v>
      </c>
      <c r="M52" s="360">
        <v>7667</v>
      </c>
    </row>
    <row r="53" spans="2:13" ht="27.75" customHeight="1" thickBot="1">
      <c r="B53" s="1235" t="s">
        <v>46</v>
      </c>
      <c r="C53" s="1236"/>
      <c r="D53" s="110"/>
      <c r="E53" s="1237" t="s">
        <v>47</v>
      </c>
      <c r="F53" s="1237"/>
      <c r="G53" s="1237"/>
      <c r="H53" s="1238"/>
      <c r="I53" s="361">
        <v>-5035</v>
      </c>
      <c r="J53" s="362">
        <v>-5249</v>
      </c>
      <c r="K53" s="362">
        <v>-4578</v>
      </c>
      <c r="L53" s="362">
        <v>-4433</v>
      </c>
      <c r="M53" s="363">
        <v>-4814</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OYu7NIRDQXzNfUQB3vpATjz3Ee9tw7x/Z5Z1BMyb1+nKYdZtKQpVtqRZ1Unr6WZ9jtOt6Iv9OKApXn4eOfkePA==" saltValue="w5n/xVWX2Ayc/K7KIoqT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578</v>
      </c>
      <c r="G54" s="119" t="s">
        <v>579</v>
      </c>
      <c r="H54" s="120" t="s">
        <v>580</v>
      </c>
    </row>
    <row r="55" spans="2:8" ht="52.5" customHeight="1">
      <c r="B55" s="121"/>
      <c r="C55" s="1247" t="s">
        <v>50</v>
      </c>
      <c r="D55" s="1247"/>
      <c r="E55" s="1248"/>
      <c r="F55" s="122">
        <v>855</v>
      </c>
      <c r="G55" s="122">
        <v>853</v>
      </c>
      <c r="H55" s="123">
        <v>849</v>
      </c>
    </row>
    <row r="56" spans="2:8" ht="52.5" customHeight="1">
      <c r="B56" s="124"/>
      <c r="C56" s="1249" t="s">
        <v>51</v>
      </c>
      <c r="D56" s="1249"/>
      <c r="E56" s="1250"/>
      <c r="F56" s="125">
        <v>1383</v>
      </c>
      <c r="G56" s="125">
        <v>1683</v>
      </c>
      <c r="H56" s="126">
        <v>1693</v>
      </c>
    </row>
    <row r="57" spans="2:8" ht="53.25" customHeight="1">
      <c r="B57" s="124"/>
      <c r="C57" s="1251" t="s">
        <v>52</v>
      </c>
      <c r="D57" s="1251"/>
      <c r="E57" s="1252"/>
      <c r="F57" s="127">
        <v>6952</v>
      </c>
      <c r="G57" s="127">
        <v>6741</v>
      </c>
      <c r="H57" s="128">
        <v>6594</v>
      </c>
    </row>
    <row r="58" spans="2:8" ht="45.75" customHeight="1">
      <c r="B58" s="129"/>
      <c r="C58" s="1239" t="s">
        <v>600</v>
      </c>
      <c r="D58" s="1240"/>
      <c r="E58" s="1241"/>
      <c r="F58" s="130">
        <v>1824</v>
      </c>
      <c r="G58" s="130">
        <v>1800</v>
      </c>
      <c r="H58" s="131">
        <v>1748</v>
      </c>
    </row>
    <row r="59" spans="2:8" ht="45.75" customHeight="1">
      <c r="B59" s="129"/>
      <c r="C59" s="1239" t="s">
        <v>601</v>
      </c>
      <c r="D59" s="1240"/>
      <c r="E59" s="1241"/>
      <c r="F59" s="130">
        <v>1480</v>
      </c>
      <c r="G59" s="130">
        <v>1455</v>
      </c>
      <c r="H59" s="131">
        <v>1429</v>
      </c>
    </row>
    <row r="60" spans="2:8" ht="45.75" customHeight="1">
      <c r="B60" s="129"/>
      <c r="C60" s="1239" t="s">
        <v>602</v>
      </c>
      <c r="D60" s="1240"/>
      <c r="E60" s="1241"/>
      <c r="F60" s="130">
        <v>1567</v>
      </c>
      <c r="G60" s="130">
        <v>1427</v>
      </c>
      <c r="H60" s="131">
        <v>1367</v>
      </c>
    </row>
    <row r="61" spans="2:8" ht="45.75" customHeight="1">
      <c r="B61" s="129"/>
      <c r="C61" s="1239" t="s">
        <v>603</v>
      </c>
      <c r="D61" s="1240"/>
      <c r="E61" s="1241"/>
      <c r="F61" s="130">
        <v>1196</v>
      </c>
      <c r="G61" s="130">
        <v>1198</v>
      </c>
      <c r="H61" s="131">
        <v>1201</v>
      </c>
    </row>
    <row r="62" spans="2:8" ht="45.75" customHeight="1" thickBot="1">
      <c r="B62" s="132"/>
      <c r="C62" s="1242" t="s">
        <v>604</v>
      </c>
      <c r="D62" s="1243"/>
      <c r="E62" s="1244"/>
      <c r="F62" s="133">
        <v>325</v>
      </c>
      <c r="G62" s="133">
        <v>325</v>
      </c>
      <c r="H62" s="134">
        <v>325</v>
      </c>
    </row>
    <row r="63" spans="2:8" ht="52.5" customHeight="1" thickBot="1">
      <c r="B63" s="135"/>
      <c r="C63" s="1245" t="s">
        <v>53</v>
      </c>
      <c r="D63" s="1245"/>
      <c r="E63" s="1246"/>
      <c r="F63" s="136">
        <v>9190</v>
      </c>
      <c r="G63" s="136">
        <v>9278</v>
      </c>
      <c r="H63" s="137">
        <v>9137</v>
      </c>
    </row>
    <row r="64" spans="2:8" ht="13"/>
  </sheetData>
  <sheetProtection algorithmName="SHA-512" hashValue="VNxBcE61wCj132pHVmX8dFN9w/pH3MvW68rr7EE18zHaQXxyuhTFOkSbxnoX18tvFTrM1ffSUakd0sowcdgH4Q==" saltValue="v1o36K+oj6G75icBXSti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24680-AACA-4BE0-825A-50870EBD7CB9}">
  <sheetPr>
    <pageSetUpPr fitToPage="1"/>
  </sheetPr>
  <dimension ref="A1:DE85"/>
  <sheetViews>
    <sheetView showGridLines="0" zoomScaleNormal="10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617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66" t="s">
        <v>621</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616</v>
      </c>
    </row>
    <row r="50" spans="1:109" ht="13">
      <c r="B50" s="365"/>
      <c r="G50" s="1256"/>
      <c r="H50" s="1256"/>
      <c r="I50" s="1256"/>
      <c r="J50" s="1256"/>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0" t="s">
        <v>576</v>
      </c>
      <c r="BQ50" s="1260"/>
      <c r="BR50" s="1260"/>
      <c r="BS50" s="1260"/>
      <c r="BT50" s="1260"/>
      <c r="BU50" s="1260"/>
      <c r="BV50" s="1260"/>
      <c r="BW50" s="1260"/>
      <c r="BX50" s="1260" t="s">
        <v>577</v>
      </c>
      <c r="BY50" s="1260"/>
      <c r="BZ50" s="1260"/>
      <c r="CA50" s="1260"/>
      <c r="CB50" s="1260"/>
      <c r="CC50" s="1260"/>
      <c r="CD50" s="1260"/>
      <c r="CE50" s="1260"/>
      <c r="CF50" s="1260" t="s">
        <v>578</v>
      </c>
      <c r="CG50" s="1260"/>
      <c r="CH50" s="1260"/>
      <c r="CI50" s="1260"/>
      <c r="CJ50" s="1260"/>
      <c r="CK50" s="1260"/>
      <c r="CL50" s="1260"/>
      <c r="CM50" s="1260"/>
      <c r="CN50" s="1260" t="s">
        <v>579</v>
      </c>
      <c r="CO50" s="1260"/>
      <c r="CP50" s="1260"/>
      <c r="CQ50" s="1260"/>
      <c r="CR50" s="1260"/>
      <c r="CS50" s="1260"/>
      <c r="CT50" s="1260"/>
      <c r="CU50" s="1260"/>
      <c r="CV50" s="1260" t="s">
        <v>580</v>
      </c>
      <c r="CW50" s="1260"/>
      <c r="CX50" s="1260"/>
      <c r="CY50" s="1260"/>
      <c r="CZ50" s="1260"/>
      <c r="DA50" s="1260"/>
      <c r="DB50" s="1260"/>
      <c r="DC50" s="1260"/>
    </row>
    <row r="51" spans="1:109" ht="13.5" customHeight="1">
      <c r="B51" s="365"/>
      <c r="G51" s="1264"/>
      <c r="H51" s="1264"/>
      <c r="I51" s="1265"/>
      <c r="J51" s="1265"/>
      <c r="K51" s="1255"/>
      <c r="L51" s="1255"/>
      <c r="M51" s="1255"/>
      <c r="N51" s="1255"/>
      <c r="AM51" s="371"/>
      <c r="AN51" s="1253" t="s">
        <v>615</v>
      </c>
      <c r="AO51" s="1253"/>
      <c r="AP51" s="1253"/>
      <c r="AQ51" s="1253"/>
      <c r="AR51" s="1253"/>
      <c r="AS51" s="1253"/>
      <c r="AT51" s="1253"/>
      <c r="AU51" s="1253"/>
      <c r="AV51" s="1253"/>
      <c r="AW51" s="1253"/>
      <c r="AX51" s="1253"/>
      <c r="AY51" s="1253"/>
      <c r="AZ51" s="1253"/>
      <c r="BA51" s="1253"/>
      <c r="BB51" s="1253" t="s">
        <v>613</v>
      </c>
      <c r="BC51" s="1253"/>
      <c r="BD51" s="1253"/>
      <c r="BE51" s="1253"/>
      <c r="BF51" s="1253"/>
      <c r="BG51" s="1253"/>
      <c r="BH51" s="1253"/>
      <c r="BI51" s="1253"/>
      <c r="BJ51" s="1253"/>
      <c r="BK51" s="1253"/>
      <c r="BL51" s="1253"/>
      <c r="BM51" s="1253"/>
      <c r="BN51" s="1253"/>
      <c r="BO51" s="1253"/>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
      <c r="B52" s="365"/>
      <c r="G52" s="1264"/>
      <c r="H52" s="1264"/>
      <c r="I52" s="1265"/>
      <c r="J52" s="1265"/>
      <c r="K52" s="1255"/>
      <c r="L52" s="1255"/>
      <c r="M52" s="1255"/>
      <c r="N52" s="1255"/>
      <c r="AM52" s="37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c r="A53" s="379"/>
      <c r="B53" s="365"/>
      <c r="G53" s="1264"/>
      <c r="H53" s="1264"/>
      <c r="I53" s="1256"/>
      <c r="J53" s="1256"/>
      <c r="K53" s="1255"/>
      <c r="L53" s="1255"/>
      <c r="M53" s="1255"/>
      <c r="N53" s="1255"/>
      <c r="AM53" s="371"/>
      <c r="AN53" s="1253"/>
      <c r="AO53" s="1253"/>
      <c r="AP53" s="1253"/>
      <c r="AQ53" s="1253"/>
      <c r="AR53" s="1253"/>
      <c r="AS53" s="1253"/>
      <c r="AT53" s="1253"/>
      <c r="AU53" s="1253"/>
      <c r="AV53" s="1253"/>
      <c r="AW53" s="1253"/>
      <c r="AX53" s="1253"/>
      <c r="AY53" s="1253"/>
      <c r="AZ53" s="1253"/>
      <c r="BA53" s="1253"/>
      <c r="BB53" s="1253" t="s">
        <v>619</v>
      </c>
      <c r="BC53" s="1253"/>
      <c r="BD53" s="1253"/>
      <c r="BE53" s="1253"/>
      <c r="BF53" s="1253"/>
      <c r="BG53" s="1253"/>
      <c r="BH53" s="1253"/>
      <c r="BI53" s="1253"/>
      <c r="BJ53" s="1253"/>
      <c r="BK53" s="1253"/>
      <c r="BL53" s="1253"/>
      <c r="BM53" s="1253"/>
      <c r="BN53" s="1253"/>
      <c r="BO53" s="1253"/>
      <c r="BP53" s="1254">
        <v>63.5</v>
      </c>
      <c r="BQ53" s="1254"/>
      <c r="BR53" s="1254"/>
      <c r="BS53" s="1254"/>
      <c r="BT53" s="1254"/>
      <c r="BU53" s="1254"/>
      <c r="BV53" s="1254"/>
      <c r="BW53" s="1254"/>
      <c r="BX53" s="1254">
        <v>63.1</v>
      </c>
      <c r="BY53" s="1254"/>
      <c r="BZ53" s="1254"/>
      <c r="CA53" s="1254"/>
      <c r="CB53" s="1254"/>
      <c r="CC53" s="1254"/>
      <c r="CD53" s="1254"/>
      <c r="CE53" s="1254"/>
      <c r="CF53" s="1254">
        <v>62.3</v>
      </c>
      <c r="CG53" s="1254"/>
      <c r="CH53" s="1254"/>
      <c r="CI53" s="1254"/>
      <c r="CJ53" s="1254"/>
      <c r="CK53" s="1254"/>
      <c r="CL53" s="1254"/>
      <c r="CM53" s="1254"/>
      <c r="CN53" s="1254">
        <v>62.9</v>
      </c>
      <c r="CO53" s="1254"/>
      <c r="CP53" s="1254"/>
      <c r="CQ53" s="1254"/>
      <c r="CR53" s="1254"/>
      <c r="CS53" s="1254"/>
      <c r="CT53" s="1254"/>
      <c r="CU53" s="1254"/>
      <c r="CV53" s="1254">
        <v>64.3</v>
      </c>
      <c r="CW53" s="1254"/>
      <c r="CX53" s="1254"/>
      <c r="CY53" s="1254"/>
      <c r="CZ53" s="1254"/>
      <c r="DA53" s="1254"/>
      <c r="DB53" s="1254"/>
      <c r="DC53" s="1254"/>
    </row>
    <row r="54" spans="1:109" ht="13">
      <c r="A54" s="379"/>
      <c r="B54" s="365"/>
      <c r="G54" s="1264"/>
      <c r="H54" s="1264"/>
      <c r="I54" s="1256"/>
      <c r="J54" s="1256"/>
      <c r="K54" s="1255"/>
      <c r="L54" s="1255"/>
      <c r="M54" s="1255"/>
      <c r="N54" s="1255"/>
      <c r="AM54" s="37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c r="A55" s="379"/>
      <c r="B55" s="365"/>
      <c r="G55" s="1256"/>
      <c r="H55" s="1256"/>
      <c r="I55" s="1256"/>
      <c r="J55" s="1256"/>
      <c r="K55" s="1255"/>
      <c r="L55" s="1255"/>
      <c r="M55" s="1255"/>
      <c r="N55" s="1255"/>
      <c r="AN55" s="1260" t="s">
        <v>614</v>
      </c>
      <c r="AO55" s="1260"/>
      <c r="AP55" s="1260"/>
      <c r="AQ55" s="1260"/>
      <c r="AR55" s="1260"/>
      <c r="AS55" s="1260"/>
      <c r="AT55" s="1260"/>
      <c r="AU55" s="1260"/>
      <c r="AV55" s="1260"/>
      <c r="AW55" s="1260"/>
      <c r="AX55" s="1260"/>
      <c r="AY55" s="1260"/>
      <c r="AZ55" s="1260"/>
      <c r="BA55" s="1260"/>
      <c r="BB55" s="1253" t="s">
        <v>613</v>
      </c>
      <c r="BC55" s="1253"/>
      <c r="BD55" s="1253"/>
      <c r="BE55" s="1253"/>
      <c r="BF55" s="1253"/>
      <c r="BG55" s="1253"/>
      <c r="BH55" s="1253"/>
      <c r="BI55" s="1253"/>
      <c r="BJ55" s="1253"/>
      <c r="BK55" s="1253"/>
      <c r="BL55" s="1253"/>
      <c r="BM55" s="1253"/>
      <c r="BN55" s="1253"/>
      <c r="BO55" s="1253"/>
      <c r="BP55" s="1254">
        <v>0</v>
      </c>
      <c r="BQ55" s="1254"/>
      <c r="BR55" s="1254"/>
      <c r="BS55" s="1254"/>
      <c r="BT55" s="1254"/>
      <c r="BU55" s="1254"/>
      <c r="BV55" s="1254"/>
      <c r="BW55" s="1254"/>
      <c r="BX55" s="1254">
        <v>0</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
      <c r="A56" s="379"/>
      <c r="B56" s="365"/>
      <c r="G56" s="1256"/>
      <c r="H56" s="1256"/>
      <c r="I56" s="1256"/>
      <c r="J56" s="1256"/>
      <c r="K56" s="1255"/>
      <c r="L56" s="1255"/>
      <c r="M56" s="1255"/>
      <c r="N56" s="1255"/>
      <c r="AN56" s="1260"/>
      <c r="AO56" s="1260"/>
      <c r="AP56" s="1260"/>
      <c r="AQ56" s="1260"/>
      <c r="AR56" s="1260"/>
      <c r="AS56" s="1260"/>
      <c r="AT56" s="1260"/>
      <c r="AU56" s="1260"/>
      <c r="AV56" s="1260"/>
      <c r="AW56" s="1260"/>
      <c r="AX56" s="1260"/>
      <c r="AY56" s="1260"/>
      <c r="AZ56" s="1260"/>
      <c r="BA56" s="1260"/>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
      <c r="B57" s="385"/>
      <c r="G57" s="1256"/>
      <c r="H57" s="1256"/>
      <c r="I57" s="1258"/>
      <c r="J57" s="1258"/>
      <c r="K57" s="1255"/>
      <c r="L57" s="1255"/>
      <c r="M57" s="1255"/>
      <c r="N57" s="1255"/>
      <c r="AM57" s="364"/>
      <c r="AN57" s="1260"/>
      <c r="AO57" s="1260"/>
      <c r="AP57" s="1260"/>
      <c r="AQ57" s="1260"/>
      <c r="AR57" s="1260"/>
      <c r="AS57" s="1260"/>
      <c r="AT57" s="1260"/>
      <c r="AU57" s="1260"/>
      <c r="AV57" s="1260"/>
      <c r="AW57" s="1260"/>
      <c r="AX57" s="1260"/>
      <c r="AY57" s="1260"/>
      <c r="AZ57" s="1260"/>
      <c r="BA57" s="1260"/>
      <c r="BB57" s="1253" t="s">
        <v>619</v>
      </c>
      <c r="BC57" s="1253"/>
      <c r="BD57" s="1253"/>
      <c r="BE57" s="1253"/>
      <c r="BF57" s="1253"/>
      <c r="BG57" s="1253"/>
      <c r="BH57" s="1253"/>
      <c r="BI57" s="1253"/>
      <c r="BJ57" s="1253"/>
      <c r="BK57" s="1253"/>
      <c r="BL57" s="1253"/>
      <c r="BM57" s="1253"/>
      <c r="BN57" s="1253"/>
      <c r="BO57" s="1253"/>
      <c r="BP57" s="1254">
        <v>60.1</v>
      </c>
      <c r="BQ57" s="1254"/>
      <c r="BR57" s="1254"/>
      <c r="BS57" s="1254"/>
      <c r="BT57" s="1254"/>
      <c r="BU57" s="1254"/>
      <c r="BV57" s="1254"/>
      <c r="BW57" s="1254"/>
      <c r="BX57" s="1254">
        <v>61.6</v>
      </c>
      <c r="BY57" s="1254"/>
      <c r="BZ57" s="1254"/>
      <c r="CA57" s="1254"/>
      <c r="CB57" s="1254"/>
      <c r="CC57" s="1254"/>
      <c r="CD57" s="1254"/>
      <c r="CE57" s="1254"/>
      <c r="CF57" s="1254">
        <v>64.3</v>
      </c>
      <c r="CG57" s="1254"/>
      <c r="CH57" s="1254"/>
      <c r="CI57" s="1254"/>
      <c r="CJ57" s="1254"/>
      <c r="CK57" s="1254"/>
      <c r="CL57" s="1254"/>
      <c r="CM57" s="1254"/>
      <c r="CN57" s="1254">
        <v>65.3</v>
      </c>
      <c r="CO57" s="1254"/>
      <c r="CP57" s="1254"/>
      <c r="CQ57" s="1254"/>
      <c r="CR57" s="1254"/>
      <c r="CS57" s="1254"/>
      <c r="CT57" s="1254"/>
      <c r="CU57" s="1254"/>
      <c r="CV57" s="1254">
        <v>66.599999999999994</v>
      </c>
      <c r="CW57" s="1254"/>
      <c r="CX57" s="1254"/>
      <c r="CY57" s="1254"/>
      <c r="CZ57" s="1254"/>
      <c r="DA57" s="1254"/>
      <c r="DB57" s="1254"/>
      <c r="DC57" s="1254"/>
      <c r="DD57" s="390"/>
      <c r="DE57" s="385"/>
    </row>
    <row r="58" spans="1:109" s="379" customFormat="1" ht="13">
      <c r="A58" s="364"/>
      <c r="B58" s="385"/>
      <c r="G58" s="1256"/>
      <c r="H58" s="1256"/>
      <c r="I58" s="1258"/>
      <c r="J58" s="1258"/>
      <c r="K58" s="1255"/>
      <c r="L58" s="1255"/>
      <c r="M58" s="1255"/>
      <c r="N58" s="1255"/>
      <c r="AM58" s="364"/>
      <c r="AN58" s="1260"/>
      <c r="AO58" s="1260"/>
      <c r="AP58" s="1260"/>
      <c r="AQ58" s="1260"/>
      <c r="AR58" s="1260"/>
      <c r="AS58" s="1260"/>
      <c r="AT58" s="1260"/>
      <c r="AU58" s="1260"/>
      <c r="AV58" s="1260"/>
      <c r="AW58" s="1260"/>
      <c r="AX58" s="1260"/>
      <c r="AY58" s="1260"/>
      <c r="AZ58" s="1260"/>
      <c r="BA58" s="1260"/>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618</v>
      </c>
    </row>
    <row r="64" spans="1:109" ht="13">
      <c r="B64" s="365"/>
      <c r="G64" s="380"/>
      <c r="I64" s="382"/>
      <c r="J64" s="382"/>
      <c r="K64" s="382"/>
      <c r="L64" s="382"/>
      <c r="M64" s="382"/>
      <c r="N64" s="381"/>
      <c r="AM64" s="380"/>
      <c r="AN64" s="380" t="s">
        <v>617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66" t="s">
        <v>622</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616</v>
      </c>
    </row>
    <row r="72" spans="2:107" ht="13">
      <c r="B72" s="365"/>
      <c r="G72" s="1256"/>
      <c r="H72" s="1256"/>
      <c r="I72" s="1256"/>
      <c r="J72" s="1256"/>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0" t="s">
        <v>576</v>
      </c>
      <c r="BQ72" s="1260"/>
      <c r="BR72" s="1260"/>
      <c r="BS72" s="1260"/>
      <c r="BT72" s="1260"/>
      <c r="BU72" s="1260"/>
      <c r="BV72" s="1260"/>
      <c r="BW72" s="1260"/>
      <c r="BX72" s="1260" t="s">
        <v>577</v>
      </c>
      <c r="BY72" s="1260"/>
      <c r="BZ72" s="1260"/>
      <c r="CA72" s="1260"/>
      <c r="CB72" s="1260"/>
      <c r="CC72" s="1260"/>
      <c r="CD72" s="1260"/>
      <c r="CE72" s="1260"/>
      <c r="CF72" s="1260" t="s">
        <v>578</v>
      </c>
      <c r="CG72" s="1260"/>
      <c r="CH72" s="1260"/>
      <c r="CI72" s="1260"/>
      <c r="CJ72" s="1260"/>
      <c r="CK72" s="1260"/>
      <c r="CL72" s="1260"/>
      <c r="CM72" s="1260"/>
      <c r="CN72" s="1260" t="s">
        <v>579</v>
      </c>
      <c r="CO72" s="1260"/>
      <c r="CP72" s="1260"/>
      <c r="CQ72" s="1260"/>
      <c r="CR72" s="1260"/>
      <c r="CS72" s="1260"/>
      <c r="CT72" s="1260"/>
      <c r="CU72" s="1260"/>
      <c r="CV72" s="1260" t="s">
        <v>580</v>
      </c>
      <c r="CW72" s="1260"/>
      <c r="CX72" s="1260"/>
      <c r="CY72" s="1260"/>
      <c r="CZ72" s="1260"/>
      <c r="DA72" s="1260"/>
      <c r="DB72" s="1260"/>
      <c r="DC72" s="1260"/>
    </row>
    <row r="73" spans="2:107" ht="13">
      <c r="B73" s="365"/>
      <c r="G73" s="1264"/>
      <c r="H73" s="1264"/>
      <c r="I73" s="1264"/>
      <c r="J73" s="1264"/>
      <c r="K73" s="1257"/>
      <c r="L73" s="1257"/>
      <c r="M73" s="1257"/>
      <c r="N73" s="1257"/>
      <c r="AM73" s="371"/>
      <c r="AN73" s="1253" t="s">
        <v>615</v>
      </c>
      <c r="AO73" s="1253"/>
      <c r="AP73" s="1253"/>
      <c r="AQ73" s="1253"/>
      <c r="AR73" s="1253"/>
      <c r="AS73" s="1253"/>
      <c r="AT73" s="1253"/>
      <c r="AU73" s="1253"/>
      <c r="AV73" s="1253"/>
      <c r="AW73" s="1253"/>
      <c r="AX73" s="1253"/>
      <c r="AY73" s="1253"/>
      <c r="AZ73" s="1253"/>
      <c r="BA73" s="1253"/>
      <c r="BB73" s="1253" t="s">
        <v>613</v>
      </c>
      <c r="BC73" s="1253"/>
      <c r="BD73" s="1253"/>
      <c r="BE73" s="1253"/>
      <c r="BF73" s="1253"/>
      <c r="BG73" s="1253"/>
      <c r="BH73" s="1253"/>
      <c r="BI73" s="1253"/>
      <c r="BJ73" s="1253"/>
      <c r="BK73" s="1253"/>
      <c r="BL73" s="1253"/>
      <c r="BM73" s="1253"/>
      <c r="BN73" s="1253"/>
      <c r="BO73" s="1253"/>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
      <c r="B74" s="365"/>
      <c r="G74" s="1264"/>
      <c r="H74" s="1264"/>
      <c r="I74" s="1264"/>
      <c r="J74" s="1264"/>
      <c r="K74" s="1257"/>
      <c r="L74" s="1257"/>
      <c r="M74" s="1257"/>
      <c r="N74" s="1257"/>
      <c r="AM74" s="37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c r="B75" s="365"/>
      <c r="G75" s="1264"/>
      <c r="H75" s="1264"/>
      <c r="I75" s="1256"/>
      <c r="J75" s="1256"/>
      <c r="K75" s="1255"/>
      <c r="L75" s="1255"/>
      <c r="M75" s="1255"/>
      <c r="N75" s="1255"/>
      <c r="AM75" s="371"/>
      <c r="AN75" s="1253"/>
      <c r="AO75" s="1253"/>
      <c r="AP75" s="1253"/>
      <c r="AQ75" s="1253"/>
      <c r="AR75" s="1253"/>
      <c r="AS75" s="1253"/>
      <c r="AT75" s="1253"/>
      <c r="AU75" s="1253"/>
      <c r="AV75" s="1253"/>
      <c r="AW75" s="1253"/>
      <c r="AX75" s="1253"/>
      <c r="AY75" s="1253"/>
      <c r="AZ75" s="1253"/>
      <c r="BA75" s="1253"/>
      <c r="BB75" s="1253" t="s">
        <v>612</v>
      </c>
      <c r="BC75" s="1253"/>
      <c r="BD75" s="1253"/>
      <c r="BE75" s="1253"/>
      <c r="BF75" s="1253"/>
      <c r="BG75" s="1253"/>
      <c r="BH75" s="1253"/>
      <c r="BI75" s="1253"/>
      <c r="BJ75" s="1253"/>
      <c r="BK75" s="1253"/>
      <c r="BL75" s="1253"/>
      <c r="BM75" s="1253"/>
      <c r="BN75" s="1253"/>
      <c r="BO75" s="1253"/>
      <c r="BP75" s="1254">
        <v>8.4</v>
      </c>
      <c r="BQ75" s="1254"/>
      <c r="BR75" s="1254"/>
      <c r="BS75" s="1254"/>
      <c r="BT75" s="1254"/>
      <c r="BU75" s="1254"/>
      <c r="BV75" s="1254"/>
      <c r="BW75" s="1254"/>
      <c r="BX75" s="1254">
        <v>8.9</v>
      </c>
      <c r="BY75" s="1254"/>
      <c r="BZ75" s="1254"/>
      <c r="CA75" s="1254"/>
      <c r="CB75" s="1254"/>
      <c r="CC75" s="1254"/>
      <c r="CD75" s="1254"/>
      <c r="CE75" s="1254"/>
      <c r="CF75" s="1254">
        <v>9.6</v>
      </c>
      <c r="CG75" s="1254"/>
      <c r="CH75" s="1254"/>
      <c r="CI75" s="1254"/>
      <c r="CJ75" s="1254"/>
      <c r="CK75" s="1254"/>
      <c r="CL75" s="1254"/>
      <c r="CM75" s="1254"/>
      <c r="CN75" s="1254">
        <v>10.199999999999999</v>
      </c>
      <c r="CO75" s="1254"/>
      <c r="CP75" s="1254"/>
      <c r="CQ75" s="1254"/>
      <c r="CR75" s="1254"/>
      <c r="CS75" s="1254"/>
      <c r="CT75" s="1254"/>
      <c r="CU75" s="1254"/>
      <c r="CV75" s="1254">
        <v>10.4</v>
      </c>
      <c r="CW75" s="1254"/>
      <c r="CX75" s="1254"/>
      <c r="CY75" s="1254"/>
      <c r="CZ75" s="1254"/>
      <c r="DA75" s="1254"/>
      <c r="DB75" s="1254"/>
      <c r="DC75" s="1254"/>
    </row>
    <row r="76" spans="2:107" ht="13">
      <c r="B76" s="365"/>
      <c r="G76" s="1264"/>
      <c r="H76" s="1264"/>
      <c r="I76" s="1256"/>
      <c r="J76" s="1256"/>
      <c r="K76" s="1255"/>
      <c r="L76" s="1255"/>
      <c r="M76" s="1255"/>
      <c r="N76" s="1255"/>
      <c r="AM76" s="37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c r="B77" s="365"/>
      <c r="G77" s="1256"/>
      <c r="H77" s="1256"/>
      <c r="I77" s="1256"/>
      <c r="J77" s="1256"/>
      <c r="K77" s="1257"/>
      <c r="L77" s="1257"/>
      <c r="M77" s="1257"/>
      <c r="N77" s="1257"/>
      <c r="AN77" s="1260" t="s">
        <v>614</v>
      </c>
      <c r="AO77" s="1260"/>
      <c r="AP77" s="1260"/>
      <c r="AQ77" s="1260"/>
      <c r="AR77" s="1260"/>
      <c r="AS77" s="1260"/>
      <c r="AT77" s="1260"/>
      <c r="AU77" s="1260"/>
      <c r="AV77" s="1260"/>
      <c r="AW77" s="1260"/>
      <c r="AX77" s="1260"/>
      <c r="AY77" s="1260"/>
      <c r="AZ77" s="1260"/>
      <c r="BA77" s="1260"/>
      <c r="BB77" s="1253" t="s">
        <v>613</v>
      </c>
      <c r="BC77" s="1253"/>
      <c r="BD77" s="1253"/>
      <c r="BE77" s="1253"/>
      <c r="BF77" s="1253"/>
      <c r="BG77" s="1253"/>
      <c r="BH77" s="1253"/>
      <c r="BI77" s="1253"/>
      <c r="BJ77" s="1253"/>
      <c r="BK77" s="1253"/>
      <c r="BL77" s="1253"/>
      <c r="BM77" s="1253"/>
      <c r="BN77" s="1253"/>
      <c r="BO77" s="1253"/>
      <c r="BP77" s="1254">
        <v>0</v>
      </c>
      <c r="BQ77" s="1254"/>
      <c r="BR77" s="1254"/>
      <c r="BS77" s="1254"/>
      <c r="BT77" s="1254"/>
      <c r="BU77" s="1254"/>
      <c r="BV77" s="1254"/>
      <c r="BW77" s="1254"/>
      <c r="BX77" s="1254">
        <v>0</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
      <c r="B78" s="365"/>
      <c r="G78" s="1256"/>
      <c r="H78" s="1256"/>
      <c r="I78" s="1256"/>
      <c r="J78" s="1256"/>
      <c r="K78" s="1257"/>
      <c r="L78" s="1257"/>
      <c r="M78" s="1257"/>
      <c r="N78" s="1257"/>
      <c r="AN78" s="1260"/>
      <c r="AO78" s="1260"/>
      <c r="AP78" s="1260"/>
      <c r="AQ78" s="1260"/>
      <c r="AR78" s="1260"/>
      <c r="AS78" s="1260"/>
      <c r="AT78" s="1260"/>
      <c r="AU78" s="1260"/>
      <c r="AV78" s="1260"/>
      <c r="AW78" s="1260"/>
      <c r="AX78" s="1260"/>
      <c r="AY78" s="1260"/>
      <c r="AZ78" s="1260"/>
      <c r="BA78" s="1260"/>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c r="B79" s="365"/>
      <c r="G79" s="1256"/>
      <c r="H79" s="1256"/>
      <c r="I79" s="1258"/>
      <c r="J79" s="1258"/>
      <c r="K79" s="1259"/>
      <c r="L79" s="1259"/>
      <c r="M79" s="1259"/>
      <c r="N79" s="1259"/>
      <c r="AN79" s="1260"/>
      <c r="AO79" s="1260"/>
      <c r="AP79" s="1260"/>
      <c r="AQ79" s="1260"/>
      <c r="AR79" s="1260"/>
      <c r="AS79" s="1260"/>
      <c r="AT79" s="1260"/>
      <c r="AU79" s="1260"/>
      <c r="AV79" s="1260"/>
      <c r="AW79" s="1260"/>
      <c r="AX79" s="1260"/>
      <c r="AY79" s="1260"/>
      <c r="AZ79" s="1260"/>
      <c r="BA79" s="1260"/>
      <c r="BB79" s="1253" t="s">
        <v>612</v>
      </c>
      <c r="BC79" s="1253"/>
      <c r="BD79" s="1253"/>
      <c r="BE79" s="1253"/>
      <c r="BF79" s="1253"/>
      <c r="BG79" s="1253"/>
      <c r="BH79" s="1253"/>
      <c r="BI79" s="1253"/>
      <c r="BJ79" s="1253"/>
      <c r="BK79" s="1253"/>
      <c r="BL79" s="1253"/>
      <c r="BM79" s="1253"/>
      <c r="BN79" s="1253"/>
      <c r="BO79" s="1253"/>
      <c r="BP79" s="1254">
        <v>8.6</v>
      </c>
      <c r="BQ79" s="1254"/>
      <c r="BR79" s="1254"/>
      <c r="BS79" s="1254"/>
      <c r="BT79" s="1254"/>
      <c r="BU79" s="1254"/>
      <c r="BV79" s="1254"/>
      <c r="BW79" s="1254"/>
      <c r="BX79" s="1254">
        <v>8.6</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9.1</v>
      </c>
      <c r="CW79" s="1254"/>
      <c r="CX79" s="1254"/>
      <c r="CY79" s="1254"/>
      <c r="CZ79" s="1254"/>
      <c r="DA79" s="1254"/>
      <c r="DB79" s="1254"/>
      <c r="DC79" s="1254"/>
    </row>
    <row r="80" spans="2:107" ht="13">
      <c r="B80" s="365"/>
      <c r="G80" s="1256"/>
      <c r="H80" s="1256"/>
      <c r="I80" s="1258"/>
      <c r="J80" s="1258"/>
      <c r="K80" s="1259"/>
      <c r="L80" s="1259"/>
      <c r="M80" s="1259"/>
      <c r="N80" s="1259"/>
      <c r="AN80" s="1260"/>
      <c r="AO80" s="1260"/>
      <c r="AP80" s="1260"/>
      <c r="AQ80" s="1260"/>
      <c r="AR80" s="1260"/>
      <c r="AS80" s="1260"/>
      <c r="AT80" s="1260"/>
      <c r="AU80" s="1260"/>
      <c r="AV80" s="1260"/>
      <c r="AW80" s="1260"/>
      <c r="AX80" s="1260"/>
      <c r="AY80" s="1260"/>
      <c r="AZ80" s="1260"/>
      <c r="BA80" s="1260"/>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YQ8GaoGRJXIl1TmmLXER+bbBinZHhITRrGZ3zTbCH4cycImaWfjSKKYwMos2on/ok4C8YHWmyzAwWDKqK0QLRw==" saltValue="LlVCmlOGJTKsIneC6lxEv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7A561-2096-4DA1-9859-B262E1FF030D}">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523</v>
      </c>
    </row>
  </sheetData>
  <sheetProtection algorithmName="SHA-512" hashValue="quv4lc/DF21ILg1zzYUBAEROIp0wi7/1fw9XhyUqenBZ/MgIvAjMEzGjaHSMzyfMOYlbxeFUF7MEd1DhMkrcaA==" saltValue="c02MU9aEPHAtMgxfJr7k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D71A2-1B49-4E05-AEDF-89D7ECDB51AB}">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523</v>
      </c>
    </row>
  </sheetData>
  <sheetProtection algorithmName="SHA-512" hashValue="SHt3OJH65NZDePWzLzuugKTsu+XMC+2VURmlGb9AI+zYtgLC0+KhSbTo+YyHsNx/zsSBD/nTpSMZC67Pkfahkg==" saltValue="Y0CUeHLJyvcX9dwoMVbU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573</v>
      </c>
      <c r="G2" s="151"/>
      <c r="H2" s="152"/>
    </row>
    <row r="3" spans="1:8">
      <c r="A3" s="148" t="s">
        <v>566</v>
      </c>
      <c r="B3" s="153"/>
      <c r="C3" s="154"/>
      <c r="D3" s="155">
        <v>215491</v>
      </c>
      <c r="E3" s="156"/>
      <c r="F3" s="157">
        <v>167497</v>
      </c>
      <c r="G3" s="158"/>
      <c r="H3" s="159"/>
    </row>
    <row r="4" spans="1:8">
      <c r="A4" s="160"/>
      <c r="B4" s="161"/>
      <c r="C4" s="162"/>
      <c r="D4" s="163">
        <v>174332</v>
      </c>
      <c r="E4" s="164"/>
      <c r="F4" s="165">
        <v>82571</v>
      </c>
      <c r="G4" s="166"/>
      <c r="H4" s="167"/>
    </row>
    <row r="5" spans="1:8">
      <c r="A5" s="148" t="s">
        <v>568</v>
      </c>
      <c r="B5" s="153"/>
      <c r="C5" s="154"/>
      <c r="D5" s="155">
        <v>170724</v>
      </c>
      <c r="E5" s="156"/>
      <c r="F5" s="157">
        <v>190274</v>
      </c>
      <c r="G5" s="158"/>
      <c r="H5" s="159"/>
    </row>
    <row r="6" spans="1:8">
      <c r="A6" s="160"/>
      <c r="B6" s="161"/>
      <c r="C6" s="162"/>
      <c r="D6" s="163">
        <v>113676</v>
      </c>
      <c r="E6" s="164"/>
      <c r="F6" s="165">
        <v>88584</v>
      </c>
      <c r="G6" s="166"/>
      <c r="H6" s="167"/>
    </row>
    <row r="7" spans="1:8">
      <c r="A7" s="148" t="s">
        <v>569</v>
      </c>
      <c r="B7" s="153"/>
      <c r="C7" s="154"/>
      <c r="D7" s="155">
        <v>214960</v>
      </c>
      <c r="E7" s="156"/>
      <c r="F7" s="157">
        <v>200194</v>
      </c>
      <c r="G7" s="158"/>
      <c r="H7" s="159"/>
    </row>
    <row r="8" spans="1:8">
      <c r="A8" s="160"/>
      <c r="B8" s="161"/>
      <c r="C8" s="162"/>
      <c r="D8" s="163">
        <v>146620</v>
      </c>
      <c r="E8" s="164"/>
      <c r="F8" s="165">
        <v>106422</v>
      </c>
      <c r="G8" s="166"/>
      <c r="H8" s="167"/>
    </row>
    <row r="9" spans="1:8">
      <c r="A9" s="148" t="s">
        <v>570</v>
      </c>
      <c r="B9" s="153"/>
      <c r="C9" s="154"/>
      <c r="D9" s="155">
        <v>199994</v>
      </c>
      <c r="E9" s="156"/>
      <c r="F9" s="157">
        <v>196914</v>
      </c>
      <c r="G9" s="158"/>
      <c r="H9" s="159"/>
    </row>
    <row r="10" spans="1:8">
      <c r="A10" s="160"/>
      <c r="B10" s="161"/>
      <c r="C10" s="162"/>
      <c r="D10" s="163">
        <v>166588</v>
      </c>
      <c r="E10" s="164"/>
      <c r="F10" s="165">
        <v>98966</v>
      </c>
      <c r="G10" s="166"/>
      <c r="H10" s="167"/>
    </row>
    <row r="11" spans="1:8">
      <c r="A11" s="148" t="s">
        <v>571</v>
      </c>
      <c r="B11" s="153"/>
      <c r="C11" s="154"/>
      <c r="D11" s="155">
        <v>104666</v>
      </c>
      <c r="E11" s="156"/>
      <c r="F11" s="157">
        <v>204757</v>
      </c>
      <c r="G11" s="158"/>
      <c r="H11" s="159"/>
    </row>
    <row r="12" spans="1:8">
      <c r="A12" s="160"/>
      <c r="B12" s="161"/>
      <c r="C12" s="168"/>
      <c r="D12" s="163">
        <v>65831</v>
      </c>
      <c r="E12" s="164"/>
      <c r="F12" s="165">
        <v>106071</v>
      </c>
      <c r="G12" s="166"/>
      <c r="H12" s="167"/>
    </row>
    <row r="13" spans="1:8">
      <c r="A13" s="148"/>
      <c r="B13" s="153"/>
      <c r="C13" s="169"/>
      <c r="D13" s="170">
        <v>181167</v>
      </c>
      <c r="E13" s="171"/>
      <c r="F13" s="172">
        <v>191927</v>
      </c>
      <c r="G13" s="173"/>
      <c r="H13" s="159"/>
    </row>
    <row r="14" spans="1:8">
      <c r="A14" s="160"/>
      <c r="B14" s="161"/>
      <c r="C14" s="162"/>
      <c r="D14" s="163">
        <v>133409</v>
      </c>
      <c r="E14" s="164"/>
      <c r="F14" s="165">
        <v>96523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7.22</v>
      </c>
      <c r="C19" s="174">
        <f>ROUND(VALUE(SUBSTITUTE(実質収支比率等に係る経年分析!G$48,"▲","-")),2)</f>
        <v>6.89</v>
      </c>
      <c r="D19" s="174">
        <f>ROUND(VALUE(SUBSTITUTE(実質収支比率等に係る経年分析!H$48,"▲","-")),2)</f>
        <v>7.01</v>
      </c>
      <c r="E19" s="174">
        <f>ROUND(VALUE(SUBSTITUTE(実質収支比率等に係る経年分析!I$48,"▲","-")),2)</f>
        <v>6.29</v>
      </c>
      <c r="F19" s="174">
        <f>ROUND(VALUE(SUBSTITUTE(実質収支比率等に係る経年分析!J$48,"▲","-")),2)</f>
        <v>6.56</v>
      </c>
    </row>
    <row r="20" spans="1:11">
      <c r="A20" s="174" t="s">
        <v>57</v>
      </c>
      <c r="B20" s="174">
        <f>ROUND(VALUE(SUBSTITUTE(実質収支比率等に係る経年分析!F$47,"▲","-")),2)</f>
        <v>24.15</v>
      </c>
      <c r="C20" s="174">
        <f>ROUND(VALUE(SUBSTITUTE(実質収支比率等に係る経年分析!G$47,"▲","-")),2)</f>
        <v>21.51</v>
      </c>
      <c r="D20" s="174">
        <f>ROUND(VALUE(SUBSTITUTE(実質収支比率等に係る経年分析!H$47,"▲","-")),2)</f>
        <v>20.12</v>
      </c>
      <c r="E20" s="174">
        <f>ROUND(VALUE(SUBSTITUTE(実質収支比率等に係る経年分析!I$47,"▲","-")),2)</f>
        <v>18.739999999999998</v>
      </c>
      <c r="F20" s="174">
        <f>ROUND(VALUE(SUBSTITUTE(実質収支比率等に係る経年分析!J$47,"▲","-")),2)</f>
        <v>19.170000000000002</v>
      </c>
    </row>
    <row r="21" spans="1:11">
      <c r="A21" s="174" t="s">
        <v>58</v>
      </c>
      <c r="B21" s="174">
        <f>IF(ISNUMBER(VALUE(SUBSTITUTE(実質収支比率等に係る経年分析!F$49,"▲","-"))),ROUND(VALUE(SUBSTITUTE(実質収支比率等に係る経年分析!F$49,"▲","-")),2),NA())</f>
        <v>1.42</v>
      </c>
      <c r="C21" s="174">
        <f>IF(ISNUMBER(VALUE(SUBSTITUTE(実質収支比率等に係る経年分析!G$49,"▲","-"))),ROUND(VALUE(SUBSTITUTE(実質収支比率等に係る経年分析!G$49,"▲","-")),2),NA())</f>
        <v>-3.27</v>
      </c>
      <c r="D21" s="174">
        <f>IF(ISNUMBER(VALUE(SUBSTITUTE(実質収支比率等に係る経年分析!H$49,"▲","-"))),ROUND(VALUE(SUBSTITUTE(実質収支比率等に係る経年分析!H$49,"▲","-")),2),NA())</f>
        <v>0.2</v>
      </c>
      <c r="E21" s="174">
        <f>IF(ISNUMBER(VALUE(SUBSTITUTE(実質収支比率等に係る経年分析!I$49,"▲","-"))),ROUND(VALUE(SUBSTITUTE(実質収支比率等に係る経年分析!I$49,"▲","-")),2),NA())</f>
        <v>-0.3</v>
      </c>
      <c r="F21" s="174">
        <f>IF(ISNUMBER(VALUE(SUBSTITUTE(実質収支比率等に係る経年分析!J$49,"▲","-"))),ROUND(VALUE(SUBSTITUTE(実質収支比率等に係る経年分析!J$49,"▲","-")),2),NA())</f>
        <v>0</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0.53</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介護保険事業（サービス事業勘定）特別会計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0.87</v>
      </c>
    </row>
    <row r="34" spans="1:16">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2.11</v>
      </c>
    </row>
    <row r="35" spans="1:16">
      <c r="A35" s="175" t="str">
        <f>IF(連結実質赤字比率に係る赤字・黒字の構成分析!C$35="",NA(),連結実質赤字比率に係る赤字・黒字の構成分析!C$35)</f>
        <v>介護保険事業（保険事業勘定）特別会計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2.3199999999999998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3.23</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6.56</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858</v>
      </c>
      <c r="E42" s="176"/>
      <c r="F42" s="176"/>
      <c r="G42" s="176">
        <f>'実質公債費比率（分子）の構造'!L$52</f>
        <v>872</v>
      </c>
      <c r="H42" s="176"/>
      <c r="I42" s="176"/>
      <c r="J42" s="176">
        <f>'実質公債費比率（分子）の構造'!M$52</f>
        <v>922</v>
      </c>
      <c r="K42" s="176"/>
      <c r="L42" s="176"/>
      <c r="M42" s="176">
        <f>'実質公債費比率（分子）の構造'!N$52</f>
        <v>969</v>
      </c>
      <c r="N42" s="176"/>
      <c r="O42" s="176"/>
      <c r="P42" s="176">
        <f>'実質公債費比率（分子）の構造'!O$52</f>
        <v>977</v>
      </c>
    </row>
    <row r="43" spans="1:16">
      <c r="A43" s="176" t="s">
        <v>18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66</v>
      </c>
      <c r="B44" s="176">
        <f>'実質公債費比率（分子）の構造'!K$50</f>
        <v>0</v>
      </c>
      <c r="C44" s="176"/>
      <c r="D44" s="176"/>
      <c r="E44" s="176">
        <f>'実質公債費比率（分子）の構造'!L$50</f>
        <v>1</v>
      </c>
      <c r="F44" s="176"/>
      <c r="G44" s="176"/>
      <c r="H44" s="176">
        <f>'実質公債費比率（分子）の構造'!M$50</f>
        <v>1</v>
      </c>
      <c r="I44" s="176"/>
      <c r="J44" s="176"/>
      <c r="K44" s="176">
        <f>'実質公債費比率（分子）の構造'!N$50</f>
        <v>0</v>
      </c>
      <c r="L44" s="176"/>
      <c r="M44" s="176"/>
      <c r="N44" s="176">
        <f>'実質公債費比率（分子）の構造'!O$50</f>
        <v>0</v>
      </c>
      <c r="O44" s="176"/>
      <c r="P44" s="176"/>
    </row>
    <row r="45" spans="1:16">
      <c r="A45" s="176" t="s">
        <v>67</v>
      </c>
      <c r="B45" s="176">
        <f>'実質公債費比率（分子）の構造'!K$49</f>
        <v>47</v>
      </c>
      <c r="C45" s="176"/>
      <c r="D45" s="176"/>
      <c r="E45" s="176">
        <f>'実質公債費比率（分子）の構造'!L$49</f>
        <v>47</v>
      </c>
      <c r="F45" s="176"/>
      <c r="G45" s="176"/>
      <c r="H45" s="176">
        <f>'実質公債費比率（分子）の構造'!M$49</f>
        <v>46</v>
      </c>
      <c r="I45" s="176"/>
      <c r="J45" s="176"/>
      <c r="K45" s="176">
        <f>'実質公債費比率（分子）の構造'!N$49</f>
        <v>43</v>
      </c>
      <c r="L45" s="176"/>
      <c r="M45" s="176"/>
      <c r="N45" s="176">
        <f>'実質公債費比率（分子）の構造'!O$49</f>
        <v>39</v>
      </c>
      <c r="O45" s="176"/>
      <c r="P45" s="176"/>
    </row>
    <row r="46" spans="1:16">
      <c r="A46" s="176" t="s">
        <v>68</v>
      </c>
      <c r="B46" s="176">
        <f>'実質公債費比率（分子）の構造'!K$48</f>
        <v>150</v>
      </c>
      <c r="C46" s="176"/>
      <c r="D46" s="176"/>
      <c r="E46" s="176">
        <f>'実質公債費比率（分子）の構造'!L$48</f>
        <v>111</v>
      </c>
      <c r="F46" s="176"/>
      <c r="G46" s="176"/>
      <c r="H46" s="176">
        <f>'実質公債費比率（分子）の構造'!M$48</f>
        <v>129</v>
      </c>
      <c r="I46" s="176"/>
      <c r="J46" s="176"/>
      <c r="K46" s="176">
        <f>'実質公債費比率（分子）の構造'!N$48</f>
        <v>146</v>
      </c>
      <c r="L46" s="176"/>
      <c r="M46" s="176"/>
      <c r="N46" s="176">
        <f>'実質公債費比率（分子）の構造'!O$48</f>
        <v>85</v>
      </c>
      <c r="O46" s="176"/>
      <c r="P46" s="176"/>
    </row>
    <row r="47" spans="1:16">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953</v>
      </c>
      <c r="C49" s="176"/>
      <c r="D49" s="176"/>
      <c r="E49" s="176">
        <f>'実質公債費比率（分子）の構造'!L$45</f>
        <v>1012</v>
      </c>
      <c r="F49" s="176"/>
      <c r="G49" s="176"/>
      <c r="H49" s="176">
        <f>'実質公債費比率（分子）の構造'!M$45</f>
        <v>1102</v>
      </c>
      <c r="I49" s="176"/>
      <c r="J49" s="176"/>
      <c r="K49" s="176">
        <f>'実質公債費比率（分子）の構造'!N$45</f>
        <v>1164</v>
      </c>
      <c r="L49" s="176"/>
      <c r="M49" s="176"/>
      <c r="N49" s="176">
        <f>'実質公債費比率（分子）の構造'!O$45</f>
        <v>1209</v>
      </c>
      <c r="O49" s="176"/>
      <c r="P49" s="176"/>
    </row>
    <row r="50" spans="1:16">
      <c r="A50" s="176" t="s">
        <v>72</v>
      </c>
      <c r="B50" s="176" t="e">
        <f>NA()</f>
        <v>#N/A</v>
      </c>
      <c r="C50" s="176">
        <f>IF(ISNUMBER('実質公債費比率（分子）の構造'!K$53),'実質公債費比率（分子）の構造'!K$53,NA())</f>
        <v>292</v>
      </c>
      <c r="D50" s="176" t="e">
        <f>NA()</f>
        <v>#N/A</v>
      </c>
      <c r="E50" s="176" t="e">
        <f>NA()</f>
        <v>#N/A</v>
      </c>
      <c r="F50" s="176">
        <f>IF(ISNUMBER('実質公債費比率（分子）の構造'!L$53),'実質公債費比率（分子）の構造'!L$53,NA())</f>
        <v>299</v>
      </c>
      <c r="G50" s="176" t="e">
        <f>NA()</f>
        <v>#N/A</v>
      </c>
      <c r="H50" s="176" t="e">
        <f>NA()</f>
        <v>#N/A</v>
      </c>
      <c r="I50" s="176">
        <f>IF(ISNUMBER('実質公債費比率（分子）の構造'!M$53),'実質公債費比率（分子）の構造'!M$53,NA())</f>
        <v>356</v>
      </c>
      <c r="J50" s="176" t="e">
        <f>NA()</f>
        <v>#N/A</v>
      </c>
      <c r="K50" s="176" t="e">
        <f>NA()</f>
        <v>#N/A</v>
      </c>
      <c r="L50" s="176">
        <f>IF(ISNUMBER('実質公債費比率（分子）の構造'!N$53),'実質公債費比率（分子）の構造'!N$53,NA())</f>
        <v>384</v>
      </c>
      <c r="M50" s="176" t="e">
        <f>NA()</f>
        <v>#N/A</v>
      </c>
      <c r="N50" s="176" t="e">
        <f>NA()</f>
        <v>#N/A</v>
      </c>
      <c r="O50" s="176">
        <f>IF(ISNUMBER('実質公債費比率（分子）の構造'!O$53),'実質公債費比率（分子）の構造'!O$53,NA())</f>
        <v>356</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45</v>
      </c>
      <c r="B56" s="175"/>
      <c r="C56" s="175"/>
      <c r="D56" s="175">
        <f>'将来負担比率（分子）の構造'!I$52</f>
        <v>8201</v>
      </c>
      <c r="E56" s="175"/>
      <c r="F56" s="175"/>
      <c r="G56" s="175">
        <f>'将来負担比率（分子）の構造'!J$52</f>
        <v>8166</v>
      </c>
      <c r="H56" s="175"/>
      <c r="I56" s="175"/>
      <c r="J56" s="175">
        <f>'将来負担比率（分子）の構造'!K$52</f>
        <v>8315</v>
      </c>
      <c r="K56" s="175"/>
      <c r="L56" s="175"/>
      <c r="M56" s="175">
        <f>'将来負担比率（分子）の構造'!L$52</f>
        <v>8231</v>
      </c>
      <c r="N56" s="175"/>
      <c r="O56" s="175"/>
      <c r="P56" s="175">
        <f>'将来負担比率（分子）の構造'!M$52</f>
        <v>7667</v>
      </c>
    </row>
    <row r="57" spans="1:16">
      <c r="A57" s="175" t="s">
        <v>44</v>
      </c>
      <c r="B57" s="175"/>
      <c r="C57" s="175"/>
      <c r="D57" s="175">
        <f>'将来負担比率（分子）の構造'!I$51</f>
        <v>354</v>
      </c>
      <c r="E57" s="175"/>
      <c r="F57" s="175"/>
      <c r="G57" s="175">
        <f>'将来負担比率（分子）の構造'!J$51</f>
        <v>348</v>
      </c>
      <c r="H57" s="175"/>
      <c r="I57" s="175"/>
      <c r="J57" s="175">
        <f>'将来負担比率（分子）の構造'!K$51</f>
        <v>362</v>
      </c>
      <c r="K57" s="175"/>
      <c r="L57" s="175"/>
      <c r="M57" s="175" t="str">
        <f>'将来負担比率（分子）の構造'!L$51</f>
        <v>-</v>
      </c>
      <c r="N57" s="175"/>
      <c r="O57" s="175"/>
      <c r="P57" s="175" t="str">
        <f>'将来負担比率（分子）の構造'!M$51</f>
        <v>-</v>
      </c>
    </row>
    <row r="58" spans="1:16">
      <c r="A58" s="175" t="s">
        <v>43</v>
      </c>
      <c r="B58" s="175"/>
      <c r="C58" s="175"/>
      <c r="D58" s="175">
        <f>'将来負担比率（分子）の構造'!I$50</f>
        <v>8928</v>
      </c>
      <c r="E58" s="175"/>
      <c r="F58" s="175"/>
      <c r="G58" s="175">
        <f>'将来負担比率（分子）の構造'!J$50</f>
        <v>8851</v>
      </c>
      <c r="H58" s="175"/>
      <c r="I58" s="175"/>
      <c r="J58" s="175">
        <f>'将来負担比率（分子）の構造'!K$50</f>
        <v>8448</v>
      </c>
      <c r="K58" s="175"/>
      <c r="L58" s="175"/>
      <c r="M58" s="175">
        <f>'将来負担比率（分子）の構造'!L$50</f>
        <v>8543</v>
      </c>
      <c r="N58" s="175"/>
      <c r="O58" s="175"/>
      <c r="P58" s="175">
        <f>'将来負担比率（分子）の構造'!M$50</f>
        <v>8497</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892</v>
      </c>
      <c r="C62" s="175"/>
      <c r="D62" s="175"/>
      <c r="E62" s="175">
        <f>'将来負担比率（分子）の構造'!J$45</f>
        <v>861</v>
      </c>
      <c r="F62" s="175"/>
      <c r="G62" s="175"/>
      <c r="H62" s="175">
        <f>'将来負担比率（分子）の構造'!K$45</f>
        <v>841</v>
      </c>
      <c r="I62" s="175"/>
      <c r="J62" s="175"/>
      <c r="K62" s="175">
        <f>'将来負担比率（分子）の構造'!L$45</f>
        <v>921</v>
      </c>
      <c r="L62" s="175"/>
      <c r="M62" s="175"/>
      <c r="N62" s="175">
        <f>'将来負担比率（分子）の構造'!M$45</f>
        <v>742</v>
      </c>
      <c r="O62" s="175"/>
      <c r="P62" s="175"/>
    </row>
    <row r="63" spans="1:16">
      <c r="A63" s="175" t="s">
        <v>36</v>
      </c>
      <c r="B63" s="175">
        <f>'将来負担比率（分子）の構造'!I$44</f>
        <v>213</v>
      </c>
      <c r="C63" s="175"/>
      <c r="D63" s="175"/>
      <c r="E63" s="175">
        <f>'将来負担比率（分子）の構造'!J$44</f>
        <v>165</v>
      </c>
      <c r="F63" s="175"/>
      <c r="G63" s="175"/>
      <c r="H63" s="175">
        <f>'将来負担比率（分子）の構造'!K$44</f>
        <v>116</v>
      </c>
      <c r="I63" s="175"/>
      <c r="J63" s="175"/>
      <c r="K63" s="175">
        <f>'将来負担比率（分子）の構造'!L$44</f>
        <v>67</v>
      </c>
      <c r="L63" s="175"/>
      <c r="M63" s="175"/>
      <c r="N63" s="175">
        <f>'将来負担比率（分子）の構造'!M$44</f>
        <v>32</v>
      </c>
      <c r="O63" s="175"/>
      <c r="P63" s="175"/>
    </row>
    <row r="64" spans="1:16">
      <c r="A64" s="175" t="s">
        <v>35</v>
      </c>
      <c r="B64" s="175">
        <f>'将来負担比率（分子）の構造'!I$43</f>
        <v>756</v>
      </c>
      <c r="C64" s="175"/>
      <c r="D64" s="175"/>
      <c r="E64" s="175">
        <f>'将来負担比率（分子）の構造'!J$43</f>
        <v>409</v>
      </c>
      <c r="F64" s="175"/>
      <c r="G64" s="175"/>
      <c r="H64" s="175">
        <f>'将来負担比率（分子）の構造'!K$43</f>
        <v>708</v>
      </c>
      <c r="I64" s="175"/>
      <c r="J64" s="175"/>
      <c r="K64" s="175">
        <f>'将来負担比率（分子）の構造'!L$43</f>
        <v>748</v>
      </c>
      <c r="L64" s="175"/>
      <c r="M64" s="175"/>
      <c r="N64" s="175">
        <f>'将来負担比率（分子）の構造'!M$43</f>
        <v>656</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10587</v>
      </c>
      <c r="C66" s="175"/>
      <c r="D66" s="175"/>
      <c r="E66" s="175">
        <f>'将来負担比率（分子）の構造'!J$41</f>
        <v>10681</v>
      </c>
      <c r="F66" s="175"/>
      <c r="G66" s="175"/>
      <c r="H66" s="175">
        <f>'将来負担比率（分子）の構造'!K$41</f>
        <v>10882</v>
      </c>
      <c r="I66" s="175"/>
      <c r="J66" s="175"/>
      <c r="K66" s="175">
        <f>'将来負担比率（分子）の構造'!L$41</f>
        <v>10606</v>
      </c>
      <c r="L66" s="175"/>
      <c r="M66" s="175"/>
      <c r="N66" s="175">
        <f>'将来負担比率（分子）の構造'!M$41</f>
        <v>9919</v>
      </c>
      <c r="O66" s="175"/>
      <c r="P66" s="175"/>
    </row>
    <row r="67" spans="1:16">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855</v>
      </c>
      <c r="C72" s="179">
        <f>基金残高に係る経年分析!G55</f>
        <v>853</v>
      </c>
      <c r="D72" s="179">
        <f>基金残高に係る経年分析!H55</f>
        <v>849</v>
      </c>
    </row>
    <row r="73" spans="1:16">
      <c r="A73" s="178" t="s">
        <v>79</v>
      </c>
      <c r="B73" s="179">
        <f>基金残高に係る経年分析!F56</f>
        <v>1383</v>
      </c>
      <c r="C73" s="179">
        <f>基金残高に係る経年分析!G56</f>
        <v>1683</v>
      </c>
      <c r="D73" s="179">
        <f>基金残高に係る経年分析!H56</f>
        <v>1693</v>
      </c>
    </row>
    <row r="74" spans="1:16">
      <c r="A74" s="178" t="s">
        <v>80</v>
      </c>
      <c r="B74" s="179">
        <f>基金残高に係る経年分析!F57</f>
        <v>6952</v>
      </c>
      <c r="C74" s="179">
        <f>基金残高に係る経年分析!G57</f>
        <v>6741</v>
      </c>
      <c r="D74" s="179">
        <f>基金残高に係る経年分析!H57</f>
        <v>6594</v>
      </c>
    </row>
  </sheetData>
  <sheetProtection algorithmName="SHA-512" hashValue="SexCqhUb+pS9F7rW3pT/VLkfZolVa4fTWw2VbS/gYefoSE1Db9AGoFpKSwCbtUfV02FS8Q1gFBUYUwW5ZSqDrg==" saltValue="fTauQHQ0uX75yviAoZqej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226</v>
      </c>
      <c r="DI1" s="639"/>
      <c r="DJ1" s="639"/>
      <c r="DK1" s="639"/>
      <c r="DL1" s="639"/>
      <c r="DM1" s="639"/>
      <c r="DN1" s="640"/>
      <c r="DO1" s="214"/>
      <c r="DP1" s="638" t="s">
        <v>227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228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229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230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231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232</v>
      </c>
      <c r="S4" s="642"/>
      <c r="T4" s="642"/>
      <c r="U4" s="642"/>
      <c r="V4" s="642"/>
      <c r="W4" s="642"/>
      <c r="X4" s="642"/>
      <c r="Y4" s="643"/>
      <c r="Z4" s="641" t="s">
        <v>233</v>
      </c>
      <c r="AA4" s="642"/>
      <c r="AB4" s="642"/>
      <c r="AC4" s="643"/>
      <c r="AD4" s="641" t="s">
        <v>234</v>
      </c>
      <c r="AE4" s="642"/>
      <c r="AF4" s="642"/>
      <c r="AG4" s="642"/>
      <c r="AH4" s="642"/>
      <c r="AI4" s="642"/>
      <c r="AJ4" s="642"/>
      <c r="AK4" s="643"/>
      <c r="AL4" s="641" t="s">
        <v>233</v>
      </c>
      <c r="AM4" s="642"/>
      <c r="AN4" s="642"/>
      <c r="AO4" s="643"/>
      <c r="AP4" s="644" t="s">
        <v>235</v>
      </c>
      <c r="AQ4" s="644"/>
      <c r="AR4" s="644"/>
      <c r="AS4" s="644"/>
      <c r="AT4" s="644"/>
      <c r="AU4" s="644"/>
      <c r="AV4" s="644"/>
      <c r="AW4" s="644"/>
      <c r="AX4" s="644"/>
      <c r="AY4" s="644"/>
      <c r="AZ4" s="644"/>
      <c r="BA4" s="644"/>
      <c r="BB4" s="644"/>
      <c r="BC4" s="644"/>
      <c r="BD4" s="644"/>
      <c r="BE4" s="644"/>
      <c r="BF4" s="644"/>
      <c r="BG4" s="644" t="s">
        <v>236</v>
      </c>
      <c r="BH4" s="644"/>
      <c r="BI4" s="644"/>
      <c r="BJ4" s="644"/>
      <c r="BK4" s="644"/>
      <c r="BL4" s="644"/>
      <c r="BM4" s="644"/>
      <c r="BN4" s="644"/>
      <c r="BO4" s="644" t="s">
        <v>233</v>
      </c>
      <c r="BP4" s="644"/>
      <c r="BQ4" s="644"/>
      <c r="BR4" s="644"/>
      <c r="BS4" s="644" t="s">
        <v>237</v>
      </c>
      <c r="BT4" s="644"/>
      <c r="BU4" s="644"/>
      <c r="BV4" s="644"/>
      <c r="BW4" s="644"/>
      <c r="BX4" s="644"/>
      <c r="BY4" s="644"/>
      <c r="BZ4" s="644"/>
      <c r="CA4" s="644"/>
      <c r="CB4" s="644"/>
      <c r="CD4" s="641" t="s">
        <v>238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239</v>
      </c>
      <c r="C5" s="646"/>
      <c r="D5" s="646"/>
      <c r="E5" s="646"/>
      <c r="F5" s="646"/>
      <c r="G5" s="646"/>
      <c r="H5" s="646"/>
      <c r="I5" s="646"/>
      <c r="J5" s="646"/>
      <c r="K5" s="646"/>
      <c r="L5" s="646"/>
      <c r="M5" s="646"/>
      <c r="N5" s="646"/>
      <c r="O5" s="646"/>
      <c r="P5" s="646"/>
      <c r="Q5" s="647"/>
      <c r="R5" s="648">
        <v>584430</v>
      </c>
      <c r="S5" s="649"/>
      <c r="T5" s="649"/>
      <c r="U5" s="649"/>
      <c r="V5" s="649"/>
      <c r="W5" s="649"/>
      <c r="X5" s="649"/>
      <c r="Y5" s="650"/>
      <c r="Z5" s="651">
        <v>7.7</v>
      </c>
      <c r="AA5" s="651"/>
      <c r="AB5" s="651"/>
      <c r="AC5" s="651"/>
      <c r="AD5" s="652">
        <v>584430</v>
      </c>
      <c r="AE5" s="652"/>
      <c r="AF5" s="652"/>
      <c r="AG5" s="652"/>
      <c r="AH5" s="652"/>
      <c r="AI5" s="652"/>
      <c r="AJ5" s="652"/>
      <c r="AK5" s="652"/>
      <c r="AL5" s="653">
        <v>13.2</v>
      </c>
      <c r="AM5" s="654"/>
      <c r="AN5" s="654"/>
      <c r="AO5" s="655"/>
      <c r="AP5" s="645" t="s">
        <v>240</v>
      </c>
      <c r="AQ5" s="646"/>
      <c r="AR5" s="646"/>
      <c r="AS5" s="646"/>
      <c r="AT5" s="646"/>
      <c r="AU5" s="646"/>
      <c r="AV5" s="646"/>
      <c r="AW5" s="646"/>
      <c r="AX5" s="646"/>
      <c r="AY5" s="646"/>
      <c r="AZ5" s="646"/>
      <c r="BA5" s="646"/>
      <c r="BB5" s="646"/>
      <c r="BC5" s="646"/>
      <c r="BD5" s="646"/>
      <c r="BE5" s="646"/>
      <c r="BF5" s="647"/>
      <c r="BG5" s="659">
        <v>583791</v>
      </c>
      <c r="BH5" s="660"/>
      <c r="BI5" s="660"/>
      <c r="BJ5" s="660"/>
      <c r="BK5" s="660"/>
      <c r="BL5" s="660"/>
      <c r="BM5" s="660"/>
      <c r="BN5" s="661"/>
      <c r="BO5" s="662">
        <v>99.9</v>
      </c>
      <c r="BP5" s="662"/>
      <c r="BQ5" s="662"/>
      <c r="BR5" s="662"/>
      <c r="BS5" s="663" t="s">
        <v>132</v>
      </c>
      <c r="BT5" s="663"/>
      <c r="BU5" s="663"/>
      <c r="BV5" s="663"/>
      <c r="BW5" s="663"/>
      <c r="BX5" s="663"/>
      <c r="BY5" s="663"/>
      <c r="BZ5" s="663"/>
      <c r="CA5" s="663"/>
      <c r="CB5" s="667"/>
      <c r="CD5" s="641" t="s">
        <v>235</v>
      </c>
      <c r="CE5" s="642"/>
      <c r="CF5" s="642"/>
      <c r="CG5" s="642"/>
      <c r="CH5" s="642"/>
      <c r="CI5" s="642"/>
      <c r="CJ5" s="642"/>
      <c r="CK5" s="642"/>
      <c r="CL5" s="642"/>
      <c r="CM5" s="642"/>
      <c r="CN5" s="642"/>
      <c r="CO5" s="642"/>
      <c r="CP5" s="642"/>
      <c r="CQ5" s="643"/>
      <c r="CR5" s="641" t="s">
        <v>241</v>
      </c>
      <c r="CS5" s="642"/>
      <c r="CT5" s="642"/>
      <c r="CU5" s="642"/>
      <c r="CV5" s="642"/>
      <c r="CW5" s="642"/>
      <c r="CX5" s="642"/>
      <c r="CY5" s="643"/>
      <c r="CZ5" s="641" t="s">
        <v>233</v>
      </c>
      <c r="DA5" s="642"/>
      <c r="DB5" s="642"/>
      <c r="DC5" s="643"/>
      <c r="DD5" s="641" t="s">
        <v>242</v>
      </c>
      <c r="DE5" s="642"/>
      <c r="DF5" s="642"/>
      <c r="DG5" s="642"/>
      <c r="DH5" s="642"/>
      <c r="DI5" s="642"/>
      <c r="DJ5" s="642"/>
      <c r="DK5" s="642"/>
      <c r="DL5" s="642"/>
      <c r="DM5" s="642"/>
      <c r="DN5" s="642"/>
      <c r="DO5" s="642"/>
      <c r="DP5" s="643"/>
      <c r="DQ5" s="641" t="s">
        <v>243</v>
      </c>
      <c r="DR5" s="642"/>
      <c r="DS5" s="642"/>
      <c r="DT5" s="642"/>
      <c r="DU5" s="642"/>
      <c r="DV5" s="642"/>
      <c r="DW5" s="642"/>
      <c r="DX5" s="642"/>
      <c r="DY5" s="642"/>
      <c r="DZ5" s="642"/>
      <c r="EA5" s="642"/>
      <c r="EB5" s="642"/>
      <c r="EC5" s="643"/>
    </row>
    <row r="6" spans="2:143" ht="11.25" customHeight="1">
      <c r="B6" s="656" t="s">
        <v>244</v>
      </c>
      <c r="C6" s="657"/>
      <c r="D6" s="657"/>
      <c r="E6" s="657"/>
      <c r="F6" s="657"/>
      <c r="G6" s="657"/>
      <c r="H6" s="657"/>
      <c r="I6" s="657"/>
      <c r="J6" s="657"/>
      <c r="K6" s="657"/>
      <c r="L6" s="657"/>
      <c r="M6" s="657"/>
      <c r="N6" s="657"/>
      <c r="O6" s="657"/>
      <c r="P6" s="657"/>
      <c r="Q6" s="658"/>
      <c r="R6" s="659">
        <v>91940</v>
      </c>
      <c r="S6" s="660"/>
      <c r="T6" s="660"/>
      <c r="U6" s="660"/>
      <c r="V6" s="660"/>
      <c r="W6" s="660"/>
      <c r="X6" s="660"/>
      <c r="Y6" s="661"/>
      <c r="Z6" s="662">
        <v>1.2</v>
      </c>
      <c r="AA6" s="662"/>
      <c r="AB6" s="662"/>
      <c r="AC6" s="662"/>
      <c r="AD6" s="663">
        <v>91940</v>
      </c>
      <c r="AE6" s="663"/>
      <c r="AF6" s="663"/>
      <c r="AG6" s="663"/>
      <c r="AH6" s="663"/>
      <c r="AI6" s="663"/>
      <c r="AJ6" s="663"/>
      <c r="AK6" s="663"/>
      <c r="AL6" s="664">
        <v>2.1</v>
      </c>
      <c r="AM6" s="665"/>
      <c r="AN6" s="665"/>
      <c r="AO6" s="666"/>
      <c r="AP6" s="656" t="s">
        <v>245</v>
      </c>
      <c r="AQ6" s="657"/>
      <c r="AR6" s="657"/>
      <c r="AS6" s="657"/>
      <c r="AT6" s="657"/>
      <c r="AU6" s="657"/>
      <c r="AV6" s="657"/>
      <c r="AW6" s="657"/>
      <c r="AX6" s="657"/>
      <c r="AY6" s="657"/>
      <c r="AZ6" s="657"/>
      <c r="BA6" s="657"/>
      <c r="BB6" s="657"/>
      <c r="BC6" s="657"/>
      <c r="BD6" s="657"/>
      <c r="BE6" s="657"/>
      <c r="BF6" s="658"/>
      <c r="BG6" s="659">
        <v>583791</v>
      </c>
      <c r="BH6" s="660"/>
      <c r="BI6" s="660"/>
      <c r="BJ6" s="660"/>
      <c r="BK6" s="660"/>
      <c r="BL6" s="660"/>
      <c r="BM6" s="660"/>
      <c r="BN6" s="661"/>
      <c r="BO6" s="662">
        <v>99.9</v>
      </c>
      <c r="BP6" s="662"/>
      <c r="BQ6" s="662"/>
      <c r="BR6" s="662"/>
      <c r="BS6" s="663" t="s">
        <v>181</v>
      </c>
      <c r="BT6" s="663"/>
      <c r="BU6" s="663"/>
      <c r="BV6" s="663"/>
      <c r="BW6" s="663"/>
      <c r="BX6" s="663"/>
      <c r="BY6" s="663"/>
      <c r="BZ6" s="663"/>
      <c r="CA6" s="663"/>
      <c r="CB6" s="667"/>
      <c r="CD6" s="645" t="s">
        <v>246</v>
      </c>
      <c r="CE6" s="646"/>
      <c r="CF6" s="646"/>
      <c r="CG6" s="646"/>
      <c r="CH6" s="646"/>
      <c r="CI6" s="646"/>
      <c r="CJ6" s="646"/>
      <c r="CK6" s="646"/>
      <c r="CL6" s="646"/>
      <c r="CM6" s="646"/>
      <c r="CN6" s="646"/>
      <c r="CO6" s="646"/>
      <c r="CP6" s="646"/>
      <c r="CQ6" s="647"/>
      <c r="CR6" s="659">
        <v>88874</v>
      </c>
      <c r="CS6" s="660"/>
      <c r="CT6" s="660"/>
      <c r="CU6" s="660"/>
      <c r="CV6" s="660"/>
      <c r="CW6" s="660"/>
      <c r="CX6" s="660"/>
      <c r="CY6" s="661"/>
      <c r="CZ6" s="653">
        <v>1.2</v>
      </c>
      <c r="DA6" s="654"/>
      <c r="DB6" s="654"/>
      <c r="DC6" s="670"/>
      <c r="DD6" s="668" t="s">
        <v>181</v>
      </c>
      <c r="DE6" s="660"/>
      <c r="DF6" s="660"/>
      <c r="DG6" s="660"/>
      <c r="DH6" s="660"/>
      <c r="DI6" s="660"/>
      <c r="DJ6" s="660"/>
      <c r="DK6" s="660"/>
      <c r="DL6" s="660"/>
      <c r="DM6" s="660"/>
      <c r="DN6" s="660"/>
      <c r="DO6" s="660"/>
      <c r="DP6" s="661"/>
      <c r="DQ6" s="668">
        <v>88874</v>
      </c>
      <c r="DR6" s="660"/>
      <c r="DS6" s="660"/>
      <c r="DT6" s="660"/>
      <c r="DU6" s="660"/>
      <c r="DV6" s="660"/>
      <c r="DW6" s="660"/>
      <c r="DX6" s="660"/>
      <c r="DY6" s="660"/>
      <c r="DZ6" s="660"/>
      <c r="EA6" s="660"/>
      <c r="EB6" s="660"/>
      <c r="EC6" s="669"/>
    </row>
    <row r="7" spans="2:143" ht="11.25" customHeight="1">
      <c r="B7" s="656" t="s">
        <v>247</v>
      </c>
      <c r="C7" s="657"/>
      <c r="D7" s="657"/>
      <c r="E7" s="657"/>
      <c r="F7" s="657"/>
      <c r="G7" s="657"/>
      <c r="H7" s="657"/>
      <c r="I7" s="657"/>
      <c r="J7" s="657"/>
      <c r="K7" s="657"/>
      <c r="L7" s="657"/>
      <c r="M7" s="657"/>
      <c r="N7" s="657"/>
      <c r="O7" s="657"/>
      <c r="P7" s="657"/>
      <c r="Q7" s="658"/>
      <c r="R7" s="659">
        <v>126</v>
      </c>
      <c r="S7" s="660"/>
      <c r="T7" s="660"/>
      <c r="U7" s="660"/>
      <c r="V7" s="660"/>
      <c r="W7" s="660"/>
      <c r="X7" s="660"/>
      <c r="Y7" s="661"/>
      <c r="Z7" s="662">
        <v>0</v>
      </c>
      <c r="AA7" s="662"/>
      <c r="AB7" s="662"/>
      <c r="AC7" s="662"/>
      <c r="AD7" s="663">
        <v>126</v>
      </c>
      <c r="AE7" s="663"/>
      <c r="AF7" s="663"/>
      <c r="AG7" s="663"/>
      <c r="AH7" s="663"/>
      <c r="AI7" s="663"/>
      <c r="AJ7" s="663"/>
      <c r="AK7" s="663"/>
      <c r="AL7" s="664">
        <v>0</v>
      </c>
      <c r="AM7" s="665"/>
      <c r="AN7" s="665"/>
      <c r="AO7" s="666"/>
      <c r="AP7" s="656" t="s">
        <v>248</v>
      </c>
      <c r="AQ7" s="657"/>
      <c r="AR7" s="657"/>
      <c r="AS7" s="657"/>
      <c r="AT7" s="657"/>
      <c r="AU7" s="657"/>
      <c r="AV7" s="657"/>
      <c r="AW7" s="657"/>
      <c r="AX7" s="657"/>
      <c r="AY7" s="657"/>
      <c r="AZ7" s="657"/>
      <c r="BA7" s="657"/>
      <c r="BB7" s="657"/>
      <c r="BC7" s="657"/>
      <c r="BD7" s="657"/>
      <c r="BE7" s="657"/>
      <c r="BF7" s="658"/>
      <c r="BG7" s="659">
        <v>183985</v>
      </c>
      <c r="BH7" s="660"/>
      <c r="BI7" s="660"/>
      <c r="BJ7" s="660"/>
      <c r="BK7" s="660"/>
      <c r="BL7" s="660"/>
      <c r="BM7" s="660"/>
      <c r="BN7" s="661"/>
      <c r="BO7" s="662">
        <v>31.5</v>
      </c>
      <c r="BP7" s="662"/>
      <c r="BQ7" s="662"/>
      <c r="BR7" s="662"/>
      <c r="BS7" s="663" t="s">
        <v>249</v>
      </c>
      <c r="BT7" s="663"/>
      <c r="BU7" s="663"/>
      <c r="BV7" s="663"/>
      <c r="BW7" s="663"/>
      <c r="BX7" s="663"/>
      <c r="BY7" s="663"/>
      <c r="BZ7" s="663"/>
      <c r="CA7" s="663"/>
      <c r="CB7" s="667"/>
      <c r="CD7" s="656" t="s">
        <v>250</v>
      </c>
      <c r="CE7" s="657"/>
      <c r="CF7" s="657"/>
      <c r="CG7" s="657"/>
      <c r="CH7" s="657"/>
      <c r="CI7" s="657"/>
      <c r="CJ7" s="657"/>
      <c r="CK7" s="657"/>
      <c r="CL7" s="657"/>
      <c r="CM7" s="657"/>
      <c r="CN7" s="657"/>
      <c r="CO7" s="657"/>
      <c r="CP7" s="657"/>
      <c r="CQ7" s="658"/>
      <c r="CR7" s="659">
        <v>1386141</v>
      </c>
      <c r="CS7" s="660"/>
      <c r="CT7" s="660"/>
      <c r="CU7" s="660"/>
      <c r="CV7" s="660"/>
      <c r="CW7" s="660"/>
      <c r="CX7" s="660"/>
      <c r="CY7" s="661"/>
      <c r="CZ7" s="662">
        <v>19.100000000000001</v>
      </c>
      <c r="DA7" s="662"/>
      <c r="DB7" s="662"/>
      <c r="DC7" s="662"/>
      <c r="DD7" s="668">
        <v>219171</v>
      </c>
      <c r="DE7" s="660"/>
      <c r="DF7" s="660"/>
      <c r="DG7" s="660"/>
      <c r="DH7" s="660"/>
      <c r="DI7" s="660"/>
      <c r="DJ7" s="660"/>
      <c r="DK7" s="660"/>
      <c r="DL7" s="660"/>
      <c r="DM7" s="660"/>
      <c r="DN7" s="660"/>
      <c r="DO7" s="660"/>
      <c r="DP7" s="661"/>
      <c r="DQ7" s="668">
        <v>964206</v>
      </c>
      <c r="DR7" s="660"/>
      <c r="DS7" s="660"/>
      <c r="DT7" s="660"/>
      <c r="DU7" s="660"/>
      <c r="DV7" s="660"/>
      <c r="DW7" s="660"/>
      <c r="DX7" s="660"/>
      <c r="DY7" s="660"/>
      <c r="DZ7" s="660"/>
      <c r="EA7" s="660"/>
      <c r="EB7" s="660"/>
      <c r="EC7" s="669"/>
    </row>
    <row r="8" spans="2:143" ht="11.25" customHeight="1">
      <c r="B8" s="656" t="s">
        <v>251</v>
      </c>
      <c r="C8" s="657"/>
      <c r="D8" s="657"/>
      <c r="E8" s="657"/>
      <c r="F8" s="657"/>
      <c r="G8" s="657"/>
      <c r="H8" s="657"/>
      <c r="I8" s="657"/>
      <c r="J8" s="657"/>
      <c r="K8" s="657"/>
      <c r="L8" s="657"/>
      <c r="M8" s="657"/>
      <c r="N8" s="657"/>
      <c r="O8" s="657"/>
      <c r="P8" s="657"/>
      <c r="Q8" s="658"/>
      <c r="R8" s="659">
        <v>1209</v>
      </c>
      <c r="S8" s="660"/>
      <c r="T8" s="660"/>
      <c r="U8" s="660"/>
      <c r="V8" s="660"/>
      <c r="W8" s="660"/>
      <c r="X8" s="660"/>
      <c r="Y8" s="661"/>
      <c r="Z8" s="662">
        <v>0</v>
      </c>
      <c r="AA8" s="662"/>
      <c r="AB8" s="662"/>
      <c r="AC8" s="662"/>
      <c r="AD8" s="663">
        <v>1209</v>
      </c>
      <c r="AE8" s="663"/>
      <c r="AF8" s="663"/>
      <c r="AG8" s="663"/>
      <c r="AH8" s="663"/>
      <c r="AI8" s="663"/>
      <c r="AJ8" s="663"/>
      <c r="AK8" s="663"/>
      <c r="AL8" s="664">
        <v>0</v>
      </c>
      <c r="AM8" s="665"/>
      <c r="AN8" s="665"/>
      <c r="AO8" s="666"/>
      <c r="AP8" s="656" t="s">
        <v>252</v>
      </c>
      <c r="AQ8" s="657"/>
      <c r="AR8" s="657"/>
      <c r="AS8" s="657"/>
      <c r="AT8" s="657"/>
      <c r="AU8" s="657"/>
      <c r="AV8" s="657"/>
      <c r="AW8" s="657"/>
      <c r="AX8" s="657"/>
      <c r="AY8" s="657"/>
      <c r="AZ8" s="657"/>
      <c r="BA8" s="657"/>
      <c r="BB8" s="657"/>
      <c r="BC8" s="657"/>
      <c r="BD8" s="657"/>
      <c r="BE8" s="657"/>
      <c r="BF8" s="658"/>
      <c r="BG8" s="659">
        <v>9060</v>
      </c>
      <c r="BH8" s="660"/>
      <c r="BI8" s="660"/>
      <c r="BJ8" s="660"/>
      <c r="BK8" s="660"/>
      <c r="BL8" s="660"/>
      <c r="BM8" s="660"/>
      <c r="BN8" s="661"/>
      <c r="BO8" s="662">
        <v>1.6</v>
      </c>
      <c r="BP8" s="662"/>
      <c r="BQ8" s="662"/>
      <c r="BR8" s="662"/>
      <c r="BS8" s="663" t="s">
        <v>181</v>
      </c>
      <c r="BT8" s="663"/>
      <c r="BU8" s="663"/>
      <c r="BV8" s="663"/>
      <c r="BW8" s="663"/>
      <c r="BX8" s="663"/>
      <c r="BY8" s="663"/>
      <c r="BZ8" s="663"/>
      <c r="CA8" s="663"/>
      <c r="CB8" s="667"/>
      <c r="CD8" s="656" t="s">
        <v>253</v>
      </c>
      <c r="CE8" s="657"/>
      <c r="CF8" s="657"/>
      <c r="CG8" s="657"/>
      <c r="CH8" s="657"/>
      <c r="CI8" s="657"/>
      <c r="CJ8" s="657"/>
      <c r="CK8" s="657"/>
      <c r="CL8" s="657"/>
      <c r="CM8" s="657"/>
      <c r="CN8" s="657"/>
      <c r="CO8" s="657"/>
      <c r="CP8" s="657"/>
      <c r="CQ8" s="658"/>
      <c r="CR8" s="659">
        <v>1750159</v>
      </c>
      <c r="CS8" s="660"/>
      <c r="CT8" s="660"/>
      <c r="CU8" s="660"/>
      <c r="CV8" s="660"/>
      <c r="CW8" s="660"/>
      <c r="CX8" s="660"/>
      <c r="CY8" s="661"/>
      <c r="CZ8" s="662">
        <v>24.1</v>
      </c>
      <c r="DA8" s="662"/>
      <c r="DB8" s="662"/>
      <c r="DC8" s="662"/>
      <c r="DD8" s="668">
        <v>300</v>
      </c>
      <c r="DE8" s="660"/>
      <c r="DF8" s="660"/>
      <c r="DG8" s="660"/>
      <c r="DH8" s="660"/>
      <c r="DI8" s="660"/>
      <c r="DJ8" s="660"/>
      <c r="DK8" s="660"/>
      <c r="DL8" s="660"/>
      <c r="DM8" s="660"/>
      <c r="DN8" s="660"/>
      <c r="DO8" s="660"/>
      <c r="DP8" s="661"/>
      <c r="DQ8" s="668">
        <v>953898</v>
      </c>
      <c r="DR8" s="660"/>
      <c r="DS8" s="660"/>
      <c r="DT8" s="660"/>
      <c r="DU8" s="660"/>
      <c r="DV8" s="660"/>
      <c r="DW8" s="660"/>
      <c r="DX8" s="660"/>
      <c r="DY8" s="660"/>
      <c r="DZ8" s="660"/>
      <c r="EA8" s="660"/>
      <c r="EB8" s="660"/>
      <c r="EC8" s="669"/>
    </row>
    <row r="9" spans="2:143" ht="11.25" customHeight="1">
      <c r="B9" s="656" t="s">
        <v>254</v>
      </c>
      <c r="C9" s="657"/>
      <c r="D9" s="657"/>
      <c r="E9" s="657"/>
      <c r="F9" s="657"/>
      <c r="G9" s="657"/>
      <c r="H9" s="657"/>
      <c r="I9" s="657"/>
      <c r="J9" s="657"/>
      <c r="K9" s="657"/>
      <c r="L9" s="657"/>
      <c r="M9" s="657"/>
      <c r="N9" s="657"/>
      <c r="O9" s="657"/>
      <c r="P9" s="657"/>
      <c r="Q9" s="658"/>
      <c r="R9" s="659">
        <v>1361</v>
      </c>
      <c r="S9" s="660"/>
      <c r="T9" s="660"/>
      <c r="U9" s="660"/>
      <c r="V9" s="660"/>
      <c r="W9" s="660"/>
      <c r="X9" s="660"/>
      <c r="Y9" s="661"/>
      <c r="Z9" s="662">
        <v>0</v>
      </c>
      <c r="AA9" s="662"/>
      <c r="AB9" s="662"/>
      <c r="AC9" s="662"/>
      <c r="AD9" s="663">
        <v>1361</v>
      </c>
      <c r="AE9" s="663"/>
      <c r="AF9" s="663"/>
      <c r="AG9" s="663"/>
      <c r="AH9" s="663"/>
      <c r="AI9" s="663"/>
      <c r="AJ9" s="663"/>
      <c r="AK9" s="663"/>
      <c r="AL9" s="664">
        <v>0</v>
      </c>
      <c r="AM9" s="665"/>
      <c r="AN9" s="665"/>
      <c r="AO9" s="666"/>
      <c r="AP9" s="656" t="s">
        <v>255</v>
      </c>
      <c r="AQ9" s="657"/>
      <c r="AR9" s="657"/>
      <c r="AS9" s="657"/>
      <c r="AT9" s="657"/>
      <c r="AU9" s="657"/>
      <c r="AV9" s="657"/>
      <c r="AW9" s="657"/>
      <c r="AX9" s="657"/>
      <c r="AY9" s="657"/>
      <c r="AZ9" s="657"/>
      <c r="BA9" s="657"/>
      <c r="BB9" s="657"/>
      <c r="BC9" s="657"/>
      <c r="BD9" s="657"/>
      <c r="BE9" s="657"/>
      <c r="BF9" s="658"/>
      <c r="BG9" s="659">
        <v>155083</v>
      </c>
      <c r="BH9" s="660"/>
      <c r="BI9" s="660"/>
      <c r="BJ9" s="660"/>
      <c r="BK9" s="660"/>
      <c r="BL9" s="660"/>
      <c r="BM9" s="660"/>
      <c r="BN9" s="661"/>
      <c r="BO9" s="662">
        <v>26.5</v>
      </c>
      <c r="BP9" s="662"/>
      <c r="BQ9" s="662"/>
      <c r="BR9" s="662"/>
      <c r="BS9" s="663" t="s">
        <v>132</v>
      </c>
      <c r="BT9" s="663"/>
      <c r="BU9" s="663"/>
      <c r="BV9" s="663"/>
      <c r="BW9" s="663"/>
      <c r="BX9" s="663"/>
      <c r="BY9" s="663"/>
      <c r="BZ9" s="663"/>
      <c r="CA9" s="663"/>
      <c r="CB9" s="667"/>
      <c r="CD9" s="656" t="s">
        <v>256</v>
      </c>
      <c r="CE9" s="657"/>
      <c r="CF9" s="657"/>
      <c r="CG9" s="657"/>
      <c r="CH9" s="657"/>
      <c r="CI9" s="657"/>
      <c r="CJ9" s="657"/>
      <c r="CK9" s="657"/>
      <c r="CL9" s="657"/>
      <c r="CM9" s="657"/>
      <c r="CN9" s="657"/>
      <c r="CO9" s="657"/>
      <c r="CP9" s="657"/>
      <c r="CQ9" s="658"/>
      <c r="CR9" s="659">
        <v>613028</v>
      </c>
      <c r="CS9" s="660"/>
      <c r="CT9" s="660"/>
      <c r="CU9" s="660"/>
      <c r="CV9" s="660"/>
      <c r="CW9" s="660"/>
      <c r="CX9" s="660"/>
      <c r="CY9" s="661"/>
      <c r="CZ9" s="662">
        <v>8.4</v>
      </c>
      <c r="DA9" s="662"/>
      <c r="DB9" s="662"/>
      <c r="DC9" s="662"/>
      <c r="DD9" s="668">
        <v>14842</v>
      </c>
      <c r="DE9" s="660"/>
      <c r="DF9" s="660"/>
      <c r="DG9" s="660"/>
      <c r="DH9" s="660"/>
      <c r="DI9" s="660"/>
      <c r="DJ9" s="660"/>
      <c r="DK9" s="660"/>
      <c r="DL9" s="660"/>
      <c r="DM9" s="660"/>
      <c r="DN9" s="660"/>
      <c r="DO9" s="660"/>
      <c r="DP9" s="661"/>
      <c r="DQ9" s="668">
        <v>485131</v>
      </c>
      <c r="DR9" s="660"/>
      <c r="DS9" s="660"/>
      <c r="DT9" s="660"/>
      <c r="DU9" s="660"/>
      <c r="DV9" s="660"/>
      <c r="DW9" s="660"/>
      <c r="DX9" s="660"/>
      <c r="DY9" s="660"/>
      <c r="DZ9" s="660"/>
      <c r="EA9" s="660"/>
      <c r="EB9" s="660"/>
      <c r="EC9" s="669"/>
    </row>
    <row r="10" spans="2:143" ht="11.25" customHeight="1">
      <c r="B10" s="656" t="s">
        <v>257</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132</v>
      </c>
      <c r="AA10" s="662"/>
      <c r="AB10" s="662"/>
      <c r="AC10" s="662"/>
      <c r="AD10" s="663" t="s">
        <v>132</v>
      </c>
      <c r="AE10" s="663"/>
      <c r="AF10" s="663"/>
      <c r="AG10" s="663"/>
      <c r="AH10" s="663"/>
      <c r="AI10" s="663"/>
      <c r="AJ10" s="663"/>
      <c r="AK10" s="663"/>
      <c r="AL10" s="664" t="s">
        <v>132</v>
      </c>
      <c r="AM10" s="665"/>
      <c r="AN10" s="665"/>
      <c r="AO10" s="666"/>
      <c r="AP10" s="656" t="s">
        <v>258</v>
      </c>
      <c r="AQ10" s="657"/>
      <c r="AR10" s="657"/>
      <c r="AS10" s="657"/>
      <c r="AT10" s="657"/>
      <c r="AU10" s="657"/>
      <c r="AV10" s="657"/>
      <c r="AW10" s="657"/>
      <c r="AX10" s="657"/>
      <c r="AY10" s="657"/>
      <c r="AZ10" s="657"/>
      <c r="BA10" s="657"/>
      <c r="BB10" s="657"/>
      <c r="BC10" s="657"/>
      <c r="BD10" s="657"/>
      <c r="BE10" s="657"/>
      <c r="BF10" s="658"/>
      <c r="BG10" s="659">
        <v>15870</v>
      </c>
      <c r="BH10" s="660"/>
      <c r="BI10" s="660"/>
      <c r="BJ10" s="660"/>
      <c r="BK10" s="660"/>
      <c r="BL10" s="660"/>
      <c r="BM10" s="660"/>
      <c r="BN10" s="661"/>
      <c r="BO10" s="662">
        <v>2.7</v>
      </c>
      <c r="BP10" s="662"/>
      <c r="BQ10" s="662"/>
      <c r="BR10" s="662"/>
      <c r="BS10" s="663" t="s">
        <v>132</v>
      </c>
      <c r="BT10" s="663"/>
      <c r="BU10" s="663"/>
      <c r="BV10" s="663"/>
      <c r="BW10" s="663"/>
      <c r="BX10" s="663"/>
      <c r="BY10" s="663"/>
      <c r="BZ10" s="663"/>
      <c r="CA10" s="663"/>
      <c r="CB10" s="667"/>
      <c r="CD10" s="656" t="s">
        <v>259</v>
      </c>
      <c r="CE10" s="657"/>
      <c r="CF10" s="657"/>
      <c r="CG10" s="657"/>
      <c r="CH10" s="657"/>
      <c r="CI10" s="657"/>
      <c r="CJ10" s="657"/>
      <c r="CK10" s="657"/>
      <c r="CL10" s="657"/>
      <c r="CM10" s="657"/>
      <c r="CN10" s="657"/>
      <c r="CO10" s="657"/>
      <c r="CP10" s="657"/>
      <c r="CQ10" s="658"/>
      <c r="CR10" s="659" t="s">
        <v>249</v>
      </c>
      <c r="CS10" s="660"/>
      <c r="CT10" s="660"/>
      <c r="CU10" s="660"/>
      <c r="CV10" s="660"/>
      <c r="CW10" s="660"/>
      <c r="CX10" s="660"/>
      <c r="CY10" s="661"/>
      <c r="CZ10" s="662" t="s">
        <v>181</v>
      </c>
      <c r="DA10" s="662"/>
      <c r="DB10" s="662"/>
      <c r="DC10" s="662"/>
      <c r="DD10" s="668" t="s">
        <v>132</v>
      </c>
      <c r="DE10" s="660"/>
      <c r="DF10" s="660"/>
      <c r="DG10" s="660"/>
      <c r="DH10" s="660"/>
      <c r="DI10" s="660"/>
      <c r="DJ10" s="660"/>
      <c r="DK10" s="660"/>
      <c r="DL10" s="660"/>
      <c r="DM10" s="660"/>
      <c r="DN10" s="660"/>
      <c r="DO10" s="660"/>
      <c r="DP10" s="661"/>
      <c r="DQ10" s="668" t="s">
        <v>132</v>
      </c>
      <c r="DR10" s="660"/>
      <c r="DS10" s="660"/>
      <c r="DT10" s="660"/>
      <c r="DU10" s="660"/>
      <c r="DV10" s="660"/>
      <c r="DW10" s="660"/>
      <c r="DX10" s="660"/>
      <c r="DY10" s="660"/>
      <c r="DZ10" s="660"/>
      <c r="EA10" s="660"/>
      <c r="EB10" s="660"/>
      <c r="EC10" s="669"/>
    </row>
    <row r="11" spans="2:143" ht="11.25" customHeight="1">
      <c r="B11" s="656" t="s">
        <v>260</v>
      </c>
      <c r="C11" s="657"/>
      <c r="D11" s="657"/>
      <c r="E11" s="657"/>
      <c r="F11" s="657"/>
      <c r="G11" s="657"/>
      <c r="H11" s="657"/>
      <c r="I11" s="657"/>
      <c r="J11" s="657"/>
      <c r="K11" s="657"/>
      <c r="L11" s="657"/>
      <c r="M11" s="657"/>
      <c r="N11" s="657"/>
      <c r="O11" s="657"/>
      <c r="P11" s="657"/>
      <c r="Q11" s="658"/>
      <c r="R11" s="659">
        <v>159933</v>
      </c>
      <c r="S11" s="660"/>
      <c r="T11" s="660"/>
      <c r="U11" s="660"/>
      <c r="V11" s="660"/>
      <c r="W11" s="660"/>
      <c r="X11" s="660"/>
      <c r="Y11" s="661"/>
      <c r="Z11" s="664">
        <v>2.1</v>
      </c>
      <c r="AA11" s="665"/>
      <c r="AB11" s="665"/>
      <c r="AC11" s="671"/>
      <c r="AD11" s="668">
        <v>159933</v>
      </c>
      <c r="AE11" s="660"/>
      <c r="AF11" s="660"/>
      <c r="AG11" s="660"/>
      <c r="AH11" s="660"/>
      <c r="AI11" s="660"/>
      <c r="AJ11" s="660"/>
      <c r="AK11" s="661"/>
      <c r="AL11" s="664">
        <v>3.6</v>
      </c>
      <c r="AM11" s="665"/>
      <c r="AN11" s="665"/>
      <c r="AO11" s="666"/>
      <c r="AP11" s="656" t="s">
        <v>261</v>
      </c>
      <c r="AQ11" s="657"/>
      <c r="AR11" s="657"/>
      <c r="AS11" s="657"/>
      <c r="AT11" s="657"/>
      <c r="AU11" s="657"/>
      <c r="AV11" s="657"/>
      <c r="AW11" s="657"/>
      <c r="AX11" s="657"/>
      <c r="AY11" s="657"/>
      <c r="AZ11" s="657"/>
      <c r="BA11" s="657"/>
      <c r="BB11" s="657"/>
      <c r="BC11" s="657"/>
      <c r="BD11" s="657"/>
      <c r="BE11" s="657"/>
      <c r="BF11" s="658"/>
      <c r="BG11" s="659">
        <v>3972</v>
      </c>
      <c r="BH11" s="660"/>
      <c r="BI11" s="660"/>
      <c r="BJ11" s="660"/>
      <c r="BK11" s="660"/>
      <c r="BL11" s="660"/>
      <c r="BM11" s="660"/>
      <c r="BN11" s="661"/>
      <c r="BO11" s="662">
        <v>0.7</v>
      </c>
      <c r="BP11" s="662"/>
      <c r="BQ11" s="662"/>
      <c r="BR11" s="662"/>
      <c r="BS11" s="663" t="s">
        <v>132</v>
      </c>
      <c r="BT11" s="663"/>
      <c r="BU11" s="663"/>
      <c r="BV11" s="663"/>
      <c r="BW11" s="663"/>
      <c r="BX11" s="663"/>
      <c r="BY11" s="663"/>
      <c r="BZ11" s="663"/>
      <c r="CA11" s="663"/>
      <c r="CB11" s="667"/>
      <c r="CD11" s="656" t="s">
        <v>262</v>
      </c>
      <c r="CE11" s="657"/>
      <c r="CF11" s="657"/>
      <c r="CG11" s="657"/>
      <c r="CH11" s="657"/>
      <c r="CI11" s="657"/>
      <c r="CJ11" s="657"/>
      <c r="CK11" s="657"/>
      <c r="CL11" s="657"/>
      <c r="CM11" s="657"/>
      <c r="CN11" s="657"/>
      <c r="CO11" s="657"/>
      <c r="CP11" s="657"/>
      <c r="CQ11" s="658"/>
      <c r="CR11" s="659">
        <v>585547</v>
      </c>
      <c r="CS11" s="660"/>
      <c r="CT11" s="660"/>
      <c r="CU11" s="660"/>
      <c r="CV11" s="660"/>
      <c r="CW11" s="660"/>
      <c r="CX11" s="660"/>
      <c r="CY11" s="661"/>
      <c r="CZ11" s="662">
        <v>8.1</v>
      </c>
      <c r="DA11" s="662"/>
      <c r="DB11" s="662"/>
      <c r="DC11" s="662"/>
      <c r="DD11" s="668">
        <v>62950</v>
      </c>
      <c r="DE11" s="660"/>
      <c r="DF11" s="660"/>
      <c r="DG11" s="660"/>
      <c r="DH11" s="660"/>
      <c r="DI11" s="660"/>
      <c r="DJ11" s="660"/>
      <c r="DK11" s="660"/>
      <c r="DL11" s="660"/>
      <c r="DM11" s="660"/>
      <c r="DN11" s="660"/>
      <c r="DO11" s="660"/>
      <c r="DP11" s="661"/>
      <c r="DQ11" s="668">
        <v>413857</v>
      </c>
      <c r="DR11" s="660"/>
      <c r="DS11" s="660"/>
      <c r="DT11" s="660"/>
      <c r="DU11" s="660"/>
      <c r="DV11" s="660"/>
      <c r="DW11" s="660"/>
      <c r="DX11" s="660"/>
      <c r="DY11" s="660"/>
      <c r="DZ11" s="660"/>
      <c r="EA11" s="660"/>
      <c r="EB11" s="660"/>
      <c r="EC11" s="669"/>
    </row>
    <row r="12" spans="2:143" ht="11.25" customHeight="1">
      <c r="B12" s="656" t="s">
        <v>263</v>
      </c>
      <c r="C12" s="657"/>
      <c r="D12" s="657"/>
      <c r="E12" s="657"/>
      <c r="F12" s="657"/>
      <c r="G12" s="657"/>
      <c r="H12" s="657"/>
      <c r="I12" s="657"/>
      <c r="J12" s="657"/>
      <c r="K12" s="657"/>
      <c r="L12" s="657"/>
      <c r="M12" s="657"/>
      <c r="N12" s="657"/>
      <c r="O12" s="657"/>
      <c r="P12" s="657"/>
      <c r="Q12" s="658"/>
      <c r="R12" s="659" t="s">
        <v>132</v>
      </c>
      <c r="S12" s="660"/>
      <c r="T12" s="660"/>
      <c r="U12" s="660"/>
      <c r="V12" s="660"/>
      <c r="W12" s="660"/>
      <c r="X12" s="660"/>
      <c r="Y12" s="661"/>
      <c r="Z12" s="662" t="s">
        <v>132</v>
      </c>
      <c r="AA12" s="662"/>
      <c r="AB12" s="662"/>
      <c r="AC12" s="662"/>
      <c r="AD12" s="663" t="s">
        <v>181</v>
      </c>
      <c r="AE12" s="663"/>
      <c r="AF12" s="663"/>
      <c r="AG12" s="663"/>
      <c r="AH12" s="663"/>
      <c r="AI12" s="663"/>
      <c r="AJ12" s="663"/>
      <c r="AK12" s="663"/>
      <c r="AL12" s="664" t="s">
        <v>249</v>
      </c>
      <c r="AM12" s="665"/>
      <c r="AN12" s="665"/>
      <c r="AO12" s="666"/>
      <c r="AP12" s="656" t="s">
        <v>264</v>
      </c>
      <c r="AQ12" s="657"/>
      <c r="AR12" s="657"/>
      <c r="AS12" s="657"/>
      <c r="AT12" s="657"/>
      <c r="AU12" s="657"/>
      <c r="AV12" s="657"/>
      <c r="AW12" s="657"/>
      <c r="AX12" s="657"/>
      <c r="AY12" s="657"/>
      <c r="AZ12" s="657"/>
      <c r="BA12" s="657"/>
      <c r="BB12" s="657"/>
      <c r="BC12" s="657"/>
      <c r="BD12" s="657"/>
      <c r="BE12" s="657"/>
      <c r="BF12" s="658"/>
      <c r="BG12" s="659">
        <v>326028</v>
      </c>
      <c r="BH12" s="660"/>
      <c r="BI12" s="660"/>
      <c r="BJ12" s="660"/>
      <c r="BK12" s="660"/>
      <c r="BL12" s="660"/>
      <c r="BM12" s="660"/>
      <c r="BN12" s="661"/>
      <c r="BO12" s="662">
        <v>55.8</v>
      </c>
      <c r="BP12" s="662"/>
      <c r="BQ12" s="662"/>
      <c r="BR12" s="662"/>
      <c r="BS12" s="663" t="s">
        <v>132</v>
      </c>
      <c r="BT12" s="663"/>
      <c r="BU12" s="663"/>
      <c r="BV12" s="663"/>
      <c r="BW12" s="663"/>
      <c r="BX12" s="663"/>
      <c r="BY12" s="663"/>
      <c r="BZ12" s="663"/>
      <c r="CA12" s="663"/>
      <c r="CB12" s="667"/>
      <c r="CD12" s="656" t="s">
        <v>265</v>
      </c>
      <c r="CE12" s="657"/>
      <c r="CF12" s="657"/>
      <c r="CG12" s="657"/>
      <c r="CH12" s="657"/>
      <c r="CI12" s="657"/>
      <c r="CJ12" s="657"/>
      <c r="CK12" s="657"/>
      <c r="CL12" s="657"/>
      <c r="CM12" s="657"/>
      <c r="CN12" s="657"/>
      <c r="CO12" s="657"/>
      <c r="CP12" s="657"/>
      <c r="CQ12" s="658"/>
      <c r="CR12" s="659">
        <v>336032</v>
      </c>
      <c r="CS12" s="660"/>
      <c r="CT12" s="660"/>
      <c r="CU12" s="660"/>
      <c r="CV12" s="660"/>
      <c r="CW12" s="660"/>
      <c r="CX12" s="660"/>
      <c r="CY12" s="661"/>
      <c r="CZ12" s="662">
        <v>4.5999999999999996</v>
      </c>
      <c r="DA12" s="662"/>
      <c r="DB12" s="662"/>
      <c r="DC12" s="662"/>
      <c r="DD12" s="668">
        <v>2233</v>
      </c>
      <c r="DE12" s="660"/>
      <c r="DF12" s="660"/>
      <c r="DG12" s="660"/>
      <c r="DH12" s="660"/>
      <c r="DI12" s="660"/>
      <c r="DJ12" s="660"/>
      <c r="DK12" s="660"/>
      <c r="DL12" s="660"/>
      <c r="DM12" s="660"/>
      <c r="DN12" s="660"/>
      <c r="DO12" s="660"/>
      <c r="DP12" s="661"/>
      <c r="DQ12" s="668">
        <v>293777</v>
      </c>
      <c r="DR12" s="660"/>
      <c r="DS12" s="660"/>
      <c r="DT12" s="660"/>
      <c r="DU12" s="660"/>
      <c r="DV12" s="660"/>
      <c r="DW12" s="660"/>
      <c r="DX12" s="660"/>
      <c r="DY12" s="660"/>
      <c r="DZ12" s="660"/>
      <c r="EA12" s="660"/>
      <c r="EB12" s="660"/>
      <c r="EC12" s="669"/>
    </row>
    <row r="13" spans="2:143" ht="11.25" customHeight="1">
      <c r="B13" s="656" t="s">
        <v>266</v>
      </c>
      <c r="C13" s="657"/>
      <c r="D13" s="657"/>
      <c r="E13" s="657"/>
      <c r="F13" s="657"/>
      <c r="G13" s="657"/>
      <c r="H13" s="657"/>
      <c r="I13" s="657"/>
      <c r="J13" s="657"/>
      <c r="K13" s="657"/>
      <c r="L13" s="657"/>
      <c r="M13" s="657"/>
      <c r="N13" s="657"/>
      <c r="O13" s="657"/>
      <c r="P13" s="657"/>
      <c r="Q13" s="658"/>
      <c r="R13" s="659" t="s">
        <v>132</v>
      </c>
      <c r="S13" s="660"/>
      <c r="T13" s="660"/>
      <c r="U13" s="660"/>
      <c r="V13" s="660"/>
      <c r="W13" s="660"/>
      <c r="X13" s="660"/>
      <c r="Y13" s="661"/>
      <c r="Z13" s="662" t="s">
        <v>132</v>
      </c>
      <c r="AA13" s="662"/>
      <c r="AB13" s="662"/>
      <c r="AC13" s="662"/>
      <c r="AD13" s="663" t="s">
        <v>132</v>
      </c>
      <c r="AE13" s="663"/>
      <c r="AF13" s="663"/>
      <c r="AG13" s="663"/>
      <c r="AH13" s="663"/>
      <c r="AI13" s="663"/>
      <c r="AJ13" s="663"/>
      <c r="AK13" s="663"/>
      <c r="AL13" s="664" t="s">
        <v>249</v>
      </c>
      <c r="AM13" s="665"/>
      <c r="AN13" s="665"/>
      <c r="AO13" s="666"/>
      <c r="AP13" s="656" t="s">
        <v>267</v>
      </c>
      <c r="AQ13" s="657"/>
      <c r="AR13" s="657"/>
      <c r="AS13" s="657"/>
      <c r="AT13" s="657"/>
      <c r="AU13" s="657"/>
      <c r="AV13" s="657"/>
      <c r="AW13" s="657"/>
      <c r="AX13" s="657"/>
      <c r="AY13" s="657"/>
      <c r="AZ13" s="657"/>
      <c r="BA13" s="657"/>
      <c r="BB13" s="657"/>
      <c r="BC13" s="657"/>
      <c r="BD13" s="657"/>
      <c r="BE13" s="657"/>
      <c r="BF13" s="658"/>
      <c r="BG13" s="659">
        <v>313821</v>
      </c>
      <c r="BH13" s="660"/>
      <c r="BI13" s="660"/>
      <c r="BJ13" s="660"/>
      <c r="BK13" s="660"/>
      <c r="BL13" s="660"/>
      <c r="BM13" s="660"/>
      <c r="BN13" s="661"/>
      <c r="BO13" s="662">
        <v>53.7</v>
      </c>
      <c r="BP13" s="662"/>
      <c r="BQ13" s="662"/>
      <c r="BR13" s="662"/>
      <c r="BS13" s="663" t="s">
        <v>132</v>
      </c>
      <c r="BT13" s="663"/>
      <c r="BU13" s="663"/>
      <c r="BV13" s="663"/>
      <c r="BW13" s="663"/>
      <c r="BX13" s="663"/>
      <c r="BY13" s="663"/>
      <c r="BZ13" s="663"/>
      <c r="CA13" s="663"/>
      <c r="CB13" s="667"/>
      <c r="CD13" s="656" t="s">
        <v>268</v>
      </c>
      <c r="CE13" s="657"/>
      <c r="CF13" s="657"/>
      <c r="CG13" s="657"/>
      <c r="CH13" s="657"/>
      <c r="CI13" s="657"/>
      <c r="CJ13" s="657"/>
      <c r="CK13" s="657"/>
      <c r="CL13" s="657"/>
      <c r="CM13" s="657"/>
      <c r="CN13" s="657"/>
      <c r="CO13" s="657"/>
      <c r="CP13" s="657"/>
      <c r="CQ13" s="658"/>
      <c r="CR13" s="659">
        <v>504295</v>
      </c>
      <c r="CS13" s="660"/>
      <c r="CT13" s="660"/>
      <c r="CU13" s="660"/>
      <c r="CV13" s="660"/>
      <c r="CW13" s="660"/>
      <c r="CX13" s="660"/>
      <c r="CY13" s="661"/>
      <c r="CZ13" s="662">
        <v>6.9</v>
      </c>
      <c r="DA13" s="662"/>
      <c r="DB13" s="662"/>
      <c r="DC13" s="662"/>
      <c r="DD13" s="668">
        <v>327527</v>
      </c>
      <c r="DE13" s="660"/>
      <c r="DF13" s="660"/>
      <c r="DG13" s="660"/>
      <c r="DH13" s="660"/>
      <c r="DI13" s="660"/>
      <c r="DJ13" s="660"/>
      <c r="DK13" s="660"/>
      <c r="DL13" s="660"/>
      <c r="DM13" s="660"/>
      <c r="DN13" s="660"/>
      <c r="DO13" s="660"/>
      <c r="DP13" s="661"/>
      <c r="DQ13" s="668">
        <v>181262</v>
      </c>
      <c r="DR13" s="660"/>
      <c r="DS13" s="660"/>
      <c r="DT13" s="660"/>
      <c r="DU13" s="660"/>
      <c r="DV13" s="660"/>
      <c r="DW13" s="660"/>
      <c r="DX13" s="660"/>
      <c r="DY13" s="660"/>
      <c r="DZ13" s="660"/>
      <c r="EA13" s="660"/>
      <c r="EB13" s="660"/>
      <c r="EC13" s="669"/>
    </row>
    <row r="14" spans="2:143" ht="11.25" customHeight="1">
      <c r="B14" s="656" t="s">
        <v>269</v>
      </c>
      <c r="C14" s="657"/>
      <c r="D14" s="657"/>
      <c r="E14" s="657"/>
      <c r="F14" s="657"/>
      <c r="G14" s="657"/>
      <c r="H14" s="657"/>
      <c r="I14" s="657"/>
      <c r="J14" s="657"/>
      <c r="K14" s="657"/>
      <c r="L14" s="657"/>
      <c r="M14" s="657"/>
      <c r="N14" s="657"/>
      <c r="O14" s="657"/>
      <c r="P14" s="657"/>
      <c r="Q14" s="658"/>
      <c r="R14" s="659" t="s">
        <v>249</v>
      </c>
      <c r="S14" s="660"/>
      <c r="T14" s="660"/>
      <c r="U14" s="660"/>
      <c r="V14" s="660"/>
      <c r="W14" s="660"/>
      <c r="X14" s="660"/>
      <c r="Y14" s="661"/>
      <c r="Z14" s="662" t="s">
        <v>132</v>
      </c>
      <c r="AA14" s="662"/>
      <c r="AB14" s="662"/>
      <c r="AC14" s="662"/>
      <c r="AD14" s="663" t="s">
        <v>181</v>
      </c>
      <c r="AE14" s="663"/>
      <c r="AF14" s="663"/>
      <c r="AG14" s="663"/>
      <c r="AH14" s="663"/>
      <c r="AI14" s="663"/>
      <c r="AJ14" s="663"/>
      <c r="AK14" s="663"/>
      <c r="AL14" s="664" t="s">
        <v>132</v>
      </c>
      <c r="AM14" s="665"/>
      <c r="AN14" s="665"/>
      <c r="AO14" s="666"/>
      <c r="AP14" s="656" t="s">
        <v>270</v>
      </c>
      <c r="AQ14" s="657"/>
      <c r="AR14" s="657"/>
      <c r="AS14" s="657"/>
      <c r="AT14" s="657"/>
      <c r="AU14" s="657"/>
      <c r="AV14" s="657"/>
      <c r="AW14" s="657"/>
      <c r="AX14" s="657"/>
      <c r="AY14" s="657"/>
      <c r="AZ14" s="657"/>
      <c r="BA14" s="657"/>
      <c r="BB14" s="657"/>
      <c r="BC14" s="657"/>
      <c r="BD14" s="657"/>
      <c r="BE14" s="657"/>
      <c r="BF14" s="658"/>
      <c r="BG14" s="659">
        <v>30924</v>
      </c>
      <c r="BH14" s="660"/>
      <c r="BI14" s="660"/>
      <c r="BJ14" s="660"/>
      <c r="BK14" s="660"/>
      <c r="BL14" s="660"/>
      <c r="BM14" s="660"/>
      <c r="BN14" s="661"/>
      <c r="BO14" s="662">
        <v>5.3</v>
      </c>
      <c r="BP14" s="662"/>
      <c r="BQ14" s="662"/>
      <c r="BR14" s="662"/>
      <c r="BS14" s="663" t="s">
        <v>181</v>
      </c>
      <c r="BT14" s="663"/>
      <c r="BU14" s="663"/>
      <c r="BV14" s="663"/>
      <c r="BW14" s="663"/>
      <c r="BX14" s="663"/>
      <c r="BY14" s="663"/>
      <c r="BZ14" s="663"/>
      <c r="CA14" s="663"/>
      <c r="CB14" s="667"/>
      <c r="CD14" s="656" t="s">
        <v>271</v>
      </c>
      <c r="CE14" s="657"/>
      <c r="CF14" s="657"/>
      <c r="CG14" s="657"/>
      <c r="CH14" s="657"/>
      <c r="CI14" s="657"/>
      <c r="CJ14" s="657"/>
      <c r="CK14" s="657"/>
      <c r="CL14" s="657"/>
      <c r="CM14" s="657"/>
      <c r="CN14" s="657"/>
      <c r="CO14" s="657"/>
      <c r="CP14" s="657"/>
      <c r="CQ14" s="658"/>
      <c r="CR14" s="659">
        <v>250851</v>
      </c>
      <c r="CS14" s="660"/>
      <c r="CT14" s="660"/>
      <c r="CU14" s="660"/>
      <c r="CV14" s="660"/>
      <c r="CW14" s="660"/>
      <c r="CX14" s="660"/>
      <c r="CY14" s="661"/>
      <c r="CZ14" s="662">
        <v>3.5</v>
      </c>
      <c r="DA14" s="662"/>
      <c r="DB14" s="662"/>
      <c r="DC14" s="662"/>
      <c r="DD14" s="668">
        <v>34245</v>
      </c>
      <c r="DE14" s="660"/>
      <c r="DF14" s="660"/>
      <c r="DG14" s="660"/>
      <c r="DH14" s="660"/>
      <c r="DI14" s="660"/>
      <c r="DJ14" s="660"/>
      <c r="DK14" s="660"/>
      <c r="DL14" s="660"/>
      <c r="DM14" s="660"/>
      <c r="DN14" s="660"/>
      <c r="DO14" s="660"/>
      <c r="DP14" s="661"/>
      <c r="DQ14" s="668">
        <v>221132</v>
      </c>
      <c r="DR14" s="660"/>
      <c r="DS14" s="660"/>
      <c r="DT14" s="660"/>
      <c r="DU14" s="660"/>
      <c r="DV14" s="660"/>
      <c r="DW14" s="660"/>
      <c r="DX14" s="660"/>
      <c r="DY14" s="660"/>
      <c r="DZ14" s="660"/>
      <c r="EA14" s="660"/>
      <c r="EB14" s="660"/>
      <c r="EC14" s="669"/>
    </row>
    <row r="15" spans="2:143" ht="11.25" customHeight="1">
      <c r="B15" s="656" t="s">
        <v>272</v>
      </c>
      <c r="C15" s="657"/>
      <c r="D15" s="657"/>
      <c r="E15" s="657"/>
      <c r="F15" s="657"/>
      <c r="G15" s="657"/>
      <c r="H15" s="657"/>
      <c r="I15" s="657"/>
      <c r="J15" s="657"/>
      <c r="K15" s="657"/>
      <c r="L15" s="657"/>
      <c r="M15" s="657"/>
      <c r="N15" s="657"/>
      <c r="O15" s="657"/>
      <c r="P15" s="657"/>
      <c r="Q15" s="658"/>
      <c r="R15" s="659" t="s">
        <v>132</v>
      </c>
      <c r="S15" s="660"/>
      <c r="T15" s="660"/>
      <c r="U15" s="660"/>
      <c r="V15" s="660"/>
      <c r="W15" s="660"/>
      <c r="X15" s="660"/>
      <c r="Y15" s="661"/>
      <c r="Z15" s="662" t="s">
        <v>132</v>
      </c>
      <c r="AA15" s="662"/>
      <c r="AB15" s="662"/>
      <c r="AC15" s="662"/>
      <c r="AD15" s="663" t="s">
        <v>132</v>
      </c>
      <c r="AE15" s="663"/>
      <c r="AF15" s="663"/>
      <c r="AG15" s="663"/>
      <c r="AH15" s="663"/>
      <c r="AI15" s="663"/>
      <c r="AJ15" s="663"/>
      <c r="AK15" s="663"/>
      <c r="AL15" s="664" t="s">
        <v>249</v>
      </c>
      <c r="AM15" s="665"/>
      <c r="AN15" s="665"/>
      <c r="AO15" s="666"/>
      <c r="AP15" s="656" t="s">
        <v>273</v>
      </c>
      <c r="AQ15" s="657"/>
      <c r="AR15" s="657"/>
      <c r="AS15" s="657"/>
      <c r="AT15" s="657"/>
      <c r="AU15" s="657"/>
      <c r="AV15" s="657"/>
      <c r="AW15" s="657"/>
      <c r="AX15" s="657"/>
      <c r="AY15" s="657"/>
      <c r="AZ15" s="657"/>
      <c r="BA15" s="657"/>
      <c r="BB15" s="657"/>
      <c r="BC15" s="657"/>
      <c r="BD15" s="657"/>
      <c r="BE15" s="657"/>
      <c r="BF15" s="658"/>
      <c r="BG15" s="659">
        <v>42854</v>
      </c>
      <c r="BH15" s="660"/>
      <c r="BI15" s="660"/>
      <c r="BJ15" s="660"/>
      <c r="BK15" s="660"/>
      <c r="BL15" s="660"/>
      <c r="BM15" s="660"/>
      <c r="BN15" s="661"/>
      <c r="BO15" s="662">
        <v>7.3</v>
      </c>
      <c r="BP15" s="662"/>
      <c r="BQ15" s="662"/>
      <c r="BR15" s="662"/>
      <c r="BS15" s="663" t="s">
        <v>249</v>
      </c>
      <c r="BT15" s="663"/>
      <c r="BU15" s="663"/>
      <c r="BV15" s="663"/>
      <c r="BW15" s="663"/>
      <c r="BX15" s="663"/>
      <c r="BY15" s="663"/>
      <c r="BZ15" s="663"/>
      <c r="CA15" s="663"/>
      <c r="CB15" s="667"/>
      <c r="CD15" s="656" t="s">
        <v>274</v>
      </c>
      <c r="CE15" s="657"/>
      <c r="CF15" s="657"/>
      <c r="CG15" s="657"/>
      <c r="CH15" s="657"/>
      <c r="CI15" s="657"/>
      <c r="CJ15" s="657"/>
      <c r="CK15" s="657"/>
      <c r="CL15" s="657"/>
      <c r="CM15" s="657"/>
      <c r="CN15" s="657"/>
      <c r="CO15" s="657"/>
      <c r="CP15" s="657"/>
      <c r="CQ15" s="658"/>
      <c r="CR15" s="659">
        <v>497433</v>
      </c>
      <c r="CS15" s="660"/>
      <c r="CT15" s="660"/>
      <c r="CU15" s="660"/>
      <c r="CV15" s="660"/>
      <c r="CW15" s="660"/>
      <c r="CX15" s="660"/>
      <c r="CY15" s="661"/>
      <c r="CZ15" s="662">
        <v>6.8</v>
      </c>
      <c r="DA15" s="662"/>
      <c r="DB15" s="662"/>
      <c r="DC15" s="662"/>
      <c r="DD15" s="668">
        <v>4824</v>
      </c>
      <c r="DE15" s="660"/>
      <c r="DF15" s="660"/>
      <c r="DG15" s="660"/>
      <c r="DH15" s="660"/>
      <c r="DI15" s="660"/>
      <c r="DJ15" s="660"/>
      <c r="DK15" s="660"/>
      <c r="DL15" s="660"/>
      <c r="DM15" s="660"/>
      <c r="DN15" s="660"/>
      <c r="DO15" s="660"/>
      <c r="DP15" s="661"/>
      <c r="DQ15" s="668">
        <v>466429</v>
      </c>
      <c r="DR15" s="660"/>
      <c r="DS15" s="660"/>
      <c r="DT15" s="660"/>
      <c r="DU15" s="660"/>
      <c r="DV15" s="660"/>
      <c r="DW15" s="660"/>
      <c r="DX15" s="660"/>
      <c r="DY15" s="660"/>
      <c r="DZ15" s="660"/>
      <c r="EA15" s="660"/>
      <c r="EB15" s="660"/>
      <c r="EC15" s="669"/>
    </row>
    <row r="16" spans="2:143" ht="11.25" customHeight="1">
      <c r="B16" s="656" t="s">
        <v>275</v>
      </c>
      <c r="C16" s="657"/>
      <c r="D16" s="657"/>
      <c r="E16" s="657"/>
      <c r="F16" s="657"/>
      <c r="G16" s="657"/>
      <c r="H16" s="657"/>
      <c r="I16" s="657"/>
      <c r="J16" s="657"/>
      <c r="K16" s="657"/>
      <c r="L16" s="657"/>
      <c r="M16" s="657"/>
      <c r="N16" s="657"/>
      <c r="O16" s="657"/>
      <c r="P16" s="657"/>
      <c r="Q16" s="658"/>
      <c r="R16" s="659">
        <v>3842</v>
      </c>
      <c r="S16" s="660"/>
      <c r="T16" s="660"/>
      <c r="U16" s="660"/>
      <c r="V16" s="660"/>
      <c r="W16" s="660"/>
      <c r="X16" s="660"/>
      <c r="Y16" s="661"/>
      <c r="Z16" s="662">
        <v>0.1</v>
      </c>
      <c r="AA16" s="662"/>
      <c r="AB16" s="662"/>
      <c r="AC16" s="662"/>
      <c r="AD16" s="663">
        <v>3842</v>
      </c>
      <c r="AE16" s="663"/>
      <c r="AF16" s="663"/>
      <c r="AG16" s="663"/>
      <c r="AH16" s="663"/>
      <c r="AI16" s="663"/>
      <c r="AJ16" s="663"/>
      <c r="AK16" s="663"/>
      <c r="AL16" s="664">
        <v>0.1</v>
      </c>
      <c r="AM16" s="665"/>
      <c r="AN16" s="665"/>
      <c r="AO16" s="666"/>
      <c r="AP16" s="656" t="s">
        <v>276</v>
      </c>
      <c r="AQ16" s="657"/>
      <c r="AR16" s="657"/>
      <c r="AS16" s="657"/>
      <c r="AT16" s="657"/>
      <c r="AU16" s="657"/>
      <c r="AV16" s="657"/>
      <c r="AW16" s="657"/>
      <c r="AX16" s="657"/>
      <c r="AY16" s="657"/>
      <c r="AZ16" s="657"/>
      <c r="BA16" s="657"/>
      <c r="BB16" s="657"/>
      <c r="BC16" s="657"/>
      <c r="BD16" s="657"/>
      <c r="BE16" s="657"/>
      <c r="BF16" s="658"/>
      <c r="BG16" s="659" t="s">
        <v>132</v>
      </c>
      <c r="BH16" s="660"/>
      <c r="BI16" s="660"/>
      <c r="BJ16" s="660"/>
      <c r="BK16" s="660"/>
      <c r="BL16" s="660"/>
      <c r="BM16" s="660"/>
      <c r="BN16" s="661"/>
      <c r="BO16" s="662" t="s">
        <v>132</v>
      </c>
      <c r="BP16" s="662"/>
      <c r="BQ16" s="662"/>
      <c r="BR16" s="662"/>
      <c r="BS16" s="663" t="s">
        <v>132</v>
      </c>
      <c r="BT16" s="663"/>
      <c r="BU16" s="663"/>
      <c r="BV16" s="663"/>
      <c r="BW16" s="663"/>
      <c r="BX16" s="663"/>
      <c r="BY16" s="663"/>
      <c r="BZ16" s="663"/>
      <c r="CA16" s="663"/>
      <c r="CB16" s="667"/>
      <c r="CD16" s="656" t="s">
        <v>277</v>
      </c>
      <c r="CE16" s="657"/>
      <c r="CF16" s="657"/>
      <c r="CG16" s="657"/>
      <c r="CH16" s="657"/>
      <c r="CI16" s="657"/>
      <c r="CJ16" s="657"/>
      <c r="CK16" s="657"/>
      <c r="CL16" s="657"/>
      <c r="CM16" s="657"/>
      <c r="CN16" s="657"/>
      <c r="CO16" s="657"/>
      <c r="CP16" s="657"/>
      <c r="CQ16" s="658"/>
      <c r="CR16" s="659">
        <v>47875</v>
      </c>
      <c r="CS16" s="660"/>
      <c r="CT16" s="660"/>
      <c r="CU16" s="660"/>
      <c r="CV16" s="660"/>
      <c r="CW16" s="660"/>
      <c r="CX16" s="660"/>
      <c r="CY16" s="661"/>
      <c r="CZ16" s="662">
        <v>0.7</v>
      </c>
      <c r="DA16" s="662"/>
      <c r="DB16" s="662"/>
      <c r="DC16" s="662"/>
      <c r="DD16" s="668" t="s">
        <v>132</v>
      </c>
      <c r="DE16" s="660"/>
      <c r="DF16" s="660"/>
      <c r="DG16" s="660"/>
      <c r="DH16" s="660"/>
      <c r="DI16" s="660"/>
      <c r="DJ16" s="660"/>
      <c r="DK16" s="660"/>
      <c r="DL16" s="660"/>
      <c r="DM16" s="660"/>
      <c r="DN16" s="660"/>
      <c r="DO16" s="660"/>
      <c r="DP16" s="661"/>
      <c r="DQ16" s="668">
        <v>45183</v>
      </c>
      <c r="DR16" s="660"/>
      <c r="DS16" s="660"/>
      <c r="DT16" s="660"/>
      <c r="DU16" s="660"/>
      <c r="DV16" s="660"/>
      <c r="DW16" s="660"/>
      <c r="DX16" s="660"/>
      <c r="DY16" s="660"/>
      <c r="DZ16" s="660"/>
      <c r="EA16" s="660"/>
      <c r="EB16" s="660"/>
      <c r="EC16" s="669"/>
    </row>
    <row r="17" spans="2:133" ht="11.25" customHeight="1">
      <c r="B17" s="656" t="s">
        <v>278</v>
      </c>
      <c r="C17" s="657"/>
      <c r="D17" s="657"/>
      <c r="E17" s="657"/>
      <c r="F17" s="657"/>
      <c r="G17" s="657"/>
      <c r="H17" s="657"/>
      <c r="I17" s="657"/>
      <c r="J17" s="657"/>
      <c r="K17" s="657"/>
      <c r="L17" s="657"/>
      <c r="M17" s="657"/>
      <c r="N17" s="657"/>
      <c r="O17" s="657"/>
      <c r="P17" s="657"/>
      <c r="Q17" s="658"/>
      <c r="R17" s="659">
        <v>7579</v>
      </c>
      <c r="S17" s="660"/>
      <c r="T17" s="660"/>
      <c r="U17" s="660"/>
      <c r="V17" s="660"/>
      <c r="W17" s="660"/>
      <c r="X17" s="660"/>
      <c r="Y17" s="661"/>
      <c r="Z17" s="662">
        <v>0.1</v>
      </c>
      <c r="AA17" s="662"/>
      <c r="AB17" s="662"/>
      <c r="AC17" s="662"/>
      <c r="AD17" s="663">
        <v>7579</v>
      </c>
      <c r="AE17" s="663"/>
      <c r="AF17" s="663"/>
      <c r="AG17" s="663"/>
      <c r="AH17" s="663"/>
      <c r="AI17" s="663"/>
      <c r="AJ17" s="663"/>
      <c r="AK17" s="663"/>
      <c r="AL17" s="664">
        <v>0.2</v>
      </c>
      <c r="AM17" s="665"/>
      <c r="AN17" s="665"/>
      <c r="AO17" s="666"/>
      <c r="AP17" s="656" t="s">
        <v>279</v>
      </c>
      <c r="AQ17" s="657"/>
      <c r="AR17" s="657"/>
      <c r="AS17" s="657"/>
      <c r="AT17" s="657"/>
      <c r="AU17" s="657"/>
      <c r="AV17" s="657"/>
      <c r="AW17" s="657"/>
      <c r="AX17" s="657"/>
      <c r="AY17" s="657"/>
      <c r="AZ17" s="657"/>
      <c r="BA17" s="657"/>
      <c r="BB17" s="657"/>
      <c r="BC17" s="657"/>
      <c r="BD17" s="657"/>
      <c r="BE17" s="657"/>
      <c r="BF17" s="658"/>
      <c r="BG17" s="659" t="s">
        <v>181</v>
      </c>
      <c r="BH17" s="660"/>
      <c r="BI17" s="660"/>
      <c r="BJ17" s="660"/>
      <c r="BK17" s="660"/>
      <c r="BL17" s="660"/>
      <c r="BM17" s="660"/>
      <c r="BN17" s="661"/>
      <c r="BO17" s="662" t="s">
        <v>249</v>
      </c>
      <c r="BP17" s="662"/>
      <c r="BQ17" s="662"/>
      <c r="BR17" s="662"/>
      <c r="BS17" s="663" t="s">
        <v>132</v>
      </c>
      <c r="BT17" s="663"/>
      <c r="BU17" s="663"/>
      <c r="BV17" s="663"/>
      <c r="BW17" s="663"/>
      <c r="BX17" s="663"/>
      <c r="BY17" s="663"/>
      <c r="BZ17" s="663"/>
      <c r="CA17" s="663"/>
      <c r="CB17" s="667"/>
      <c r="CD17" s="656" t="s">
        <v>280</v>
      </c>
      <c r="CE17" s="657"/>
      <c r="CF17" s="657"/>
      <c r="CG17" s="657"/>
      <c r="CH17" s="657"/>
      <c r="CI17" s="657"/>
      <c r="CJ17" s="657"/>
      <c r="CK17" s="657"/>
      <c r="CL17" s="657"/>
      <c r="CM17" s="657"/>
      <c r="CN17" s="657"/>
      <c r="CO17" s="657"/>
      <c r="CP17" s="657"/>
      <c r="CQ17" s="658"/>
      <c r="CR17" s="659">
        <v>1208643</v>
      </c>
      <c r="CS17" s="660"/>
      <c r="CT17" s="660"/>
      <c r="CU17" s="660"/>
      <c r="CV17" s="660"/>
      <c r="CW17" s="660"/>
      <c r="CX17" s="660"/>
      <c r="CY17" s="661"/>
      <c r="CZ17" s="662">
        <v>16.600000000000001</v>
      </c>
      <c r="DA17" s="662"/>
      <c r="DB17" s="662"/>
      <c r="DC17" s="662"/>
      <c r="DD17" s="668" t="s">
        <v>181</v>
      </c>
      <c r="DE17" s="660"/>
      <c r="DF17" s="660"/>
      <c r="DG17" s="660"/>
      <c r="DH17" s="660"/>
      <c r="DI17" s="660"/>
      <c r="DJ17" s="660"/>
      <c r="DK17" s="660"/>
      <c r="DL17" s="660"/>
      <c r="DM17" s="660"/>
      <c r="DN17" s="660"/>
      <c r="DO17" s="660"/>
      <c r="DP17" s="661"/>
      <c r="DQ17" s="668">
        <v>1190654</v>
      </c>
      <c r="DR17" s="660"/>
      <c r="DS17" s="660"/>
      <c r="DT17" s="660"/>
      <c r="DU17" s="660"/>
      <c r="DV17" s="660"/>
      <c r="DW17" s="660"/>
      <c r="DX17" s="660"/>
      <c r="DY17" s="660"/>
      <c r="DZ17" s="660"/>
      <c r="EA17" s="660"/>
      <c r="EB17" s="660"/>
      <c r="EC17" s="669"/>
    </row>
    <row r="18" spans="2:133" ht="11.25" customHeight="1">
      <c r="B18" s="656" t="s">
        <v>281</v>
      </c>
      <c r="C18" s="657"/>
      <c r="D18" s="657"/>
      <c r="E18" s="657"/>
      <c r="F18" s="657"/>
      <c r="G18" s="657"/>
      <c r="H18" s="657"/>
      <c r="I18" s="657"/>
      <c r="J18" s="657"/>
      <c r="K18" s="657"/>
      <c r="L18" s="657"/>
      <c r="M18" s="657"/>
      <c r="N18" s="657"/>
      <c r="O18" s="657"/>
      <c r="P18" s="657"/>
      <c r="Q18" s="658"/>
      <c r="R18" s="659">
        <v>1119</v>
      </c>
      <c r="S18" s="660"/>
      <c r="T18" s="660"/>
      <c r="U18" s="660"/>
      <c r="V18" s="660"/>
      <c r="W18" s="660"/>
      <c r="X18" s="660"/>
      <c r="Y18" s="661"/>
      <c r="Z18" s="662">
        <v>0</v>
      </c>
      <c r="AA18" s="662"/>
      <c r="AB18" s="662"/>
      <c r="AC18" s="662"/>
      <c r="AD18" s="663">
        <v>1119</v>
      </c>
      <c r="AE18" s="663"/>
      <c r="AF18" s="663"/>
      <c r="AG18" s="663"/>
      <c r="AH18" s="663"/>
      <c r="AI18" s="663"/>
      <c r="AJ18" s="663"/>
      <c r="AK18" s="663"/>
      <c r="AL18" s="664">
        <v>0</v>
      </c>
      <c r="AM18" s="665"/>
      <c r="AN18" s="665"/>
      <c r="AO18" s="666"/>
      <c r="AP18" s="656" t="s">
        <v>282</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3" t="s">
        <v>132</v>
      </c>
      <c r="BT18" s="663"/>
      <c r="BU18" s="663"/>
      <c r="BV18" s="663"/>
      <c r="BW18" s="663"/>
      <c r="BX18" s="663"/>
      <c r="BY18" s="663"/>
      <c r="BZ18" s="663"/>
      <c r="CA18" s="663"/>
      <c r="CB18" s="667"/>
      <c r="CD18" s="656" t="s">
        <v>283</v>
      </c>
      <c r="CE18" s="657"/>
      <c r="CF18" s="657"/>
      <c r="CG18" s="657"/>
      <c r="CH18" s="657"/>
      <c r="CI18" s="657"/>
      <c r="CJ18" s="657"/>
      <c r="CK18" s="657"/>
      <c r="CL18" s="657"/>
      <c r="CM18" s="657"/>
      <c r="CN18" s="657"/>
      <c r="CO18" s="657"/>
      <c r="CP18" s="657"/>
      <c r="CQ18" s="658"/>
      <c r="CR18" s="659" t="s">
        <v>132</v>
      </c>
      <c r="CS18" s="660"/>
      <c r="CT18" s="660"/>
      <c r="CU18" s="660"/>
      <c r="CV18" s="660"/>
      <c r="CW18" s="660"/>
      <c r="CX18" s="660"/>
      <c r="CY18" s="661"/>
      <c r="CZ18" s="662" t="s">
        <v>132</v>
      </c>
      <c r="DA18" s="662"/>
      <c r="DB18" s="662"/>
      <c r="DC18" s="662"/>
      <c r="DD18" s="668" t="s">
        <v>132</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c r="B19" s="656" t="s">
        <v>284</v>
      </c>
      <c r="C19" s="657"/>
      <c r="D19" s="657"/>
      <c r="E19" s="657"/>
      <c r="F19" s="657"/>
      <c r="G19" s="657"/>
      <c r="H19" s="657"/>
      <c r="I19" s="657"/>
      <c r="J19" s="657"/>
      <c r="K19" s="657"/>
      <c r="L19" s="657"/>
      <c r="M19" s="657"/>
      <c r="N19" s="657"/>
      <c r="O19" s="657"/>
      <c r="P19" s="657"/>
      <c r="Q19" s="658"/>
      <c r="R19" s="659">
        <v>1119</v>
      </c>
      <c r="S19" s="660"/>
      <c r="T19" s="660"/>
      <c r="U19" s="660"/>
      <c r="V19" s="660"/>
      <c r="W19" s="660"/>
      <c r="X19" s="660"/>
      <c r="Y19" s="661"/>
      <c r="Z19" s="662">
        <v>0</v>
      </c>
      <c r="AA19" s="662"/>
      <c r="AB19" s="662"/>
      <c r="AC19" s="662"/>
      <c r="AD19" s="663">
        <v>1119</v>
      </c>
      <c r="AE19" s="663"/>
      <c r="AF19" s="663"/>
      <c r="AG19" s="663"/>
      <c r="AH19" s="663"/>
      <c r="AI19" s="663"/>
      <c r="AJ19" s="663"/>
      <c r="AK19" s="663"/>
      <c r="AL19" s="664">
        <v>0</v>
      </c>
      <c r="AM19" s="665"/>
      <c r="AN19" s="665"/>
      <c r="AO19" s="666"/>
      <c r="AP19" s="656" t="s">
        <v>285</v>
      </c>
      <c r="AQ19" s="657"/>
      <c r="AR19" s="657"/>
      <c r="AS19" s="657"/>
      <c r="AT19" s="657"/>
      <c r="AU19" s="657"/>
      <c r="AV19" s="657"/>
      <c r="AW19" s="657"/>
      <c r="AX19" s="657"/>
      <c r="AY19" s="657"/>
      <c r="AZ19" s="657"/>
      <c r="BA19" s="657"/>
      <c r="BB19" s="657"/>
      <c r="BC19" s="657"/>
      <c r="BD19" s="657"/>
      <c r="BE19" s="657"/>
      <c r="BF19" s="658"/>
      <c r="BG19" s="659">
        <v>639</v>
      </c>
      <c r="BH19" s="660"/>
      <c r="BI19" s="660"/>
      <c r="BJ19" s="660"/>
      <c r="BK19" s="660"/>
      <c r="BL19" s="660"/>
      <c r="BM19" s="660"/>
      <c r="BN19" s="661"/>
      <c r="BO19" s="662">
        <v>0.1</v>
      </c>
      <c r="BP19" s="662"/>
      <c r="BQ19" s="662"/>
      <c r="BR19" s="662"/>
      <c r="BS19" s="663" t="s">
        <v>132</v>
      </c>
      <c r="BT19" s="663"/>
      <c r="BU19" s="663"/>
      <c r="BV19" s="663"/>
      <c r="BW19" s="663"/>
      <c r="BX19" s="663"/>
      <c r="BY19" s="663"/>
      <c r="BZ19" s="663"/>
      <c r="CA19" s="663"/>
      <c r="CB19" s="667"/>
      <c r="CD19" s="656" t="s">
        <v>286</v>
      </c>
      <c r="CE19" s="657"/>
      <c r="CF19" s="657"/>
      <c r="CG19" s="657"/>
      <c r="CH19" s="657"/>
      <c r="CI19" s="657"/>
      <c r="CJ19" s="657"/>
      <c r="CK19" s="657"/>
      <c r="CL19" s="657"/>
      <c r="CM19" s="657"/>
      <c r="CN19" s="657"/>
      <c r="CO19" s="657"/>
      <c r="CP19" s="657"/>
      <c r="CQ19" s="658"/>
      <c r="CR19" s="659" t="s">
        <v>132</v>
      </c>
      <c r="CS19" s="660"/>
      <c r="CT19" s="660"/>
      <c r="CU19" s="660"/>
      <c r="CV19" s="660"/>
      <c r="CW19" s="660"/>
      <c r="CX19" s="660"/>
      <c r="CY19" s="661"/>
      <c r="CZ19" s="662" t="s">
        <v>249</v>
      </c>
      <c r="DA19" s="662"/>
      <c r="DB19" s="662"/>
      <c r="DC19" s="662"/>
      <c r="DD19" s="668" t="s">
        <v>249</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c r="B20" s="672" t="s">
        <v>287</v>
      </c>
      <c r="C20" s="673"/>
      <c r="D20" s="673"/>
      <c r="E20" s="673"/>
      <c r="F20" s="673"/>
      <c r="G20" s="673"/>
      <c r="H20" s="673"/>
      <c r="I20" s="673"/>
      <c r="J20" s="673"/>
      <c r="K20" s="673"/>
      <c r="L20" s="673"/>
      <c r="M20" s="673"/>
      <c r="N20" s="673"/>
      <c r="O20" s="673"/>
      <c r="P20" s="673"/>
      <c r="Q20" s="674"/>
      <c r="R20" s="659" t="s">
        <v>132</v>
      </c>
      <c r="S20" s="660"/>
      <c r="T20" s="660"/>
      <c r="U20" s="660"/>
      <c r="V20" s="660"/>
      <c r="W20" s="660"/>
      <c r="X20" s="660"/>
      <c r="Y20" s="661"/>
      <c r="Z20" s="662" t="s">
        <v>181</v>
      </c>
      <c r="AA20" s="662"/>
      <c r="AB20" s="662"/>
      <c r="AC20" s="662"/>
      <c r="AD20" s="663" t="s">
        <v>132</v>
      </c>
      <c r="AE20" s="663"/>
      <c r="AF20" s="663"/>
      <c r="AG20" s="663"/>
      <c r="AH20" s="663"/>
      <c r="AI20" s="663"/>
      <c r="AJ20" s="663"/>
      <c r="AK20" s="663"/>
      <c r="AL20" s="664" t="s">
        <v>132</v>
      </c>
      <c r="AM20" s="665"/>
      <c r="AN20" s="665"/>
      <c r="AO20" s="666"/>
      <c r="AP20" s="656" t="s">
        <v>288</v>
      </c>
      <c r="AQ20" s="657"/>
      <c r="AR20" s="657"/>
      <c r="AS20" s="657"/>
      <c r="AT20" s="657"/>
      <c r="AU20" s="657"/>
      <c r="AV20" s="657"/>
      <c r="AW20" s="657"/>
      <c r="AX20" s="657"/>
      <c r="AY20" s="657"/>
      <c r="AZ20" s="657"/>
      <c r="BA20" s="657"/>
      <c r="BB20" s="657"/>
      <c r="BC20" s="657"/>
      <c r="BD20" s="657"/>
      <c r="BE20" s="657"/>
      <c r="BF20" s="658"/>
      <c r="BG20" s="659">
        <v>639</v>
      </c>
      <c r="BH20" s="660"/>
      <c r="BI20" s="660"/>
      <c r="BJ20" s="660"/>
      <c r="BK20" s="660"/>
      <c r="BL20" s="660"/>
      <c r="BM20" s="660"/>
      <c r="BN20" s="661"/>
      <c r="BO20" s="662">
        <v>0.1</v>
      </c>
      <c r="BP20" s="662"/>
      <c r="BQ20" s="662"/>
      <c r="BR20" s="662"/>
      <c r="BS20" s="663" t="s">
        <v>132</v>
      </c>
      <c r="BT20" s="663"/>
      <c r="BU20" s="663"/>
      <c r="BV20" s="663"/>
      <c r="BW20" s="663"/>
      <c r="BX20" s="663"/>
      <c r="BY20" s="663"/>
      <c r="BZ20" s="663"/>
      <c r="CA20" s="663"/>
      <c r="CB20" s="667"/>
      <c r="CD20" s="656" t="s">
        <v>289</v>
      </c>
      <c r="CE20" s="657"/>
      <c r="CF20" s="657"/>
      <c r="CG20" s="657"/>
      <c r="CH20" s="657"/>
      <c r="CI20" s="657"/>
      <c r="CJ20" s="657"/>
      <c r="CK20" s="657"/>
      <c r="CL20" s="657"/>
      <c r="CM20" s="657"/>
      <c r="CN20" s="657"/>
      <c r="CO20" s="657"/>
      <c r="CP20" s="657"/>
      <c r="CQ20" s="658"/>
      <c r="CR20" s="659">
        <v>7268878</v>
      </c>
      <c r="CS20" s="660"/>
      <c r="CT20" s="660"/>
      <c r="CU20" s="660"/>
      <c r="CV20" s="660"/>
      <c r="CW20" s="660"/>
      <c r="CX20" s="660"/>
      <c r="CY20" s="661"/>
      <c r="CZ20" s="662">
        <v>100</v>
      </c>
      <c r="DA20" s="662"/>
      <c r="DB20" s="662"/>
      <c r="DC20" s="662"/>
      <c r="DD20" s="668">
        <v>666092</v>
      </c>
      <c r="DE20" s="660"/>
      <c r="DF20" s="660"/>
      <c r="DG20" s="660"/>
      <c r="DH20" s="660"/>
      <c r="DI20" s="660"/>
      <c r="DJ20" s="660"/>
      <c r="DK20" s="660"/>
      <c r="DL20" s="660"/>
      <c r="DM20" s="660"/>
      <c r="DN20" s="660"/>
      <c r="DO20" s="660"/>
      <c r="DP20" s="661"/>
      <c r="DQ20" s="668">
        <v>5304403</v>
      </c>
      <c r="DR20" s="660"/>
      <c r="DS20" s="660"/>
      <c r="DT20" s="660"/>
      <c r="DU20" s="660"/>
      <c r="DV20" s="660"/>
      <c r="DW20" s="660"/>
      <c r="DX20" s="660"/>
      <c r="DY20" s="660"/>
      <c r="DZ20" s="660"/>
      <c r="EA20" s="660"/>
      <c r="EB20" s="660"/>
      <c r="EC20" s="669"/>
    </row>
    <row r="21" spans="2:133" ht="11.25" customHeight="1">
      <c r="B21" s="656" t="s">
        <v>290</v>
      </c>
      <c r="C21" s="657"/>
      <c r="D21" s="657"/>
      <c r="E21" s="657"/>
      <c r="F21" s="657"/>
      <c r="G21" s="657"/>
      <c r="H21" s="657"/>
      <c r="I21" s="657"/>
      <c r="J21" s="657"/>
      <c r="K21" s="657"/>
      <c r="L21" s="657"/>
      <c r="M21" s="657"/>
      <c r="N21" s="657"/>
      <c r="O21" s="657"/>
      <c r="P21" s="657"/>
      <c r="Q21" s="658"/>
      <c r="R21" s="659">
        <v>3872952</v>
      </c>
      <c r="S21" s="660"/>
      <c r="T21" s="660"/>
      <c r="U21" s="660"/>
      <c r="V21" s="660"/>
      <c r="W21" s="660"/>
      <c r="X21" s="660"/>
      <c r="Y21" s="661"/>
      <c r="Z21" s="662">
        <v>51.1</v>
      </c>
      <c r="AA21" s="662"/>
      <c r="AB21" s="662"/>
      <c r="AC21" s="662"/>
      <c r="AD21" s="663">
        <v>3551236</v>
      </c>
      <c r="AE21" s="663"/>
      <c r="AF21" s="663"/>
      <c r="AG21" s="663"/>
      <c r="AH21" s="663"/>
      <c r="AI21" s="663"/>
      <c r="AJ21" s="663"/>
      <c r="AK21" s="663"/>
      <c r="AL21" s="664">
        <v>80.2</v>
      </c>
      <c r="AM21" s="665"/>
      <c r="AN21" s="665"/>
      <c r="AO21" s="666"/>
      <c r="AP21" s="656" t="s">
        <v>291</v>
      </c>
      <c r="AQ21" s="675"/>
      <c r="AR21" s="675"/>
      <c r="AS21" s="675"/>
      <c r="AT21" s="675"/>
      <c r="AU21" s="675"/>
      <c r="AV21" s="675"/>
      <c r="AW21" s="675"/>
      <c r="AX21" s="675"/>
      <c r="AY21" s="675"/>
      <c r="AZ21" s="675"/>
      <c r="BA21" s="675"/>
      <c r="BB21" s="675"/>
      <c r="BC21" s="675"/>
      <c r="BD21" s="675"/>
      <c r="BE21" s="675"/>
      <c r="BF21" s="676"/>
      <c r="BG21" s="659">
        <v>639</v>
      </c>
      <c r="BH21" s="660"/>
      <c r="BI21" s="660"/>
      <c r="BJ21" s="660"/>
      <c r="BK21" s="660"/>
      <c r="BL21" s="660"/>
      <c r="BM21" s="660"/>
      <c r="BN21" s="661"/>
      <c r="BO21" s="662">
        <v>0.1</v>
      </c>
      <c r="BP21" s="662"/>
      <c r="BQ21" s="662"/>
      <c r="BR21" s="662"/>
      <c r="BS21" s="663" t="s">
        <v>181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292</v>
      </c>
      <c r="C22" s="657"/>
      <c r="D22" s="657"/>
      <c r="E22" s="657"/>
      <c r="F22" s="657"/>
      <c r="G22" s="657"/>
      <c r="H22" s="657"/>
      <c r="I22" s="657"/>
      <c r="J22" s="657"/>
      <c r="K22" s="657"/>
      <c r="L22" s="657"/>
      <c r="M22" s="657"/>
      <c r="N22" s="657"/>
      <c r="O22" s="657"/>
      <c r="P22" s="657"/>
      <c r="Q22" s="658"/>
      <c r="R22" s="659">
        <v>3551236</v>
      </c>
      <c r="S22" s="660"/>
      <c r="T22" s="660"/>
      <c r="U22" s="660"/>
      <c r="V22" s="660"/>
      <c r="W22" s="660"/>
      <c r="X22" s="660"/>
      <c r="Y22" s="661"/>
      <c r="Z22" s="662">
        <v>46.9</v>
      </c>
      <c r="AA22" s="662"/>
      <c r="AB22" s="662"/>
      <c r="AC22" s="662"/>
      <c r="AD22" s="663">
        <v>3551236</v>
      </c>
      <c r="AE22" s="663"/>
      <c r="AF22" s="663"/>
      <c r="AG22" s="663"/>
      <c r="AH22" s="663"/>
      <c r="AI22" s="663"/>
      <c r="AJ22" s="663"/>
      <c r="AK22" s="663"/>
      <c r="AL22" s="664">
        <v>80.2</v>
      </c>
      <c r="AM22" s="665"/>
      <c r="AN22" s="665"/>
      <c r="AO22" s="666"/>
      <c r="AP22" s="656" t="s">
        <v>293</v>
      </c>
      <c r="AQ22" s="675"/>
      <c r="AR22" s="675"/>
      <c r="AS22" s="675"/>
      <c r="AT22" s="675"/>
      <c r="AU22" s="675"/>
      <c r="AV22" s="675"/>
      <c r="AW22" s="675"/>
      <c r="AX22" s="675"/>
      <c r="AY22" s="675"/>
      <c r="AZ22" s="675"/>
      <c r="BA22" s="675"/>
      <c r="BB22" s="675"/>
      <c r="BC22" s="675"/>
      <c r="BD22" s="675"/>
      <c r="BE22" s="675"/>
      <c r="BF22" s="676"/>
      <c r="BG22" s="659" t="s">
        <v>132</v>
      </c>
      <c r="BH22" s="660"/>
      <c r="BI22" s="660"/>
      <c r="BJ22" s="660"/>
      <c r="BK22" s="660"/>
      <c r="BL22" s="660"/>
      <c r="BM22" s="660"/>
      <c r="BN22" s="661"/>
      <c r="BO22" s="662" t="s">
        <v>181</v>
      </c>
      <c r="BP22" s="662"/>
      <c r="BQ22" s="662"/>
      <c r="BR22" s="662"/>
      <c r="BS22" s="663" t="s">
        <v>132</v>
      </c>
      <c r="BT22" s="663"/>
      <c r="BU22" s="663"/>
      <c r="BV22" s="663"/>
      <c r="BW22" s="663"/>
      <c r="BX22" s="663"/>
      <c r="BY22" s="663"/>
      <c r="BZ22" s="663"/>
      <c r="CA22" s="663"/>
      <c r="CB22" s="667"/>
      <c r="CD22" s="641" t="s">
        <v>294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295</v>
      </c>
      <c r="C23" s="657"/>
      <c r="D23" s="657"/>
      <c r="E23" s="657"/>
      <c r="F23" s="657"/>
      <c r="G23" s="657"/>
      <c r="H23" s="657"/>
      <c r="I23" s="657"/>
      <c r="J23" s="657"/>
      <c r="K23" s="657"/>
      <c r="L23" s="657"/>
      <c r="M23" s="657"/>
      <c r="N23" s="657"/>
      <c r="O23" s="657"/>
      <c r="P23" s="657"/>
      <c r="Q23" s="658"/>
      <c r="R23" s="659">
        <v>321716</v>
      </c>
      <c r="S23" s="660"/>
      <c r="T23" s="660"/>
      <c r="U23" s="660"/>
      <c r="V23" s="660"/>
      <c r="W23" s="660"/>
      <c r="X23" s="660"/>
      <c r="Y23" s="661"/>
      <c r="Z23" s="662">
        <v>4.2</v>
      </c>
      <c r="AA23" s="662"/>
      <c r="AB23" s="662"/>
      <c r="AC23" s="662"/>
      <c r="AD23" s="663" t="s">
        <v>132</v>
      </c>
      <c r="AE23" s="663"/>
      <c r="AF23" s="663"/>
      <c r="AG23" s="663"/>
      <c r="AH23" s="663"/>
      <c r="AI23" s="663"/>
      <c r="AJ23" s="663"/>
      <c r="AK23" s="663"/>
      <c r="AL23" s="664" t="s">
        <v>249</v>
      </c>
      <c r="AM23" s="665"/>
      <c r="AN23" s="665"/>
      <c r="AO23" s="666"/>
      <c r="AP23" s="656" t="s">
        <v>296</v>
      </c>
      <c r="AQ23" s="675"/>
      <c r="AR23" s="675"/>
      <c r="AS23" s="675"/>
      <c r="AT23" s="675"/>
      <c r="AU23" s="675"/>
      <c r="AV23" s="675"/>
      <c r="AW23" s="675"/>
      <c r="AX23" s="675"/>
      <c r="AY23" s="675"/>
      <c r="AZ23" s="675"/>
      <c r="BA23" s="675"/>
      <c r="BB23" s="675"/>
      <c r="BC23" s="675"/>
      <c r="BD23" s="675"/>
      <c r="BE23" s="675"/>
      <c r="BF23" s="676"/>
      <c r="BG23" s="659" t="s">
        <v>132</v>
      </c>
      <c r="BH23" s="660"/>
      <c r="BI23" s="660"/>
      <c r="BJ23" s="660"/>
      <c r="BK23" s="660"/>
      <c r="BL23" s="660"/>
      <c r="BM23" s="660"/>
      <c r="BN23" s="661"/>
      <c r="BO23" s="662" t="s">
        <v>132</v>
      </c>
      <c r="BP23" s="662"/>
      <c r="BQ23" s="662"/>
      <c r="BR23" s="662"/>
      <c r="BS23" s="663" t="s">
        <v>132</v>
      </c>
      <c r="BT23" s="663"/>
      <c r="BU23" s="663"/>
      <c r="BV23" s="663"/>
      <c r="BW23" s="663"/>
      <c r="BX23" s="663"/>
      <c r="BY23" s="663"/>
      <c r="BZ23" s="663"/>
      <c r="CA23" s="663"/>
      <c r="CB23" s="667"/>
      <c r="CD23" s="641" t="s">
        <v>235</v>
      </c>
      <c r="CE23" s="642"/>
      <c r="CF23" s="642"/>
      <c r="CG23" s="642"/>
      <c r="CH23" s="642"/>
      <c r="CI23" s="642"/>
      <c r="CJ23" s="642"/>
      <c r="CK23" s="642"/>
      <c r="CL23" s="642"/>
      <c r="CM23" s="642"/>
      <c r="CN23" s="642"/>
      <c r="CO23" s="642"/>
      <c r="CP23" s="642"/>
      <c r="CQ23" s="643"/>
      <c r="CR23" s="641" t="s">
        <v>297</v>
      </c>
      <c r="CS23" s="642"/>
      <c r="CT23" s="642"/>
      <c r="CU23" s="642"/>
      <c r="CV23" s="642"/>
      <c r="CW23" s="642"/>
      <c r="CX23" s="642"/>
      <c r="CY23" s="643"/>
      <c r="CZ23" s="641" t="s">
        <v>298</v>
      </c>
      <c r="DA23" s="642"/>
      <c r="DB23" s="642"/>
      <c r="DC23" s="643"/>
      <c r="DD23" s="641" t="s">
        <v>299</v>
      </c>
      <c r="DE23" s="642"/>
      <c r="DF23" s="642"/>
      <c r="DG23" s="642"/>
      <c r="DH23" s="642"/>
      <c r="DI23" s="642"/>
      <c r="DJ23" s="642"/>
      <c r="DK23" s="643"/>
      <c r="DL23" s="686" t="s">
        <v>300</v>
      </c>
      <c r="DM23" s="687"/>
      <c r="DN23" s="687"/>
      <c r="DO23" s="687"/>
      <c r="DP23" s="687"/>
      <c r="DQ23" s="687"/>
      <c r="DR23" s="687"/>
      <c r="DS23" s="687"/>
      <c r="DT23" s="687"/>
      <c r="DU23" s="687"/>
      <c r="DV23" s="688"/>
      <c r="DW23" s="641" t="s">
        <v>301</v>
      </c>
      <c r="DX23" s="642"/>
      <c r="DY23" s="642"/>
      <c r="DZ23" s="642"/>
      <c r="EA23" s="642"/>
      <c r="EB23" s="642"/>
      <c r="EC23" s="643"/>
    </row>
    <row r="24" spans="2:133" ht="11.25" customHeight="1">
      <c r="B24" s="656" t="s">
        <v>302</v>
      </c>
      <c r="C24" s="657"/>
      <c r="D24" s="657"/>
      <c r="E24" s="657"/>
      <c r="F24" s="657"/>
      <c r="G24" s="657"/>
      <c r="H24" s="657"/>
      <c r="I24" s="657"/>
      <c r="J24" s="657"/>
      <c r="K24" s="657"/>
      <c r="L24" s="657"/>
      <c r="M24" s="657"/>
      <c r="N24" s="657"/>
      <c r="O24" s="657"/>
      <c r="P24" s="657"/>
      <c r="Q24" s="658"/>
      <c r="R24" s="659" t="s">
        <v>132</v>
      </c>
      <c r="S24" s="660"/>
      <c r="T24" s="660"/>
      <c r="U24" s="660"/>
      <c r="V24" s="660"/>
      <c r="W24" s="660"/>
      <c r="X24" s="660"/>
      <c r="Y24" s="661"/>
      <c r="Z24" s="662" t="s">
        <v>132</v>
      </c>
      <c r="AA24" s="662"/>
      <c r="AB24" s="662"/>
      <c r="AC24" s="662"/>
      <c r="AD24" s="663" t="s">
        <v>132</v>
      </c>
      <c r="AE24" s="663"/>
      <c r="AF24" s="663"/>
      <c r="AG24" s="663"/>
      <c r="AH24" s="663"/>
      <c r="AI24" s="663"/>
      <c r="AJ24" s="663"/>
      <c r="AK24" s="663"/>
      <c r="AL24" s="664" t="s">
        <v>132</v>
      </c>
      <c r="AM24" s="665"/>
      <c r="AN24" s="665"/>
      <c r="AO24" s="666"/>
      <c r="AP24" s="656" t="s">
        <v>303</v>
      </c>
      <c r="AQ24" s="675"/>
      <c r="AR24" s="675"/>
      <c r="AS24" s="675"/>
      <c r="AT24" s="675"/>
      <c r="AU24" s="675"/>
      <c r="AV24" s="675"/>
      <c r="AW24" s="675"/>
      <c r="AX24" s="675"/>
      <c r="AY24" s="675"/>
      <c r="AZ24" s="675"/>
      <c r="BA24" s="675"/>
      <c r="BB24" s="675"/>
      <c r="BC24" s="675"/>
      <c r="BD24" s="675"/>
      <c r="BE24" s="675"/>
      <c r="BF24" s="676"/>
      <c r="BG24" s="659" t="s">
        <v>132</v>
      </c>
      <c r="BH24" s="660"/>
      <c r="BI24" s="660"/>
      <c r="BJ24" s="660"/>
      <c r="BK24" s="660"/>
      <c r="BL24" s="660"/>
      <c r="BM24" s="660"/>
      <c r="BN24" s="661"/>
      <c r="BO24" s="662" t="s">
        <v>249</v>
      </c>
      <c r="BP24" s="662"/>
      <c r="BQ24" s="662"/>
      <c r="BR24" s="662"/>
      <c r="BS24" s="663" t="s">
        <v>132</v>
      </c>
      <c r="BT24" s="663"/>
      <c r="BU24" s="663"/>
      <c r="BV24" s="663"/>
      <c r="BW24" s="663"/>
      <c r="BX24" s="663"/>
      <c r="BY24" s="663"/>
      <c r="BZ24" s="663"/>
      <c r="CA24" s="663"/>
      <c r="CB24" s="667"/>
      <c r="CD24" s="645" t="s">
        <v>304</v>
      </c>
      <c r="CE24" s="646"/>
      <c r="CF24" s="646"/>
      <c r="CG24" s="646"/>
      <c r="CH24" s="646"/>
      <c r="CI24" s="646"/>
      <c r="CJ24" s="646"/>
      <c r="CK24" s="646"/>
      <c r="CL24" s="646"/>
      <c r="CM24" s="646"/>
      <c r="CN24" s="646"/>
      <c r="CO24" s="646"/>
      <c r="CP24" s="646"/>
      <c r="CQ24" s="647"/>
      <c r="CR24" s="648">
        <v>3218568</v>
      </c>
      <c r="CS24" s="649"/>
      <c r="CT24" s="649"/>
      <c r="CU24" s="649"/>
      <c r="CV24" s="649"/>
      <c r="CW24" s="649"/>
      <c r="CX24" s="649"/>
      <c r="CY24" s="650"/>
      <c r="CZ24" s="653">
        <v>44.3</v>
      </c>
      <c r="DA24" s="654"/>
      <c r="DB24" s="654"/>
      <c r="DC24" s="670"/>
      <c r="DD24" s="694">
        <v>2516996</v>
      </c>
      <c r="DE24" s="649"/>
      <c r="DF24" s="649"/>
      <c r="DG24" s="649"/>
      <c r="DH24" s="649"/>
      <c r="DI24" s="649"/>
      <c r="DJ24" s="649"/>
      <c r="DK24" s="650"/>
      <c r="DL24" s="694">
        <v>2383946</v>
      </c>
      <c r="DM24" s="649"/>
      <c r="DN24" s="649"/>
      <c r="DO24" s="649"/>
      <c r="DP24" s="649"/>
      <c r="DQ24" s="649"/>
      <c r="DR24" s="649"/>
      <c r="DS24" s="649"/>
      <c r="DT24" s="649"/>
      <c r="DU24" s="649"/>
      <c r="DV24" s="650"/>
      <c r="DW24" s="653">
        <v>53.4</v>
      </c>
      <c r="DX24" s="654"/>
      <c r="DY24" s="654"/>
      <c r="DZ24" s="654"/>
      <c r="EA24" s="654"/>
      <c r="EB24" s="654"/>
      <c r="EC24" s="655"/>
    </row>
    <row r="25" spans="2:133" ht="11.25" customHeight="1">
      <c r="B25" s="656" t="s">
        <v>305</v>
      </c>
      <c r="C25" s="657"/>
      <c r="D25" s="657"/>
      <c r="E25" s="657"/>
      <c r="F25" s="657"/>
      <c r="G25" s="657"/>
      <c r="H25" s="657"/>
      <c r="I25" s="657"/>
      <c r="J25" s="657"/>
      <c r="K25" s="657"/>
      <c r="L25" s="657"/>
      <c r="M25" s="657"/>
      <c r="N25" s="657"/>
      <c r="O25" s="657"/>
      <c r="P25" s="657"/>
      <c r="Q25" s="658"/>
      <c r="R25" s="659">
        <v>4724491</v>
      </c>
      <c r="S25" s="660"/>
      <c r="T25" s="660"/>
      <c r="U25" s="660"/>
      <c r="V25" s="660"/>
      <c r="W25" s="660"/>
      <c r="X25" s="660"/>
      <c r="Y25" s="661"/>
      <c r="Z25" s="662">
        <v>62.4</v>
      </c>
      <c r="AA25" s="662"/>
      <c r="AB25" s="662"/>
      <c r="AC25" s="662"/>
      <c r="AD25" s="663">
        <v>4402775</v>
      </c>
      <c r="AE25" s="663"/>
      <c r="AF25" s="663"/>
      <c r="AG25" s="663"/>
      <c r="AH25" s="663"/>
      <c r="AI25" s="663"/>
      <c r="AJ25" s="663"/>
      <c r="AK25" s="663"/>
      <c r="AL25" s="664">
        <v>99.4</v>
      </c>
      <c r="AM25" s="665"/>
      <c r="AN25" s="665"/>
      <c r="AO25" s="666"/>
      <c r="AP25" s="656" t="s">
        <v>306</v>
      </c>
      <c r="AQ25" s="675"/>
      <c r="AR25" s="675"/>
      <c r="AS25" s="675"/>
      <c r="AT25" s="675"/>
      <c r="AU25" s="675"/>
      <c r="AV25" s="675"/>
      <c r="AW25" s="675"/>
      <c r="AX25" s="675"/>
      <c r="AY25" s="675"/>
      <c r="AZ25" s="675"/>
      <c r="BA25" s="675"/>
      <c r="BB25" s="675"/>
      <c r="BC25" s="675"/>
      <c r="BD25" s="675"/>
      <c r="BE25" s="675"/>
      <c r="BF25" s="676"/>
      <c r="BG25" s="659" t="s">
        <v>132</v>
      </c>
      <c r="BH25" s="660"/>
      <c r="BI25" s="660"/>
      <c r="BJ25" s="660"/>
      <c r="BK25" s="660"/>
      <c r="BL25" s="660"/>
      <c r="BM25" s="660"/>
      <c r="BN25" s="661"/>
      <c r="BO25" s="662" t="s">
        <v>132</v>
      </c>
      <c r="BP25" s="662"/>
      <c r="BQ25" s="662"/>
      <c r="BR25" s="662"/>
      <c r="BS25" s="663" t="s">
        <v>132</v>
      </c>
      <c r="BT25" s="663"/>
      <c r="BU25" s="663"/>
      <c r="BV25" s="663"/>
      <c r="BW25" s="663"/>
      <c r="BX25" s="663"/>
      <c r="BY25" s="663"/>
      <c r="BZ25" s="663"/>
      <c r="CA25" s="663"/>
      <c r="CB25" s="667"/>
      <c r="CD25" s="656" t="s">
        <v>307</v>
      </c>
      <c r="CE25" s="657"/>
      <c r="CF25" s="657"/>
      <c r="CG25" s="657"/>
      <c r="CH25" s="657"/>
      <c r="CI25" s="657"/>
      <c r="CJ25" s="657"/>
      <c r="CK25" s="657"/>
      <c r="CL25" s="657"/>
      <c r="CM25" s="657"/>
      <c r="CN25" s="657"/>
      <c r="CO25" s="657"/>
      <c r="CP25" s="657"/>
      <c r="CQ25" s="658"/>
      <c r="CR25" s="659">
        <v>1139543</v>
      </c>
      <c r="CS25" s="691"/>
      <c r="CT25" s="691"/>
      <c r="CU25" s="691"/>
      <c r="CV25" s="691"/>
      <c r="CW25" s="691"/>
      <c r="CX25" s="691"/>
      <c r="CY25" s="692"/>
      <c r="CZ25" s="664">
        <v>15.7</v>
      </c>
      <c r="DA25" s="689"/>
      <c r="DB25" s="689"/>
      <c r="DC25" s="693"/>
      <c r="DD25" s="668">
        <v>1041096</v>
      </c>
      <c r="DE25" s="691"/>
      <c r="DF25" s="691"/>
      <c r="DG25" s="691"/>
      <c r="DH25" s="691"/>
      <c r="DI25" s="691"/>
      <c r="DJ25" s="691"/>
      <c r="DK25" s="692"/>
      <c r="DL25" s="668">
        <v>926832</v>
      </c>
      <c r="DM25" s="691"/>
      <c r="DN25" s="691"/>
      <c r="DO25" s="691"/>
      <c r="DP25" s="691"/>
      <c r="DQ25" s="691"/>
      <c r="DR25" s="691"/>
      <c r="DS25" s="691"/>
      <c r="DT25" s="691"/>
      <c r="DU25" s="691"/>
      <c r="DV25" s="692"/>
      <c r="DW25" s="664">
        <v>20.8</v>
      </c>
      <c r="DX25" s="689"/>
      <c r="DY25" s="689"/>
      <c r="DZ25" s="689"/>
      <c r="EA25" s="689"/>
      <c r="EB25" s="689"/>
      <c r="EC25" s="690"/>
    </row>
    <row r="26" spans="2:133" ht="11.25" customHeight="1">
      <c r="B26" s="656" t="s">
        <v>308</v>
      </c>
      <c r="C26" s="657"/>
      <c r="D26" s="657"/>
      <c r="E26" s="657"/>
      <c r="F26" s="657"/>
      <c r="G26" s="657"/>
      <c r="H26" s="657"/>
      <c r="I26" s="657"/>
      <c r="J26" s="657"/>
      <c r="K26" s="657"/>
      <c r="L26" s="657"/>
      <c r="M26" s="657"/>
      <c r="N26" s="657"/>
      <c r="O26" s="657"/>
      <c r="P26" s="657"/>
      <c r="Q26" s="658"/>
      <c r="R26" s="659">
        <v>1072</v>
      </c>
      <c r="S26" s="660"/>
      <c r="T26" s="660"/>
      <c r="U26" s="660"/>
      <c r="V26" s="660"/>
      <c r="W26" s="660"/>
      <c r="X26" s="660"/>
      <c r="Y26" s="661"/>
      <c r="Z26" s="662">
        <v>0</v>
      </c>
      <c r="AA26" s="662"/>
      <c r="AB26" s="662"/>
      <c r="AC26" s="662"/>
      <c r="AD26" s="663">
        <v>1072</v>
      </c>
      <c r="AE26" s="663"/>
      <c r="AF26" s="663"/>
      <c r="AG26" s="663"/>
      <c r="AH26" s="663"/>
      <c r="AI26" s="663"/>
      <c r="AJ26" s="663"/>
      <c r="AK26" s="663"/>
      <c r="AL26" s="664">
        <v>0</v>
      </c>
      <c r="AM26" s="665"/>
      <c r="AN26" s="665"/>
      <c r="AO26" s="666"/>
      <c r="AP26" s="656" t="s">
        <v>309</v>
      </c>
      <c r="AQ26" s="675"/>
      <c r="AR26" s="675"/>
      <c r="AS26" s="675"/>
      <c r="AT26" s="675"/>
      <c r="AU26" s="675"/>
      <c r="AV26" s="675"/>
      <c r="AW26" s="675"/>
      <c r="AX26" s="675"/>
      <c r="AY26" s="675"/>
      <c r="AZ26" s="675"/>
      <c r="BA26" s="675"/>
      <c r="BB26" s="675"/>
      <c r="BC26" s="675"/>
      <c r="BD26" s="675"/>
      <c r="BE26" s="675"/>
      <c r="BF26" s="676"/>
      <c r="BG26" s="659" t="s">
        <v>249</v>
      </c>
      <c r="BH26" s="660"/>
      <c r="BI26" s="660"/>
      <c r="BJ26" s="660"/>
      <c r="BK26" s="660"/>
      <c r="BL26" s="660"/>
      <c r="BM26" s="660"/>
      <c r="BN26" s="661"/>
      <c r="BO26" s="662" t="s">
        <v>132</v>
      </c>
      <c r="BP26" s="662"/>
      <c r="BQ26" s="662"/>
      <c r="BR26" s="662"/>
      <c r="BS26" s="663" t="s">
        <v>132</v>
      </c>
      <c r="BT26" s="663"/>
      <c r="BU26" s="663"/>
      <c r="BV26" s="663"/>
      <c r="BW26" s="663"/>
      <c r="BX26" s="663"/>
      <c r="BY26" s="663"/>
      <c r="BZ26" s="663"/>
      <c r="CA26" s="663"/>
      <c r="CB26" s="667"/>
      <c r="CD26" s="656" t="s">
        <v>310</v>
      </c>
      <c r="CE26" s="657"/>
      <c r="CF26" s="657"/>
      <c r="CG26" s="657"/>
      <c r="CH26" s="657"/>
      <c r="CI26" s="657"/>
      <c r="CJ26" s="657"/>
      <c r="CK26" s="657"/>
      <c r="CL26" s="657"/>
      <c r="CM26" s="657"/>
      <c r="CN26" s="657"/>
      <c r="CO26" s="657"/>
      <c r="CP26" s="657"/>
      <c r="CQ26" s="658"/>
      <c r="CR26" s="659">
        <v>588674</v>
      </c>
      <c r="CS26" s="660"/>
      <c r="CT26" s="660"/>
      <c r="CU26" s="660"/>
      <c r="CV26" s="660"/>
      <c r="CW26" s="660"/>
      <c r="CX26" s="660"/>
      <c r="CY26" s="661"/>
      <c r="CZ26" s="664">
        <v>8.1</v>
      </c>
      <c r="DA26" s="689"/>
      <c r="DB26" s="689"/>
      <c r="DC26" s="693"/>
      <c r="DD26" s="668">
        <v>542397</v>
      </c>
      <c r="DE26" s="660"/>
      <c r="DF26" s="660"/>
      <c r="DG26" s="660"/>
      <c r="DH26" s="660"/>
      <c r="DI26" s="660"/>
      <c r="DJ26" s="660"/>
      <c r="DK26" s="661"/>
      <c r="DL26" s="668" t="s">
        <v>181</v>
      </c>
      <c r="DM26" s="660"/>
      <c r="DN26" s="660"/>
      <c r="DO26" s="660"/>
      <c r="DP26" s="660"/>
      <c r="DQ26" s="660"/>
      <c r="DR26" s="660"/>
      <c r="DS26" s="660"/>
      <c r="DT26" s="660"/>
      <c r="DU26" s="660"/>
      <c r="DV26" s="661"/>
      <c r="DW26" s="664" t="s">
        <v>249</v>
      </c>
      <c r="DX26" s="689"/>
      <c r="DY26" s="689"/>
      <c r="DZ26" s="689"/>
      <c r="EA26" s="689"/>
      <c r="EB26" s="689"/>
      <c r="EC26" s="690"/>
    </row>
    <row r="27" spans="2:133" ht="11.25" customHeight="1">
      <c r="B27" s="656" t="s">
        <v>311</v>
      </c>
      <c r="C27" s="657"/>
      <c r="D27" s="657"/>
      <c r="E27" s="657"/>
      <c r="F27" s="657"/>
      <c r="G27" s="657"/>
      <c r="H27" s="657"/>
      <c r="I27" s="657"/>
      <c r="J27" s="657"/>
      <c r="K27" s="657"/>
      <c r="L27" s="657"/>
      <c r="M27" s="657"/>
      <c r="N27" s="657"/>
      <c r="O27" s="657"/>
      <c r="P27" s="657"/>
      <c r="Q27" s="658"/>
      <c r="R27" s="659">
        <v>29336</v>
      </c>
      <c r="S27" s="660"/>
      <c r="T27" s="660"/>
      <c r="U27" s="660"/>
      <c r="V27" s="660"/>
      <c r="W27" s="660"/>
      <c r="X27" s="660"/>
      <c r="Y27" s="661"/>
      <c r="Z27" s="662">
        <v>0.4</v>
      </c>
      <c r="AA27" s="662"/>
      <c r="AB27" s="662"/>
      <c r="AC27" s="662"/>
      <c r="AD27" s="663" t="s">
        <v>132</v>
      </c>
      <c r="AE27" s="663"/>
      <c r="AF27" s="663"/>
      <c r="AG27" s="663"/>
      <c r="AH27" s="663"/>
      <c r="AI27" s="663"/>
      <c r="AJ27" s="663"/>
      <c r="AK27" s="663"/>
      <c r="AL27" s="664" t="s">
        <v>132</v>
      </c>
      <c r="AM27" s="665"/>
      <c r="AN27" s="665"/>
      <c r="AO27" s="666"/>
      <c r="AP27" s="656" t="s">
        <v>312</v>
      </c>
      <c r="AQ27" s="657"/>
      <c r="AR27" s="657"/>
      <c r="AS27" s="657"/>
      <c r="AT27" s="657"/>
      <c r="AU27" s="657"/>
      <c r="AV27" s="657"/>
      <c r="AW27" s="657"/>
      <c r="AX27" s="657"/>
      <c r="AY27" s="657"/>
      <c r="AZ27" s="657"/>
      <c r="BA27" s="657"/>
      <c r="BB27" s="657"/>
      <c r="BC27" s="657"/>
      <c r="BD27" s="657"/>
      <c r="BE27" s="657"/>
      <c r="BF27" s="658"/>
      <c r="BG27" s="659">
        <v>584430</v>
      </c>
      <c r="BH27" s="660"/>
      <c r="BI27" s="660"/>
      <c r="BJ27" s="660"/>
      <c r="BK27" s="660"/>
      <c r="BL27" s="660"/>
      <c r="BM27" s="660"/>
      <c r="BN27" s="661"/>
      <c r="BO27" s="662">
        <v>100</v>
      </c>
      <c r="BP27" s="662"/>
      <c r="BQ27" s="662"/>
      <c r="BR27" s="662"/>
      <c r="BS27" s="663" t="s">
        <v>132</v>
      </c>
      <c r="BT27" s="663"/>
      <c r="BU27" s="663"/>
      <c r="BV27" s="663"/>
      <c r="BW27" s="663"/>
      <c r="BX27" s="663"/>
      <c r="BY27" s="663"/>
      <c r="BZ27" s="663"/>
      <c r="CA27" s="663"/>
      <c r="CB27" s="667"/>
      <c r="CD27" s="656" t="s">
        <v>313</v>
      </c>
      <c r="CE27" s="657"/>
      <c r="CF27" s="657"/>
      <c r="CG27" s="657"/>
      <c r="CH27" s="657"/>
      <c r="CI27" s="657"/>
      <c r="CJ27" s="657"/>
      <c r="CK27" s="657"/>
      <c r="CL27" s="657"/>
      <c r="CM27" s="657"/>
      <c r="CN27" s="657"/>
      <c r="CO27" s="657"/>
      <c r="CP27" s="657"/>
      <c r="CQ27" s="658"/>
      <c r="CR27" s="659">
        <v>870382</v>
      </c>
      <c r="CS27" s="691"/>
      <c r="CT27" s="691"/>
      <c r="CU27" s="691"/>
      <c r="CV27" s="691"/>
      <c r="CW27" s="691"/>
      <c r="CX27" s="691"/>
      <c r="CY27" s="692"/>
      <c r="CZ27" s="664">
        <v>12</v>
      </c>
      <c r="DA27" s="689"/>
      <c r="DB27" s="689"/>
      <c r="DC27" s="693"/>
      <c r="DD27" s="668">
        <v>285246</v>
      </c>
      <c r="DE27" s="691"/>
      <c r="DF27" s="691"/>
      <c r="DG27" s="691"/>
      <c r="DH27" s="691"/>
      <c r="DI27" s="691"/>
      <c r="DJ27" s="691"/>
      <c r="DK27" s="692"/>
      <c r="DL27" s="668">
        <v>266460</v>
      </c>
      <c r="DM27" s="691"/>
      <c r="DN27" s="691"/>
      <c r="DO27" s="691"/>
      <c r="DP27" s="691"/>
      <c r="DQ27" s="691"/>
      <c r="DR27" s="691"/>
      <c r="DS27" s="691"/>
      <c r="DT27" s="691"/>
      <c r="DU27" s="691"/>
      <c r="DV27" s="692"/>
      <c r="DW27" s="664">
        <v>6</v>
      </c>
      <c r="DX27" s="689"/>
      <c r="DY27" s="689"/>
      <c r="DZ27" s="689"/>
      <c r="EA27" s="689"/>
      <c r="EB27" s="689"/>
      <c r="EC27" s="690"/>
    </row>
    <row r="28" spans="2:133" ht="11.25" customHeight="1">
      <c r="B28" s="656" t="s">
        <v>314</v>
      </c>
      <c r="C28" s="657"/>
      <c r="D28" s="657"/>
      <c r="E28" s="657"/>
      <c r="F28" s="657"/>
      <c r="G28" s="657"/>
      <c r="H28" s="657"/>
      <c r="I28" s="657"/>
      <c r="J28" s="657"/>
      <c r="K28" s="657"/>
      <c r="L28" s="657"/>
      <c r="M28" s="657"/>
      <c r="N28" s="657"/>
      <c r="O28" s="657"/>
      <c r="P28" s="657"/>
      <c r="Q28" s="658"/>
      <c r="R28" s="659">
        <v>112216</v>
      </c>
      <c r="S28" s="660"/>
      <c r="T28" s="660"/>
      <c r="U28" s="660"/>
      <c r="V28" s="660"/>
      <c r="W28" s="660"/>
      <c r="X28" s="660"/>
      <c r="Y28" s="661"/>
      <c r="Z28" s="662">
        <v>1.5</v>
      </c>
      <c r="AA28" s="662"/>
      <c r="AB28" s="662"/>
      <c r="AC28" s="662"/>
      <c r="AD28" s="663">
        <v>7217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315</v>
      </c>
      <c r="CE28" s="657"/>
      <c r="CF28" s="657"/>
      <c r="CG28" s="657"/>
      <c r="CH28" s="657"/>
      <c r="CI28" s="657"/>
      <c r="CJ28" s="657"/>
      <c r="CK28" s="657"/>
      <c r="CL28" s="657"/>
      <c r="CM28" s="657"/>
      <c r="CN28" s="657"/>
      <c r="CO28" s="657"/>
      <c r="CP28" s="657"/>
      <c r="CQ28" s="658"/>
      <c r="CR28" s="659">
        <v>1208643</v>
      </c>
      <c r="CS28" s="660"/>
      <c r="CT28" s="660"/>
      <c r="CU28" s="660"/>
      <c r="CV28" s="660"/>
      <c r="CW28" s="660"/>
      <c r="CX28" s="660"/>
      <c r="CY28" s="661"/>
      <c r="CZ28" s="664">
        <v>16.600000000000001</v>
      </c>
      <c r="DA28" s="689"/>
      <c r="DB28" s="689"/>
      <c r="DC28" s="693"/>
      <c r="DD28" s="668">
        <v>1190654</v>
      </c>
      <c r="DE28" s="660"/>
      <c r="DF28" s="660"/>
      <c r="DG28" s="660"/>
      <c r="DH28" s="660"/>
      <c r="DI28" s="660"/>
      <c r="DJ28" s="660"/>
      <c r="DK28" s="661"/>
      <c r="DL28" s="668">
        <v>1190654</v>
      </c>
      <c r="DM28" s="660"/>
      <c r="DN28" s="660"/>
      <c r="DO28" s="660"/>
      <c r="DP28" s="660"/>
      <c r="DQ28" s="660"/>
      <c r="DR28" s="660"/>
      <c r="DS28" s="660"/>
      <c r="DT28" s="660"/>
      <c r="DU28" s="660"/>
      <c r="DV28" s="661"/>
      <c r="DW28" s="664">
        <v>26.7</v>
      </c>
      <c r="DX28" s="689"/>
      <c r="DY28" s="689"/>
      <c r="DZ28" s="689"/>
      <c r="EA28" s="689"/>
      <c r="EB28" s="689"/>
      <c r="EC28" s="690"/>
    </row>
    <row r="29" spans="2:133" ht="11.25" customHeight="1">
      <c r="B29" s="656" t="s">
        <v>316</v>
      </c>
      <c r="C29" s="657"/>
      <c r="D29" s="657"/>
      <c r="E29" s="657"/>
      <c r="F29" s="657"/>
      <c r="G29" s="657"/>
      <c r="H29" s="657"/>
      <c r="I29" s="657"/>
      <c r="J29" s="657"/>
      <c r="K29" s="657"/>
      <c r="L29" s="657"/>
      <c r="M29" s="657"/>
      <c r="N29" s="657"/>
      <c r="O29" s="657"/>
      <c r="P29" s="657"/>
      <c r="Q29" s="658"/>
      <c r="R29" s="659">
        <v>6040</v>
      </c>
      <c r="S29" s="660"/>
      <c r="T29" s="660"/>
      <c r="U29" s="660"/>
      <c r="V29" s="660"/>
      <c r="W29" s="660"/>
      <c r="X29" s="660"/>
      <c r="Y29" s="661"/>
      <c r="Z29" s="662">
        <v>0.1</v>
      </c>
      <c r="AA29" s="662"/>
      <c r="AB29" s="662"/>
      <c r="AC29" s="662"/>
      <c r="AD29" s="663" t="s">
        <v>132</v>
      </c>
      <c r="AE29" s="663"/>
      <c r="AF29" s="663"/>
      <c r="AG29" s="663"/>
      <c r="AH29" s="663"/>
      <c r="AI29" s="663"/>
      <c r="AJ29" s="663"/>
      <c r="AK29" s="663"/>
      <c r="AL29" s="664" t="s">
        <v>132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317</v>
      </c>
      <c r="CE29" s="696"/>
      <c r="CF29" s="656" t="s">
        <v>318</v>
      </c>
      <c r="CG29" s="657"/>
      <c r="CH29" s="657"/>
      <c r="CI29" s="657"/>
      <c r="CJ29" s="657"/>
      <c r="CK29" s="657"/>
      <c r="CL29" s="657"/>
      <c r="CM29" s="657"/>
      <c r="CN29" s="657"/>
      <c r="CO29" s="657"/>
      <c r="CP29" s="657"/>
      <c r="CQ29" s="658"/>
      <c r="CR29" s="659">
        <v>1208643</v>
      </c>
      <c r="CS29" s="691"/>
      <c r="CT29" s="691"/>
      <c r="CU29" s="691"/>
      <c r="CV29" s="691"/>
      <c r="CW29" s="691"/>
      <c r="CX29" s="691"/>
      <c r="CY29" s="692"/>
      <c r="CZ29" s="664">
        <v>16.600000000000001</v>
      </c>
      <c r="DA29" s="689"/>
      <c r="DB29" s="689"/>
      <c r="DC29" s="693"/>
      <c r="DD29" s="668">
        <v>1190654</v>
      </c>
      <c r="DE29" s="691"/>
      <c r="DF29" s="691"/>
      <c r="DG29" s="691"/>
      <c r="DH29" s="691"/>
      <c r="DI29" s="691"/>
      <c r="DJ29" s="691"/>
      <c r="DK29" s="692"/>
      <c r="DL29" s="668">
        <v>1190654</v>
      </c>
      <c r="DM29" s="691"/>
      <c r="DN29" s="691"/>
      <c r="DO29" s="691"/>
      <c r="DP29" s="691"/>
      <c r="DQ29" s="691"/>
      <c r="DR29" s="691"/>
      <c r="DS29" s="691"/>
      <c r="DT29" s="691"/>
      <c r="DU29" s="691"/>
      <c r="DV29" s="692"/>
      <c r="DW29" s="664">
        <v>26.7</v>
      </c>
      <c r="DX29" s="689"/>
      <c r="DY29" s="689"/>
      <c r="DZ29" s="689"/>
      <c r="EA29" s="689"/>
      <c r="EB29" s="689"/>
      <c r="EC29" s="690"/>
    </row>
    <row r="30" spans="2:133" ht="11.25" customHeight="1">
      <c r="B30" s="656" t="s">
        <v>319</v>
      </c>
      <c r="C30" s="657"/>
      <c r="D30" s="657"/>
      <c r="E30" s="657"/>
      <c r="F30" s="657"/>
      <c r="G30" s="657"/>
      <c r="H30" s="657"/>
      <c r="I30" s="657"/>
      <c r="J30" s="657"/>
      <c r="K30" s="657"/>
      <c r="L30" s="657"/>
      <c r="M30" s="657"/>
      <c r="N30" s="657"/>
      <c r="O30" s="657"/>
      <c r="P30" s="657"/>
      <c r="Q30" s="658"/>
      <c r="R30" s="659">
        <v>840176</v>
      </c>
      <c r="S30" s="660"/>
      <c r="T30" s="660"/>
      <c r="U30" s="660"/>
      <c r="V30" s="660"/>
      <c r="W30" s="660"/>
      <c r="X30" s="660"/>
      <c r="Y30" s="661"/>
      <c r="Z30" s="662">
        <v>11.1</v>
      </c>
      <c r="AA30" s="662"/>
      <c r="AB30" s="662"/>
      <c r="AC30" s="662"/>
      <c r="AD30" s="663" t="s">
        <v>249</v>
      </c>
      <c r="AE30" s="663"/>
      <c r="AF30" s="663"/>
      <c r="AG30" s="663"/>
      <c r="AH30" s="663"/>
      <c r="AI30" s="663"/>
      <c r="AJ30" s="663"/>
      <c r="AK30" s="663"/>
      <c r="AL30" s="664" t="s">
        <v>132</v>
      </c>
      <c r="AM30" s="665"/>
      <c r="AN30" s="665"/>
      <c r="AO30" s="666"/>
      <c r="AP30" s="641" t="s">
        <v>235</v>
      </c>
      <c r="AQ30" s="642"/>
      <c r="AR30" s="642"/>
      <c r="AS30" s="642"/>
      <c r="AT30" s="642"/>
      <c r="AU30" s="642"/>
      <c r="AV30" s="642"/>
      <c r="AW30" s="642"/>
      <c r="AX30" s="642"/>
      <c r="AY30" s="642"/>
      <c r="AZ30" s="642"/>
      <c r="BA30" s="642"/>
      <c r="BB30" s="642"/>
      <c r="BC30" s="642"/>
      <c r="BD30" s="642"/>
      <c r="BE30" s="642"/>
      <c r="BF30" s="643"/>
      <c r="BG30" s="641" t="s">
        <v>320</v>
      </c>
      <c r="BH30" s="701"/>
      <c r="BI30" s="701"/>
      <c r="BJ30" s="701"/>
      <c r="BK30" s="701"/>
      <c r="BL30" s="701"/>
      <c r="BM30" s="701"/>
      <c r="BN30" s="701"/>
      <c r="BO30" s="701"/>
      <c r="BP30" s="701"/>
      <c r="BQ30" s="702"/>
      <c r="BR30" s="641" t="s">
        <v>321</v>
      </c>
      <c r="BS30" s="701"/>
      <c r="BT30" s="701"/>
      <c r="BU30" s="701"/>
      <c r="BV30" s="701"/>
      <c r="BW30" s="701"/>
      <c r="BX30" s="701"/>
      <c r="BY30" s="701"/>
      <c r="BZ30" s="701"/>
      <c r="CA30" s="701"/>
      <c r="CB30" s="702"/>
      <c r="CD30" s="697"/>
      <c r="CE30" s="698"/>
      <c r="CF30" s="656" t="s">
        <v>322</v>
      </c>
      <c r="CG30" s="657"/>
      <c r="CH30" s="657"/>
      <c r="CI30" s="657"/>
      <c r="CJ30" s="657"/>
      <c r="CK30" s="657"/>
      <c r="CL30" s="657"/>
      <c r="CM30" s="657"/>
      <c r="CN30" s="657"/>
      <c r="CO30" s="657"/>
      <c r="CP30" s="657"/>
      <c r="CQ30" s="658"/>
      <c r="CR30" s="659">
        <v>1172047</v>
      </c>
      <c r="CS30" s="660"/>
      <c r="CT30" s="660"/>
      <c r="CU30" s="660"/>
      <c r="CV30" s="660"/>
      <c r="CW30" s="660"/>
      <c r="CX30" s="660"/>
      <c r="CY30" s="661"/>
      <c r="CZ30" s="664">
        <v>16.100000000000001</v>
      </c>
      <c r="DA30" s="689"/>
      <c r="DB30" s="689"/>
      <c r="DC30" s="693"/>
      <c r="DD30" s="668">
        <v>1154058</v>
      </c>
      <c r="DE30" s="660"/>
      <c r="DF30" s="660"/>
      <c r="DG30" s="660"/>
      <c r="DH30" s="660"/>
      <c r="DI30" s="660"/>
      <c r="DJ30" s="660"/>
      <c r="DK30" s="661"/>
      <c r="DL30" s="668">
        <v>1154058</v>
      </c>
      <c r="DM30" s="660"/>
      <c r="DN30" s="660"/>
      <c r="DO30" s="660"/>
      <c r="DP30" s="660"/>
      <c r="DQ30" s="660"/>
      <c r="DR30" s="660"/>
      <c r="DS30" s="660"/>
      <c r="DT30" s="660"/>
      <c r="DU30" s="660"/>
      <c r="DV30" s="661"/>
      <c r="DW30" s="664">
        <v>25.9</v>
      </c>
      <c r="DX30" s="689"/>
      <c r="DY30" s="689"/>
      <c r="DZ30" s="689"/>
      <c r="EA30" s="689"/>
      <c r="EB30" s="689"/>
      <c r="EC30" s="690"/>
    </row>
    <row r="31" spans="2:133" ht="11.25" customHeight="1">
      <c r="B31" s="672" t="s">
        <v>323</v>
      </c>
      <c r="C31" s="673"/>
      <c r="D31" s="673"/>
      <c r="E31" s="673"/>
      <c r="F31" s="673"/>
      <c r="G31" s="673"/>
      <c r="H31" s="673"/>
      <c r="I31" s="673"/>
      <c r="J31" s="673"/>
      <c r="K31" s="673"/>
      <c r="L31" s="673"/>
      <c r="M31" s="673"/>
      <c r="N31" s="673"/>
      <c r="O31" s="673"/>
      <c r="P31" s="673"/>
      <c r="Q31" s="674"/>
      <c r="R31" s="659">
        <v>1236</v>
      </c>
      <c r="S31" s="660"/>
      <c r="T31" s="660"/>
      <c r="U31" s="660"/>
      <c r="V31" s="660"/>
      <c r="W31" s="660"/>
      <c r="X31" s="660"/>
      <c r="Y31" s="661"/>
      <c r="Z31" s="662">
        <v>0</v>
      </c>
      <c r="AA31" s="662"/>
      <c r="AB31" s="662"/>
      <c r="AC31" s="662"/>
      <c r="AD31" s="663">
        <v>1236</v>
      </c>
      <c r="AE31" s="663"/>
      <c r="AF31" s="663"/>
      <c r="AG31" s="663"/>
      <c r="AH31" s="663"/>
      <c r="AI31" s="663"/>
      <c r="AJ31" s="663"/>
      <c r="AK31" s="663"/>
      <c r="AL31" s="664">
        <v>0</v>
      </c>
      <c r="AM31" s="665"/>
      <c r="AN31" s="665"/>
      <c r="AO31" s="666"/>
      <c r="AP31" s="705" t="s">
        <v>324</v>
      </c>
      <c r="AQ31" s="706"/>
      <c r="AR31" s="706"/>
      <c r="AS31" s="706"/>
      <c r="AT31" s="711" t="s">
        <v>325</v>
      </c>
      <c r="AU31" s="218"/>
      <c r="AV31" s="218"/>
      <c r="AW31" s="218"/>
      <c r="AX31" s="645" t="s">
        <v>197</v>
      </c>
      <c r="AY31" s="646"/>
      <c r="AZ31" s="646"/>
      <c r="BA31" s="646"/>
      <c r="BB31" s="646"/>
      <c r="BC31" s="646"/>
      <c r="BD31" s="646"/>
      <c r="BE31" s="646"/>
      <c r="BF31" s="647"/>
      <c r="BG31" s="715">
        <v>98.7</v>
      </c>
      <c r="BH31" s="703"/>
      <c r="BI31" s="703"/>
      <c r="BJ31" s="703"/>
      <c r="BK31" s="703"/>
      <c r="BL31" s="703"/>
      <c r="BM31" s="654">
        <v>94.7</v>
      </c>
      <c r="BN31" s="703"/>
      <c r="BO31" s="703"/>
      <c r="BP31" s="703"/>
      <c r="BQ31" s="704"/>
      <c r="BR31" s="715">
        <v>99</v>
      </c>
      <c r="BS31" s="703"/>
      <c r="BT31" s="703"/>
      <c r="BU31" s="703"/>
      <c r="BV31" s="703"/>
      <c r="BW31" s="703"/>
      <c r="BX31" s="654">
        <v>94.8</v>
      </c>
      <c r="BY31" s="703"/>
      <c r="BZ31" s="703"/>
      <c r="CA31" s="703"/>
      <c r="CB31" s="704"/>
      <c r="CD31" s="697"/>
      <c r="CE31" s="698"/>
      <c r="CF31" s="656" t="s">
        <v>326</v>
      </c>
      <c r="CG31" s="657"/>
      <c r="CH31" s="657"/>
      <c r="CI31" s="657"/>
      <c r="CJ31" s="657"/>
      <c r="CK31" s="657"/>
      <c r="CL31" s="657"/>
      <c r="CM31" s="657"/>
      <c r="CN31" s="657"/>
      <c r="CO31" s="657"/>
      <c r="CP31" s="657"/>
      <c r="CQ31" s="658"/>
      <c r="CR31" s="659">
        <v>36596</v>
      </c>
      <c r="CS31" s="691"/>
      <c r="CT31" s="691"/>
      <c r="CU31" s="691"/>
      <c r="CV31" s="691"/>
      <c r="CW31" s="691"/>
      <c r="CX31" s="691"/>
      <c r="CY31" s="692"/>
      <c r="CZ31" s="664">
        <v>0.5</v>
      </c>
      <c r="DA31" s="689"/>
      <c r="DB31" s="689"/>
      <c r="DC31" s="693"/>
      <c r="DD31" s="668">
        <v>36596</v>
      </c>
      <c r="DE31" s="691"/>
      <c r="DF31" s="691"/>
      <c r="DG31" s="691"/>
      <c r="DH31" s="691"/>
      <c r="DI31" s="691"/>
      <c r="DJ31" s="691"/>
      <c r="DK31" s="692"/>
      <c r="DL31" s="668">
        <v>36596</v>
      </c>
      <c r="DM31" s="691"/>
      <c r="DN31" s="691"/>
      <c r="DO31" s="691"/>
      <c r="DP31" s="691"/>
      <c r="DQ31" s="691"/>
      <c r="DR31" s="691"/>
      <c r="DS31" s="691"/>
      <c r="DT31" s="691"/>
      <c r="DU31" s="691"/>
      <c r="DV31" s="692"/>
      <c r="DW31" s="664">
        <v>0.8</v>
      </c>
      <c r="DX31" s="689"/>
      <c r="DY31" s="689"/>
      <c r="DZ31" s="689"/>
      <c r="EA31" s="689"/>
      <c r="EB31" s="689"/>
      <c r="EC31" s="690"/>
    </row>
    <row r="32" spans="2:133" ht="11.25" customHeight="1">
      <c r="B32" s="656" t="s">
        <v>327</v>
      </c>
      <c r="C32" s="657"/>
      <c r="D32" s="657"/>
      <c r="E32" s="657"/>
      <c r="F32" s="657"/>
      <c r="G32" s="657"/>
      <c r="H32" s="657"/>
      <c r="I32" s="657"/>
      <c r="J32" s="657"/>
      <c r="K32" s="657"/>
      <c r="L32" s="657"/>
      <c r="M32" s="657"/>
      <c r="N32" s="657"/>
      <c r="O32" s="657"/>
      <c r="P32" s="657"/>
      <c r="Q32" s="658"/>
      <c r="R32" s="659">
        <v>451303</v>
      </c>
      <c r="S32" s="660"/>
      <c r="T32" s="660"/>
      <c r="U32" s="660"/>
      <c r="V32" s="660"/>
      <c r="W32" s="660"/>
      <c r="X32" s="660"/>
      <c r="Y32" s="661"/>
      <c r="Z32" s="662">
        <v>6</v>
      </c>
      <c r="AA32" s="662"/>
      <c r="AB32" s="662"/>
      <c r="AC32" s="662"/>
      <c r="AD32" s="663" t="s">
        <v>132</v>
      </c>
      <c r="AE32" s="663"/>
      <c r="AF32" s="663"/>
      <c r="AG32" s="663"/>
      <c r="AH32" s="663"/>
      <c r="AI32" s="663"/>
      <c r="AJ32" s="663"/>
      <c r="AK32" s="663"/>
      <c r="AL32" s="664" t="s">
        <v>132</v>
      </c>
      <c r="AM32" s="665"/>
      <c r="AN32" s="665"/>
      <c r="AO32" s="666"/>
      <c r="AP32" s="707"/>
      <c r="AQ32" s="708"/>
      <c r="AR32" s="708"/>
      <c r="AS32" s="708"/>
      <c r="AT32" s="712"/>
      <c r="AU32" s="214" t="s">
        <v>328</v>
      </c>
      <c r="AX32" s="656" t="s">
        <v>329</v>
      </c>
      <c r="AY32" s="657"/>
      <c r="AZ32" s="657"/>
      <c r="BA32" s="657"/>
      <c r="BB32" s="657"/>
      <c r="BC32" s="657"/>
      <c r="BD32" s="657"/>
      <c r="BE32" s="657"/>
      <c r="BF32" s="658"/>
      <c r="BG32" s="716">
        <v>98.9</v>
      </c>
      <c r="BH32" s="691"/>
      <c r="BI32" s="691"/>
      <c r="BJ32" s="691"/>
      <c r="BK32" s="691"/>
      <c r="BL32" s="691"/>
      <c r="BM32" s="665">
        <v>96.1</v>
      </c>
      <c r="BN32" s="691"/>
      <c r="BO32" s="691"/>
      <c r="BP32" s="691"/>
      <c r="BQ32" s="714"/>
      <c r="BR32" s="716">
        <v>99.3</v>
      </c>
      <c r="BS32" s="691"/>
      <c r="BT32" s="691"/>
      <c r="BU32" s="691"/>
      <c r="BV32" s="691"/>
      <c r="BW32" s="691"/>
      <c r="BX32" s="665">
        <v>96.3</v>
      </c>
      <c r="BY32" s="691"/>
      <c r="BZ32" s="691"/>
      <c r="CA32" s="691"/>
      <c r="CB32" s="714"/>
      <c r="CD32" s="699"/>
      <c r="CE32" s="700"/>
      <c r="CF32" s="656" t="s">
        <v>330</v>
      </c>
      <c r="CG32" s="657"/>
      <c r="CH32" s="657"/>
      <c r="CI32" s="657"/>
      <c r="CJ32" s="657"/>
      <c r="CK32" s="657"/>
      <c r="CL32" s="657"/>
      <c r="CM32" s="657"/>
      <c r="CN32" s="657"/>
      <c r="CO32" s="657"/>
      <c r="CP32" s="657"/>
      <c r="CQ32" s="658"/>
      <c r="CR32" s="659" t="s">
        <v>132</v>
      </c>
      <c r="CS32" s="660"/>
      <c r="CT32" s="660"/>
      <c r="CU32" s="660"/>
      <c r="CV32" s="660"/>
      <c r="CW32" s="660"/>
      <c r="CX32" s="660"/>
      <c r="CY32" s="661"/>
      <c r="CZ32" s="664" t="s">
        <v>132</v>
      </c>
      <c r="DA32" s="689"/>
      <c r="DB32" s="689"/>
      <c r="DC32" s="693"/>
      <c r="DD32" s="668" t="s">
        <v>181</v>
      </c>
      <c r="DE32" s="660"/>
      <c r="DF32" s="660"/>
      <c r="DG32" s="660"/>
      <c r="DH32" s="660"/>
      <c r="DI32" s="660"/>
      <c r="DJ32" s="660"/>
      <c r="DK32" s="661"/>
      <c r="DL32" s="668" t="s">
        <v>249</v>
      </c>
      <c r="DM32" s="660"/>
      <c r="DN32" s="660"/>
      <c r="DO32" s="660"/>
      <c r="DP32" s="660"/>
      <c r="DQ32" s="660"/>
      <c r="DR32" s="660"/>
      <c r="DS32" s="660"/>
      <c r="DT32" s="660"/>
      <c r="DU32" s="660"/>
      <c r="DV32" s="661"/>
      <c r="DW32" s="664" t="s">
        <v>132</v>
      </c>
      <c r="DX32" s="689"/>
      <c r="DY32" s="689"/>
      <c r="DZ32" s="689"/>
      <c r="EA32" s="689"/>
      <c r="EB32" s="689"/>
      <c r="EC32" s="690"/>
    </row>
    <row r="33" spans="2:133" ht="11.25" customHeight="1">
      <c r="B33" s="656" t="s">
        <v>331</v>
      </c>
      <c r="C33" s="657"/>
      <c r="D33" s="657"/>
      <c r="E33" s="657"/>
      <c r="F33" s="657"/>
      <c r="G33" s="657"/>
      <c r="H33" s="657"/>
      <c r="I33" s="657"/>
      <c r="J33" s="657"/>
      <c r="K33" s="657"/>
      <c r="L33" s="657"/>
      <c r="M33" s="657"/>
      <c r="N33" s="657"/>
      <c r="O33" s="657"/>
      <c r="P33" s="657"/>
      <c r="Q33" s="658"/>
      <c r="R33" s="659">
        <v>39314</v>
      </c>
      <c r="S33" s="660"/>
      <c r="T33" s="660"/>
      <c r="U33" s="660"/>
      <c r="V33" s="660"/>
      <c r="W33" s="660"/>
      <c r="X33" s="660"/>
      <c r="Y33" s="661"/>
      <c r="Z33" s="662">
        <v>0.5</v>
      </c>
      <c r="AA33" s="662"/>
      <c r="AB33" s="662"/>
      <c r="AC33" s="662"/>
      <c r="AD33" s="663">
        <v>15506</v>
      </c>
      <c r="AE33" s="663"/>
      <c r="AF33" s="663"/>
      <c r="AG33" s="663"/>
      <c r="AH33" s="663"/>
      <c r="AI33" s="663"/>
      <c r="AJ33" s="663"/>
      <c r="AK33" s="663"/>
      <c r="AL33" s="664">
        <v>0.4</v>
      </c>
      <c r="AM33" s="665"/>
      <c r="AN33" s="665"/>
      <c r="AO33" s="666"/>
      <c r="AP33" s="709"/>
      <c r="AQ33" s="710"/>
      <c r="AR33" s="710"/>
      <c r="AS33" s="710"/>
      <c r="AT33" s="713"/>
      <c r="AU33" s="219"/>
      <c r="AV33" s="219"/>
      <c r="AW33" s="219"/>
      <c r="AX33" s="680" t="s">
        <v>332</v>
      </c>
      <c r="AY33" s="681"/>
      <c r="AZ33" s="681"/>
      <c r="BA33" s="681"/>
      <c r="BB33" s="681"/>
      <c r="BC33" s="681"/>
      <c r="BD33" s="681"/>
      <c r="BE33" s="681"/>
      <c r="BF33" s="682"/>
      <c r="BG33" s="717">
        <v>98.3</v>
      </c>
      <c r="BH33" s="718"/>
      <c r="BI33" s="718"/>
      <c r="BJ33" s="718"/>
      <c r="BK33" s="718"/>
      <c r="BL33" s="718"/>
      <c r="BM33" s="719">
        <v>93</v>
      </c>
      <c r="BN33" s="718"/>
      <c r="BO33" s="718"/>
      <c r="BP33" s="718"/>
      <c r="BQ33" s="720"/>
      <c r="BR33" s="717">
        <v>98.7</v>
      </c>
      <c r="BS33" s="718"/>
      <c r="BT33" s="718"/>
      <c r="BU33" s="718"/>
      <c r="BV33" s="718"/>
      <c r="BW33" s="718"/>
      <c r="BX33" s="719">
        <v>93</v>
      </c>
      <c r="BY33" s="718"/>
      <c r="BZ33" s="718"/>
      <c r="CA33" s="718"/>
      <c r="CB33" s="720"/>
      <c r="CD33" s="656" t="s">
        <v>333</v>
      </c>
      <c r="CE33" s="657"/>
      <c r="CF33" s="657"/>
      <c r="CG33" s="657"/>
      <c r="CH33" s="657"/>
      <c r="CI33" s="657"/>
      <c r="CJ33" s="657"/>
      <c r="CK33" s="657"/>
      <c r="CL33" s="657"/>
      <c r="CM33" s="657"/>
      <c r="CN33" s="657"/>
      <c r="CO33" s="657"/>
      <c r="CP33" s="657"/>
      <c r="CQ33" s="658"/>
      <c r="CR33" s="659">
        <v>3336343</v>
      </c>
      <c r="CS33" s="691"/>
      <c r="CT33" s="691"/>
      <c r="CU33" s="691"/>
      <c r="CV33" s="691"/>
      <c r="CW33" s="691"/>
      <c r="CX33" s="691"/>
      <c r="CY33" s="692"/>
      <c r="CZ33" s="664">
        <v>45.9</v>
      </c>
      <c r="DA33" s="689"/>
      <c r="DB33" s="689"/>
      <c r="DC33" s="693"/>
      <c r="DD33" s="668">
        <v>2629969</v>
      </c>
      <c r="DE33" s="691"/>
      <c r="DF33" s="691"/>
      <c r="DG33" s="691"/>
      <c r="DH33" s="691"/>
      <c r="DI33" s="691"/>
      <c r="DJ33" s="691"/>
      <c r="DK33" s="692"/>
      <c r="DL33" s="668">
        <v>1619581</v>
      </c>
      <c r="DM33" s="691"/>
      <c r="DN33" s="691"/>
      <c r="DO33" s="691"/>
      <c r="DP33" s="691"/>
      <c r="DQ33" s="691"/>
      <c r="DR33" s="691"/>
      <c r="DS33" s="691"/>
      <c r="DT33" s="691"/>
      <c r="DU33" s="691"/>
      <c r="DV33" s="692"/>
      <c r="DW33" s="664">
        <v>36.299999999999997</v>
      </c>
      <c r="DX33" s="689"/>
      <c r="DY33" s="689"/>
      <c r="DZ33" s="689"/>
      <c r="EA33" s="689"/>
      <c r="EB33" s="689"/>
      <c r="EC33" s="690"/>
    </row>
    <row r="34" spans="2:133" ht="11.25" customHeight="1">
      <c r="B34" s="656" t="s">
        <v>334</v>
      </c>
      <c r="C34" s="657"/>
      <c r="D34" s="657"/>
      <c r="E34" s="657"/>
      <c r="F34" s="657"/>
      <c r="G34" s="657"/>
      <c r="H34" s="657"/>
      <c r="I34" s="657"/>
      <c r="J34" s="657"/>
      <c r="K34" s="657"/>
      <c r="L34" s="657"/>
      <c r="M34" s="657"/>
      <c r="N34" s="657"/>
      <c r="O34" s="657"/>
      <c r="P34" s="657"/>
      <c r="Q34" s="658"/>
      <c r="R34" s="659">
        <v>58009</v>
      </c>
      <c r="S34" s="660"/>
      <c r="T34" s="660"/>
      <c r="U34" s="660"/>
      <c r="V34" s="660"/>
      <c r="W34" s="660"/>
      <c r="X34" s="660"/>
      <c r="Y34" s="661"/>
      <c r="Z34" s="662">
        <v>0.8</v>
      </c>
      <c r="AA34" s="662"/>
      <c r="AB34" s="662"/>
      <c r="AC34" s="662"/>
      <c r="AD34" s="663" t="s">
        <v>181</v>
      </c>
      <c r="AE34" s="663"/>
      <c r="AF34" s="663"/>
      <c r="AG34" s="663"/>
      <c r="AH34" s="663"/>
      <c r="AI34" s="663"/>
      <c r="AJ34" s="663"/>
      <c r="AK34" s="663"/>
      <c r="AL34" s="664" t="s">
        <v>132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335</v>
      </c>
      <c r="CE34" s="657"/>
      <c r="CF34" s="657"/>
      <c r="CG34" s="657"/>
      <c r="CH34" s="657"/>
      <c r="CI34" s="657"/>
      <c r="CJ34" s="657"/>
      <c r="CK34" s="657"/>
      <c r="CL34" s="657"/>
      <c r="CM34" s="657"/>
      <c r="CN34" s="657"/>
      <c r="CO34" s="657"/>
      <c r="CP34" s="657"/>
      <c r="CQ34" s="658"/>
      <c r="CR34" s="659">
        <v>1143973</v>
      </c>
      <c r="CS34" s="660"/>
      <c r="CT34" s="660"/>
      <c r="CU34" s="660"/>
      <c r="CV34" s="660"/>
      <c r="CW34" s="660"/>
      <c r="CX34" s="660"/>
      <c r="CY34" s="661"/>
      <c r="CZ34" s="664">
        <v>15.7</v>
      </c>
      <c r="DA34" s="689"/>
      <c r="DB34" s="689"/>
      <c r="DC34" s="693"/>
      <c r="DD34" s="668">
        <v>874403</v>
      </c>
      <c r="DE34" s="660"/>
      <c r="DF34" s="660"/>
      <c r="DG34" s="660"/>
      <c r="DH34" s="660"/>
      <c r="DI34" s="660"/>
      <c r="DJ34" s="660"/>
      <c r="DK34" s="661"/>
      <c r="DL34" s="668">
        <v>508370</v>
      </c>
      <c r="DM34" s="660"/>
      <c r="DN34" s="660"/>
      <c r="DO34" s="660"/>
      <c r="DP34" s="660"/>
      <c r="DQ34" s="660"/>
      <c r="DR34" s="660"/>
      <c r="DS34" s="660"/>
      <c r="DT34" s="660"/>
      <c r="DU34" s="660"/>
      <c r="DV34" s="661"/>
      <c r="DW34" s="664">
        <v>11.4</v>
      </c>
      <c r="DX34" s="689"/>
      <c r="DY34" s="689"/>
      <c r="DZ34" s="689"/>
      <c r="EA34" s="689"/>
      <c r="EB34" s="689"/>
      <c r="EC34" s="690"/>
    </row>
    <row r="35" spans="2:133" ht="11.25" customHeight="1">
      <c r="B35" s="656" t="s">
        <v>336</v>
      </c>
      <c r="C35" s="657"/>
      <c r="D35" s="657"/>
      <c r="E35" s="657"/>
      <c r="F35" s="657"/>
      <c r="G35" s="657"/>
      <c r="H35" s="657"/>
      <c r="I35" s="657"/>
      <c r="J35" s="657"/>
      <c r="K35" s="657"/>
      <c r="L35" s="657"/>
      <c r="M35" s="657"/>
      <c r="N35" s="657"/>
      <c r="O35" s="657"/>
      <c r="P35" s="657"/>
      <c r="Q35" s="658"/>
      <c r="R35" s="659">
        <v>450185</v>
      </c>
      <c r="S35" s="660"/>
      <c r="T35" s="660"/>
      <c r="U35" s="660"/>
      <c r="V35" s="660"/>
      <c r="W35" s="660"/>
      <c r="X35" s="660"/>
      <c r="Y35" s="661"/>
      <c r="Z35" s="662">
        <v>5.9</v>
      </c>
      <c r="AA35" s="662"/>
      <c r="AB35" s="662"/>
      <c r="AC35" s="662"/>
      <c r="AD35" s="663" t="s">
        <v>249</v>
      </c>
      <c r="AE35" s="663"/>
      <c r="AF35" s="663"/>
      <c r="AG35" s="663"/>
      <c r="AH35" s="663"/>
      <c r="AI35" s="663"/>
      <c r="AJ35" s="663"/>
      <c r="AK35" s="663"/>
      <c r="AL35" s="664" t="s">
        <v>132</v>
      </c>
      <c r="AM35" s="665"/>
      <c r="AN35" s="665"/>
      <c r="AO35" s="666"/>
      <c r="AP35" s="222"/>
      <c r="AQ35" s="641" t="s">
        <v>337</v>
      </c>
      <c r="AR35" s="642"/>
      <c r="AS35" s="642"/>
      <c r="AT35" s="642"/>
      <c r="AU35" s="642"/>
      <c r="AV35" s="642"/>
      <c r="AW35" s="642"/>
      <c r="AX35" s="642"/>
      <c r="AY35" s="642"/>
      <c r="AZ35" s="642"/>
      <c r="BA35" s="642"/>
      <c r="BB35" s="642"/>
      <c r="BC35" s="642"/>
      <c r="BD35" s="642"/>
      <c r="BE35" s="642"/>
      <c r="BF35" s="643"/>
      <c r="BG35" s="641" t="s">
        <v>338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339</v>
      </c>
      <c r="CE35" s="657"/>
      <c r="CF35" s="657"/>
      <c r="CG35" s="657"/>
      <c r="CH35" s="657"/>
      <c r="CI35" s="657"/>
      <c r="CJ35" s="657"/>
      <c r="CK35" s="657"/>
      <c r="CL35" s="657"/>
      <c r="CM35" s="657"/>
      <c r="CN35" s="657"/>
      <c r="CO35" s="657"/>
      <c r="CP35" s="657"/>
      <c r="CQ35" s="658"/>
      <c r="CR35" s="659">
        <v>53623</v>
      </c>
      <c r="CS35" s="691"/>
      <c r="CT35" s="691"/>
      <c r="CU35" s="691"/>
      <c r="CV35" s="691"/>
      <c r="CW35" s="691"/>
      <c r="CX35" s="691"/>
      <c r="CY35" s="692"/>
      <c r="CZ35" s="664">
        <v>0.7</v>
      </c>
      <c r="DA35" s="689"/>
      <c r="DB35" s="689"/>
      <c r="DC35" s="693"/>
      <c r="DD35" s="668">
        <v>38933</v>
      </c>
      <c r="DE35" s="691"/>
      <c r="DF35" s="691"/>
      <c r="DG35" s="691"/>
      <c r="DH35" s="691"/>
      <c r="DI35" s="691"/>
      <c r="DJ35" s="691"/>
      <c r="DK35" s="692"/>
      <c r="DL35" s="668">
        <v>38933</v>
      </c>
      <c r="DM35" s="691"/>
      <c r="DN35" s="691"/>
      <c r="DO35" s="691"/>
      <c r="DP35" s="691"/>
      <c r="DQ35" s="691"/>
      <c r="DR35" s="691"/>
      <c r="DS35" s="691"/>
      <c r="DT35" s="691"/>
      <c r="DU35" s="691"/>
      <c r="DV35" s="692"/>
      <c r="DW35" s="664">
        <v>0.9</v>
      </c>
      <c r="DX35" s="689"/>
      <c r="DY35" s="689"/>
      <c r="DZ35" s="689"/>
      <c r="EA35" s="689"/>
      <c r="EB35" s="689"/>
      <c r="EC35" s="690"/>
    </row>
    <row r="36" spans="2:133" ht="11.25" customHeight="1">
      <c r="B36" s="656" t="s">
        <v>340</v>
      </c>
      <c r="C36" s="657"/>
      <c r="D36" s="657"/>
      <c r="E36" s="657"/>
      <c r="F36" s="657"/>
      <c r="G36" s="657"/>
      <c r="H36" s="657"/>
      <c r="I36" s="657"/>
      <c r="J36" s="657"/>
      <c r="K36" s="657"/>
      <c r="L36" s="657"/>
      <c r="M36" s="657"/>
      <c r="N36" s="657"/>
      <c r="O36" s="657"/>
      <c r="P36" s="657"/>
      <c r="Q36" s="658"/>
      <c r="R36" s="659">
        <v>295899</v>
      </c>
      <c r="S36" s="660"/>
      <c r="T36" s="660"/>
      <c r="U36" s="660"/>
      <c r="V36" s="660"/>
      <c r="W36" s="660"/>
      <c r="X36" s="660"/>
      <c r="Y36" s="661"/>
      <c r="Z36" s="662">
        <v>3.9</v>
      </c>
      <c r="AA36" s="662"/>
      <c r="AB36" s="662"/>
      <c r="AC36" s="662"/>
      <c r="AD36" s="663" t="s">
        <v>249</v>
      </c>
      <c r="AE36" s="663"/>
      <c r="AF36" s="663"/>
      <c r="AG36" s="663"/>
      <c r="AH36" s="663"/>
      <c r="AI36" s="663"/>
      <c r="AJ36" s="663"/>
      <c r="AK36" s="663"/>
      <c r="AL36" s="664" t="s">
        <v>132</v>
      </c>
      <c r="AM36" s="665"/>
      <c r="AN36" s="665"/>
      <c r="AO36" s="666"/>
      <c r="AP36" s="222"/>
      <c r="AQ36" s="725" t="s">
        <v>341</v>
      </c>
      <c r="AR36" s="726"/>
      <c r="AS36" s="726"/>
      <c r="AT36" s="726"/>
      <c r="AU36" s="726"/>
      <c r="AV36" s="726"/>
      <c r="AW36" s="726"/>
      <c r="AX36" s="726"/>
      <c r="AY36" s="727"/>
      <c r="AZ36" s="648">
        <v>606686</v>
      </c>
      <c r="BA36" s="649"/>
      <c r="BB36" s="649"/>
      <c r="BC36" s="649"/>
      <c r="BD36" s="649"/>
      <c r="BE36" s="649"/>
      <c r="BF36" s="721"/>
      <c r="BG36" s="645" t="s">
        <v>342</v>
      </c>
      <c r="BH36" s="646"/>
      <c r="BI36" s="646"/>
      <c r="BJ36" s="646"/>
      <c r="BK36" s="646"/>
      <c r="BL36" s="646"/>
      <c r="BM36" s="646"/>
      <c r="BN36" s="646"/>
      <c r="BO36" s="646"/>
      <c r="BP36" s="646"/>
      <c r="BQ36" s="646"/>
      <c r="BR36" s="646"/>
      <c r="BS36" s="646"/>
      <c r="BT36" s="646"/>
      <c r="BU36" s="647"/>
      <c r="BV36" s="648">
        <v>93898</v>
      </c>
      <c r="BW36" s="649"/>
      <c r="BX36" s="649"/>
      <c r="BY36" s="649"/>
      <c r="BZ36" s="649"/>
      <c r="CA36" s="649"/>
      <c r="CB36" s="721"/>
      <c r="CD36" s="656" t="s">
        <v>343</v>
      </c>
      <c r="CE36" s="657"/>
      <c r="CF36" s="657"/>
      <c r="CG36" s="657"/>
      <c r="CH36" s="657"/>
      <c r="CI36" s="657"/>
      <c r="CJ36" s="657"/>
      <c r="CK36" s="657"/>
      <c r="CL36" s="657"/>
      <c r="CM36" s="657"/>
      <c r="CN36" s="657"/>
      <c r="CO36" s="657"/>
      <c r="CP36" s="657"/>
      <c r="CQ36" s="658"/>
      <c r="CR36" s="659">
        <v>1344706</v>
      </c>
      <c r="CS36" s="660"/>
      <c r="CT36" s="660"/>
      <c r="CU36" s="660"/>
      <c r="CV36" s="660"/>
      <c r="CW36" s="660"/>
      <c r="CX36" s="660"/>
      <c r="CY36" s="661"/>
      <c r="CZ36" s="664">
        <v>18.5</v>
      </c>
      <c r="DA36" s="689"/>
      <c r="DB36" s="689"/>
      <c r="DC36" s="693"/>
      <c r="DD36" s="668">
        <v>1079523</v>
      </c>
      <c r="DE36" s="660"/>
      <c r="DF36" s="660"/>
      <c r="DG36" s="660"/>
      <c r="DH36" s="660"/>
      <c r="DI36" s="660"/>
      <c r="DJ36" s="660"/>
      <c r="DK36" s="661"/>
      <c r="DL36" s="668">
        <v>723339</v>
      </c>
      <c r="DM36" s="660"/>
      <c r="DN36" s="660"/>
      <c r="DO36" s="660"/>
      <c r="DP36" s="660"/>
      <c r="DQ36" s="660"/>
      <c r="DR36" s="660"/>
      <c r="DS36" s="660"/>
      <c r="DT36" s="660"/>
      <c r="DU36" s="660"/>
      <c r="DV36" s="661"/>
      <c r="DW36" s="664">
        <v>16.2</v>
      </c>
      <c r="DX36" s="689"/>
      <c r="DY36" s="689"/>
      <c r="DZ36" s="689"/>
      <c r="EA36" s="689"/>
      <c r="EB36" s="689"/>
      <c r="EC36" s="690"/>
    </row>
    <row r="37" spans="2:133" ht="11.25" customHeight="1">
      <c r="B37" s="656" t="s">
        <v>344</v>
      </c>
      <c r="C37" s="657"/>
      <c r="D37" s="657"/>
      <c r="E37" s="657"/>
      <c r="F37" s="657"/>
      <c r="G37" s="657"/>
      <c r="H37" s="657"/>
      <c r="I37" s="657"/>
      <c r="J37" s="657"/>
      <c r="K37" s="657"/>
      <c r="L37" s="657"/>
      <c r="M37" s="657"/>
      <c r="N37" s="657"/>
      <c r="O37" s="657"/>
      <c r="P37" s="657"/>
      <c r="Q37" s="658"/>
      <c r="R37" s="659">
        <v>78568</v>
      </c>
      <c r="S37" s="660"/>
      <c r="T37" s="660"/>
      <c r="U37" s="660"/>
      <c r="V37" s="660"/>
      <c r="W37" s="660"/>
      <c r="X37" s="660"/>
      <c r="Y37" s="661"/>
      <c r="Z37" s="662">
        <v>1</v>
      </c>
      <c r="AA37" s="662"/>
      <c r="AB37" s="662"/>
      <c r="AC37" s="662"/>
      <c r="AD37" s="663">
        <v>106</v>
      </c>
      <c r="AE37" s="663"/>
      <c r="AF37" s="663"/>
      <c r="AG37" s="663"/>
      <c r="AH37" s="663"/>
      <c r="AI37" s="663"/>
      <c r="AJ37" s="663"/>
      <c r="AK37" s="663"/>
      <c r="AL37" s="664">
        <v>0</v>
      </c>
      <c r="AM37" s="665"/>
      <c r="AN37" s="665"/>
      <c r="AO37" s="666"/>
      <c r="AQ37" s="722" t="s">
        <v>345</v>
      </c>
      <c r="AR37" s="723"/>
      <c r="AS37" s="723"/>
      <c r="AT37" s="723"/>
      <c r="AU37" s="723"/>
      <c r="AV37" s="723"/>
      <c r="AW37" s="723"/>
      <c r="AX37" s="723"/>
      <c r="AY37" s="724"/>
      <c r="AZ37" s="659">
        <v>121772</v>
      </c>
      <c r="BA37" s="660"/>
      <c r="BB37" s="660"/>
      <c r="BC37" s="660"/>
      <c r="BD37" s="691"/>
      <c r="BE37" s="691"/>
      <c r="BF37" s="714"/>
      <c r="BG37" s="656" t="s">
        <v>346</v>
      </c>
      <c r="BH37" s="657"/>
      <c r="BI37" s="657"/>
      <c r="BJ37" s="657"/>
      <c r="BK37" s="657"/>
      <c r="BL37" s="657"/>
      <c r="BM37" s="657"/>
      <c r="BN37" s="657"/>
      <c r="BO37" s="657"/>
      <c r="BP37" s="657"/>
      <c r="BQ37" s="657"/>
      <c r="BR37" s="657"/>
      <c r="BS37" s="657"/>
      <c r="BT37" s="657"/>
      <c r="BU37" s="658"/>
      <c r="BV37" s="659">
        <v>93898</v>
      </c>
      <c r="BW37" s="660"/>
      <c r="BX37" s="660"/>
      <c r="BY37" s="660"/>
      <c r="BZ37" s="660"/>
      <c r="CA37" s="660"/>
      <c r="CB37" s="669"/>
      <c r="CD37" s="656" t="s">
        <v>347</v>
      </c>
      <c r="CE37" s="657"/>
      <c r="CF37" s="657"/>
      <c r="CG37" s="657"/>
      <c r="CH37" s="657"/>
      <c r="CI37" s="657"/>
      <c r="CJ37" s="657"/>
      <c r="CK37" s="657"/>
      <c r="CL37" s="657"/>
      <c r="CM37" s="657"/>
      <c r="CN37" s="657"/>
      <c r="CO37" s="657"/>
      <c r="CP37" s="657"/>
      <c r="CQ37" s="658"/>
      <c r="CR37" s="659">
        <v>258747</v>
      </c>
      <c r="CS37" s="691"/>
      <c r="CT37" s="691"/>
      <c r="CU37" s="691"/>
      <c r="CV37" s="691"/>
      <c r="CW37" s="691"/>
      <c r="CX37" s="691"/>
      <c r="CY37" s="692"/>
      <c r="CZ37" s="664">
        <v>3.6</v>
      </c>
      <c r="DA37" s="689"/>
      <c r="DB37" s="689"/>
      <c r="DC37" s="693"/>
      <c r="DD37" s="668">
        <v>258747</v>
      </c>
      <c r="DE37" s="691"/>
      <c r="DF37" s="691"/>
      <c r="DG37" s="691"/>
      <c r="DH37" s="691"/>
      <c r="DI37" s="691"/>
      <c r="DJ37" s="691"/>
      <c r="DK37" s="692"/>
      <c r="DL37" s="668">
        <v>252196</v>
      </c>
      <c r="DM37" s="691"/>
      <c r="DN37" s="691"/>
      <c r="DO37" s="691"/>
      <c r="DP37" s="691"/>
      <c r="DQ37" s="691"/>
      <c r="DR37" s="691"/>
      <c r="DS37" s="691"/>
      <c r="DT37" s="691"/>
      <c r="DU37" s="691"/>
      <c r="DV37" s="692"/>
      <c r="DW37" s="664">
        <v>5.6</v>
      </c>
      <c r="DX37" s="689"/>
      <c r="DY37" s="689"/>
      <c r="DZ37" s="689"/>
      <c r="EA37" s="689"/>
      <c r="EB37" s="689"/>
      <c r="EC37" s="690"/>
    </row>
    <row r="38" spans="2:133" ht="11.25" customHeight="1">
      <c r="B38" s="656" t="s">
        <v>348</v>
      </c>
      <c r="C38" s="657"/>
      <c r="D38" s="657"/>
      <c r="E38" s="657"/>
      <c r="F38" s="657"/>
      <c r="G38" s="657"/>
      <c r="H38" s="657"/>
      <c r="I38" s="657"/>
      <c r="J38" s="657"/>
      <c r="K38" s="657"/>
      <c r="L38" s="657"/>
      <c r="M38" s="657"/>
      <c r="N38" s="657"/>
      <c r="O38" s="657"/>
      <c r="P38" s="657"/>
      <c r="Q38" s="658"/>
      <c r="R38" s="659">
        <v>485146</v>
      </c>
      <c r="S38" s="660"/>
      <c r="T38" s="660"/>
      <c r="U38" s="660"/>
      <c r="V38" s="660"/>
      <c r="W38" s="660"/>
      <c r="X38" s="660"/>
      <c r="Y38" s="661"/>
      <c r="Z38" s="662">
        <v>6.4</v>
      </c>
      <c r="AA38" s="662"/>
      <c r="AB38" s="662"/>
      <c r="AC38" s="662"/>
      <c r="AD38" s="663" t="s">
        <v>249</v>
      </c>
      <c r="AE38" s="663"/>
      <c r="AF38" s="663"/>
      <c r="AG38" s="663"/>
      <c r="AH38" s="663"/>
      <c r="AI38" s="663"/>
      <c r="AJ38" s="663"/>
      <c r="AK38" s="663"/>
      <c r="AL38" s="664" t="s">
        <v>132</v>
      </c>
      <c r="AM38" s="665"/>
      <c r="AN38" s="665"/>
      <c r="AO38" s="666"/>
      <c r="AQ38" s="722" t="s">
        <v>349</v>
      </c>
      <c r="AR38" s="723"/>
      <c r="AS38" s="723"/>
      <c r="AT38" s="723"/>
      <c r="AU38" s="723"/>
      <c r="AV38" s="723"/>
      <c r="AW38" s="723"/>
      <c r="AX38" s="723"/>
      <c r="AY38" s="724"/>
      <c r="AZ38" s="659">
        <v>39535</v>
      </c>
      <c r="BA38" s="660"/>
      <c r="BB38" s="660"/>
      <c r="BC38" s="660"/>
      <c r="BD38" s="691"/>
      <c r="BE38" s="691"/>
      <c r="BF38" s="714"/>
      <c r="BG38" s="656" t="s">
        <v>350</v>
      </c>
      <c r="BH38" s="657"/>
      <c r="BI38" s="657"/>
      <c r="BJ38" s="657"/>
      <c r="BK38" s="657"/>
      <c r="BL38" s="657"/>
      <c r="BM38" s="657"/>
      <c r="BN38" s="657"/>
      <c r="BO38" s="657"/>
      <c r="BP38" s="657"/>
      <c r="BQ38" s="657"/>
      <c r="BR38" s="657"/>
      <c r="BS38" s="657"/>
      <c r="BT38" s="657"/>
      <c r="BU38" s="658"/>
      <c r="BV38" s="659">
        <v>1304</v>
      </c>
      <c r="BW38" s="660"/>
      <c r="BX38" s="660"/>
      <c r="BY38" s="660"/>
      <c r="BZ38" s="660"/>
      <c r="CA38" s="660"/>
      <c r="CB38" s="669"/>
      <c r="CD38" s="656" t="s">
        <v>351</v>
      </c>
      <c r="CE38" s="657"/>
      <c r="CF38" s="657"/>
      <c r="CG38" s="657"/>
      <c r="CH38" s="657"/>
      <c r="CI38" s="657"/>
      <c r="CJ38" s="657"/>
      <c r="CK38" s="657"/>
      <c r="CL38" s="657"/>
      <c r="CM38" s="657"/>
      <c r="CN38" s="657"/>
      <c r="CO38" s="657"/>
      <c r="CP38" s="657"/>
      <c r="CQ38" s="658"/>
      <c r="CR38" s="659">
        <v>484914</v>
      </c>
      <c r="CS38" s="660"/>
      <c r="CT38" s="660"/>
      <c r="CU38" s="660"/>
      <c r="CV38" s="660"/>
      <c r="CW38" s="660"/>
      <c r="CX38" s="660"/>
      <c r="CY38" s="661"/>
      <c r="CZ38" s="664">
        <v>6.7</v>
      </c>
      <c r="DA38" s="689"/>
      <c r="DB38" s="689"/>
      <c r="DC38" s="693"/>
      <c r="DD38" s="668">
        <v>370634</v>
      </c>
      <c r="DE38" s="660"/>
      <c r="DF38" s="660"/>
      <c r="DG38" s="660"/>
      <c r="DH38" s="660"/>
      <c r="DI38" s="660"/>
      <c r="DJ38" s="660"/>
      <c r="DK38" s="661"/>
      <c r="DL38" s="668">
        <v>348939</v>
      </c>
      <c r="DM38" s="660"/>
      <c r="DN38" s="660"/>
      <c r="DO38" s="660"/>
      <c r="DP38" s="660"/>
      <c r="DQ38" s="660"/>
      <c r="DR38" s="660"/>
      <c r="DS38" s="660"/>
      <c r="DT38" s="660"/>
      <c r="DU38" s="660"/>
      <c r="DV38" s="661"/>
      <c r="DW38" s="664">
        <v>7.8</v>
      </c>
      <c r="DX38" s="689"/>
      <c r="DY38" s="689"/>
      <c r="DZ38" s="689"/>
      <c r="EA38" s="689"/>
      <c r="EB38" s="689"/>
      <c r="EC38" s="690"/>
    </row>
    <row r="39" spans="2:133" ht="11.25" customHeight="1">
      <c r="B39" s="656" t="s">
        <v>352</v>
      </c>
      <c r="C39" s="657"/>
      <c r="D39" s="657"/>
      <c r="E39" s="657"/>
      <c r="F39" s="657"/>
      <c r="G39" s="657"/>
      <c r="H39" s="657"/>
      <c r="I39" s="657"/>
      <c r="J39" s="657"/>
      <c r="K39" s="657"/>
      <c r="L39" s="657"/>
      <c r="M39" s="657"/>
      <c r="N39" s="657"/>
      <c r="O39" s="657"/>
      <c r="P39" s="657"/>
      <c r="Q39" s="658"/>
      <c r="R39" s="659" t="s">
        <v>132</v>
      </c>
      <c r="S39" s="660"/>
      <c r="T39" s="660"/>
      <c r="U39" s="660"/>
      <c r="V39" s="660"/>
      <c r="W39" s="660"/>
      <c r="X39" s="660"/>
      <c r="Y39" s="661"/>
      <c r="Z39" s="662" t="s">
        <v>132</v>
      </c>
      <c r="AA39" s="662"/>
      <c r="AB39" s="662"/>
      <c r="AC39" s="662"/>
      <c r="AD39" s="663" t="s">
        <v>132</v>
      </c>
      <c r="AE39" s="663"/>
      <c r="AF39" s="663"/>
      <c r="AG39" s="663"/>
      <c r="AH39" s="663"/>
      <c r="AI39" s="663"/>
      <c r="AJ39" s="663"/>
      <c r="AK39" s="663"/>
      <c r="AL39" s="664" t="s">
        <v>132</v>
      </c>
      <c r="AM39" s="665"/>
      <c r="AN39" s="665"/>
      <c r="AO39" s="666"/>
      <c r="AQ39" s="722" t="s">
        <v>353</v>
      </c>
      <c r="AR39" s="723"/>
      <c r="AS39" s="723"/>
      <c r="AT39" s="723"/>
      <c r="AU39" s="723"/>
      <c r="AV39" s="723"/>
      <c r="AW39" s="723"/>
      <c r="AX39" s="723"/>
      <c r="AY39" s="724"/>
      <c r="AZ39" s="659" t="s">
        <v>132</v>
      </c>
      <c r="BA39" s="660"/>
      <c r="BB39" s="660"/>
      <c r="BC39" s="660"/>
      <c r="BD39" s="691"/>
      <c r="BE39" s="691"/>
      <c r="BF39" s="714"/>
      <c r="BG39" s="656" t="s">
        <v>354</v>
      </c>
      <c r="BH39" s="657"/>
      <c r="BI39" s="657"/>
      <c r="BJ39" s="657"/>
      <c r="BK39" s="657"/>
      <c r="BL39" s="657"/>
      <c r="BM39" s="657"/>
      <c r="BN39" s="657"/>
      <c r="BO39" s="657"/>
      <c r="BP39" s="657"/>
      <c r="BQ39" s="657"/>
      <c r="BR39" s="657"/>
      <c r="BS39" s="657"/>
      <c r="BT39" s="657"/>
      <c r="BU39" s="658"/>
      <c r="BV39" s="659">
        <v>1885</v>
      </c>
      <c r="BW39" s="660"/>
      <c r="BX39" s="660"/>
      <c r="BY39" s="660"/>
      <c r="BZ39" s="660"/>
      <c r="CA39" s="660"/>
      <c r="CB39" s="669"/>
      <c r="CD39" s="656" t="s">
        <v>355</v>
      </c>
      <c r="CE39" s="657"/>
      <c r="CF39" s="657"/>
      <c r="CG39" s="657"/>
      <c r="CH39" s="657"/>
      <c r="CI39" s="657"/>
      <c r="CJ39" s="657"/>
      <c r="CK39" s="657"/>
      <c r="CL39" s="657"/>
      <c r="CM39" s="657"/>
      <c r="CN39" s="657"/>
      <c r="CO39" s="657"/>
      <c r="CP39" s="657"/>
      <c r="CQ39" s="658"/>
      <c r="CR39" s="659">
        <v>309127</v>
      </c>
      <c r="CS39" s="691"/>
      <c r="CT39" s="691"/>
      <c r="CU39" s="691"/>
      <c r="CV39" s="691"/>
      <c r="CW39" s="691"/>
      <c r="CX39" s="691"/>
      <c r="CY39" s="692"/>
      <c r="CZ39" s="664">
        <v>4.3</v>
      </c>
      <c r="DA39" s="689"/>
      <c r="DB39" s="689"/>
      <c r="DC39" s="693"/>
      <c r="DD39" s="668">
        <v>266476</v>
      </c>
      <c r="DE39" s="691"/>
      <c r="DF39" s="691"/>
      <c r="DG39" s="691"/>
      <c r="DH39" s="691"/>
      <c r="DI39" s="691"/>
      <c r="DJ39" s="691"/>
      <c r="DK39" s="692"/>
      <c r="DL39" s="668" t="s">
        <v>249</v>
      </c>
      <c r="DM39" s="691"/>
      <c r="DN39" s="691"/>
      <c r="DO39" s="691"/>
      <c r="DP39" s="691"/>
      <c r="DQ39" s="691"/>
      <c r="DR39" s="691"/>
      <c r="DS39" s="691"/>
      <c r="DT39" s="691"/>
      <c r="DU39" s="691"/>
      <c r="DV39" s="692"/>
      <c r="DW39" s="664" t="s">
        <v>132</v>
      </c>
      <c r="DX39" s="689"/>
      <c r="DY39" s="689"/>
      <c r="DZ39" s="689"/>
      <c r="EA39" s="689"/>
      <c r="EB39" s="689"/>
      <c r="EC39" s="690"/>
    </row>
    <row r="40" spans="2:133" ht="11.25" customHeight="1">
      <c r="B40" s="656" t="s">
        <v>356</v>
      </c>
      <c r="C40" s="657"/>
      <c r="D40" s="657"/>
      <c r="E40" s="657"/>
      <c r="F40" s="657"/>
      <c r="G40" s="657"/>
      <c r="H40" s="657"/>
      <c r="I40" s="657"/>
      <c r="J40" s="657"/>
      <c r="K40" s="657"/>
      <c r="L40" s="657"/>
      <c r="M40" s="657"/>
      <c r="N40" s="657"/>
      <c r="O40" s="657"/>
      <c r="P40" s="657"/>
      <c r="Q40" s="658"/>
      <c r="R40" s="659">
        <v>36246</v>
      </c>
      <c r="S40" s="660"/>
      <c r="T40" s="660"/>
      <c r="U40" s="660"/>
      <c r="V40" s="660"/>
      <c r="W40" s="660"/>
      <c r="X40" s="660"/>
      <c r="Y40" s="661"/>
      <c r="Z40" s="662">
        <v>0.5</v>
      </c>
      <c r="AA40" s="662"/>
      <c r="AB40" s="662"/>
      <c r="AC40" s="662"/>
      <c r="AD40" s="663" t="s">
        <v>132</v>
      </c>
      <c r="AE40" s="663"/>
      <c r="AF40" s="663"/>
      <c r="AG40" s="663"/>
      <c r="AH40" s="663"/>
      <c r="AI40" s="663"/>
      <c r="AJ40" s="663"/>
      <c r="AK40" s="663"/>
      <c r="AL40" s="664" t="s">
        <v>132</v>
      </c>
      <c r="AM40" s="665"/>
      <c r="AN40" s="665"/>
      <c r="AO40" s="666"/>
      <c r="AQ40" s="722" t="s">
        <v>357</v>
      </c>
      <c r="AR40" s="723"/>
      <c r="AS40" s="723"/>
      <c r="AT40" s="723"/>
      <c r="AU40" s="723"/>
      <c r="AV40" s="723"/>
      <c r="AW40" s="723"/>
      <c r="AX40" s="723"/>
      <c r="AY40" s="724"/>
      <c r="AZ40" s="659" t="s">
        <v>132</v>
      </c>
      <c r="BA40" s="660"/>
      <c r="BB40" s="660"/>
      <c r="BC40" s="660"/>
      <c r="BD40" s="691"/>
      <c r="BE40" s="691"/>
      <c r="BF40" s="714"/>
      <c r="BG40" s="707" t="s">
        <v>358</v>
      </c>
      <c r="BH40" s="708"/>
      <c r="BI40" s="708"/>
      <c r="BJ40" s="708"/>
      <c r="BK40" s="708"/>
      <c r="BL40" s="223"/>
      <c r="BM40" s="657" t="s">
        <v>359</v>
      </c>
      <c r="BN40" s="657"/>
      <c r="BO40" s="657"/>
      <c r="BP40" s="657"/>
      <c r="BQ40" s="657"/>
      <c r="BR40" s="657"/>
      <c r="BS40" s="657"/>
      <c r="BT40" s="657"/>
      <c r="BU40" s="658"/>
      <c r="BV40" s="659">
        <v>89</v>
      </c>
      <c r="BW40" s="660"/>
      <c r="BX40" s="660"/>
      <c r="BY40" s="660"/>
      <c r="BZ40" s="660"/>
      <c r="CA40" s="660"/>
      <c r="CB40" s="669"/>
      <c r="CD40" s="656" t="s">
        <v>360</v>
      </c>
      <c r="CE40" s="657"/>
      <c r="CF40" s="657"/>
      <c r="CG40" s="657"/>
      <c r="CH40" s="657"/>
      <c r="CI40" s="657"/>
      <c r="CJ40" s="657"/>
      <c r="CK40" s="657"/>
      <c r="CL40" s="657"/>
      <c r="CM40" s="657"/>
      <c r="CN40" s="657"/>
      <c r="CO40" s="657"/>
      <c r="CP40" s="657"/>
      <c r="CQ40" s="658"/>
      <c r="CR40" s="659" t="s">
        <v>132</v>
      </c>
      <c r="CS40" s="660"/>
      <c r="CT40" s="660"/>
      <c r="CU40" s="660"/>
      <c r="CV40" s="660"/>
      <c r="CW40" s="660"/>
      <c r="CX40" s="660"/>
      <c r="CY40" s="661"/>
      <c r="CZ40" s="664" t="s">
        <v>132</v>
      </c>
      <c r="DA40" s="689"/>
      <c r="DB40" s="689"/>
      <c r="DC40" s="693"/>
      <c r="DD40" s="668" t="s">
        <v>249</v>
      </c>
      <c r="DE40" s="660"/>
      <c r="DF40" s="660"/>
      <c r="DG40" s="660"/>
      <c r="DH40" s="660"/>
      <c r="DI40" s="660"/>
      <c r="DJ40" s="660"/>
      <c r="DK40" s="661"/>
      <c r="DL40" s="668" t="s">
        <v>249</v>
      </c>
      <c r="DM40" s="660"/>
      <c r="DN40" s="660"/>
      <c r="DO40" s="660"/>
      <c r="DP40" s="660"/>
      <c r="DQ40" s="660"/>
      <c r="DR40" s="660"/>
      <c r="DS40" s="660"/>
      <c r="DT40" s="660"/>
      <c r="DU40" s="660"/>
      <c r="DV40" s="661"/>
      <c r="DW40" s="664" t="s">
        <v>132</v>
      </c>
      <c r="DX40" s="689"/>
      <c r="DY40" s="689"/>
      <c r="DZ40" s="689"/>
      <c r="EA40" s="689"/>
      <c r="EB40" s="689"/>
      <c r="EC40" s="690"/>
    </row>
    <row r="41" spans="2:133" ht="11.25" customHeight="1">
      <c r="B41" s="680" t="s">
        <v>361</v>
      </c>
      <c r="C41" s="681"/>
      <c r="D41" s="681"/>
      <c r="E41" s="681"/>
      <c r="F41" s="681"/>
      <c r="G41" s="681"/>
      <c r="H41" s="681"/>
      <c r="I41" s="681"/>
      <c r="J41" s="681"/>
      <c r="K41" s="681"/>
      <c r="L41" s="681"/>
      <c r="M41" s="681"/>
      <c r="N41" s="681"/>
      <c r="O41" s="681"/>
      <c r="P41" s="681"/>
      <c r="Q41" s="682"/>
      <c r="R41" s="731">
        <v>7572991</v>
      </c>
      <c r="S41" s="732"/>
      <c r="T41" s="732"/>
      <c r="U41" s="732"/>
      <c r="V41" s="732"/>
      <c r="W41" s="732"/>
      <c r="X41" s="732"/>
      <c r="Y41" s="736"/>
      <c r="Z41" s="737">
        <v>100</v>
      </c>
      <c r="AA41" s="737"/>
      <c r="AB41" s="737"/>
      <c r="AC41" s="737"/>
      <c r="AD41" s="738">
        <v>4427912</v>
      </c>
      <c r="AE41" s="738"/>
      <c r="AF41" s="738"/>
      <c r="AG41" s="738"/>
      <c r="AH41" s="738"/>
      <c r="AI41" s="738"/>
      <c r="AJ41" s="738"/>
      <c r="AK41" s="738"/>
      <c r="AL41" s="739">
        <v>100</v>
      </c>
      <c r="AM41" s="719"/>
      <c r="AN41" s="719"/>
      <c r="AO41" s="740"/>
      <c r="AQ41" s="722" t="s">
        <v>362</v>
      </c>
      <c r="AR41" s="723"/>
      <c r="AS41" s="723"/>
      <c r="AT41" s="723"/>
      <c r="AU41" s="723"/>
      <c r="AV41" s="723"/>
      <c r="AW41" s="723"/>
      <c r="AX41" s="723"/>
      <c r="AY41" s="724"/>
      <c r="AZ41" s="659">
        <v>140983</v>
      </c>
      <c r="BA41" s="660"/>
      <c r="BB41" s="660"/>
      <c r="BC41" s="660"/>
      <c r="BD41" s="691"/>
      <c r="BE41" s="691"/>
      <c r="BF41" s="714"/>
      <c r="BG41" s="707"/>
      <c r="BH41" s="708"/>
      <c r="BI41" s="708"/>
      <c r="BJ41" s="708"/>
      <c r="BK41" s="708"/>
      <c r="BL41" s="223"/>
      <c r="BM41" s="657" t="s">
        <v>363</v>
      </c>
      <c r="BN41" s="657"/>
      <c r="BO41" s="657"/>
      <c r="BP41" s="657"/>
      <c r="BQ41" s="657"/>
      <c r="BR41" s="657"/>
      <c r="BS41" s="657"/>
      <c r="BT41" s="657"/>
      <c r="BU41" s="658"/>
      <c r="BV41" s="659" t="s">
        <v>132</v>
      </c>
      <c r="BW41" s="660"/>
      <c r="BX41" s="660"/>
      <c r="BY41" s="660"/>
      <c r="BZ41" s="660"/>
      <c r="CA41" s="660"/>
      <c r="CB41" s="669"/>
      <c r="CD41" s="656" t="s">
        <v>364</v>
      </c>
      <c r="CE41" s="657"/>
      <c r="CF41" s="657"/>
      <c r="CG41" s="657"/>
      <c r="CH41" s="657"/>
      <c r="CI41" s="657"/>
      <c r="CJ41" s="657"/>
      <c r="CK41" s="657"/>
      <c r="CL41" s="657"/>
      <c r="CM41" s="657"/>
      <c r="CN41" s="657"/>
      <c r="CO41" s="657"/>
      <c r="CP41" s="657"/>
      <c r="CQ41" s="658"/>
      <c r="CR41" s="659" t="s">
        <v>132</v>
      </c>
      <c r="CS41" s="691"/>
      <c r="CT41" s="691"/>
      <c r="CU41" s="691"/>
      <c r="CV41" s="691"/>
      <c r="CW41" s="691"/>
      <c r="CX41" s="691"/>
      <c r="CY41" s="692"/>
      <c r="CZ41" s="664" t="s">
        <v>132</v>
      </c>
      <c r="DA41" s="689"/>
      <c r="DB41" s="689"/>
      <c r="DC41" s="693"/>
      <c r="DD41" s="668" t="s">
        <v>132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365</v>
      </c>
      <c r="AR42" s="729"/>
      <c r="AS42" s="729"/>
      <c r="AT42" s="729"/>
      <c r="AU42" s="729"/>
      <c r="AV42" s="729"/>
      <c r="AW42" s="729"/>
      <c r="AX42" s="729"/>
      <c r="AY42" s="730"/>
      <c r="AZ42" s="731">
        <v>304396</v>
      </c>
      <c r="BA42" s="732"/>
      <c r="BB42" s="732"/>
      <c r="BC42" s="732"/>
      <c r="BD42" s="718"/>
      <c r="BE42" s="718"/>
      <c r="BF42" s="720"/>
      <c r="BG42" s="709"/>
      <c r="BH42" s="710"/>
      <c r="BI42" s="710"/>
      <c r="BJ42" s="710"/>
      <c r="BK42" s="710"/>
      <c r="BL42" s="224"/>
      <c r="BM42" s="681" t="s">
        <v>366</v>
      </c>
      <c r="BN42" s="681"/>
      <c r="BO42" s="681"/>
      <c r="BP42" s="681"/>
      <c r="BQ42" s="681"/>
      <c r="BR42" s="681"/>
      <c r="BS42" s="681"/>
      <c r="BT42" s="681"/>
      <c r="BU42" s="682"/>
      <c r="BV42" s="731">
        <v>450</v>
      </c>
      <c r="BW42" s="732"/>
      <c r="BX42" s="732"/>
      <c r="BY42" s="732"/>
      <c r="BZ42" s="732"/>
      <c r="CA42" s="732"/>
      <c r="CB42" s="741"/>
      <c r="CD42" s="656" t="s">
        <v>367</v>
      </c>
      <c r="CE42" s="657"/>
      <c r="CF42" s="657"/>
      <c r="CG42" s="657"/>
      <c r="CH42" s="657"/>
      <c r="CI42" s="657"/>
      <c r="CJ42" s="657"/>
      <c r="CK42" s="657"/>
      <c r="CL42" s="657"/>
      <c r="CM42" s="657"/>
      <c r="CN42" s="657"/>
      <c r="CO42" s="657"/>
      <c r="CP42" s="657"/>
      <c r="CQ42" s="658"/>
      <c r="CR42" s="659">
        <v>713967</v>
      </c>
      <c r="CS42" s="691"/>
      <c r="CT42" s="691"/>
      <c r="CU42" s="691"/>
      <c r="CV42" s="691"/>
      <c r="CW42" s="691"/>
      <c r="CX42" s="691"/>
      <c r="CY42" s="692"/>
      <c r="CZ42" s="664">
        <v>9.8000000000000007</v>
      </c>
      <c r="DA42" s="689"/>
      <c r="DB42" s="689"/>
      <c r="DC42" s="693"/>
      <c r="DD42" s="668">
        <v>157438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368</v>
      </c>
      <c r="CD43" s="656" t="s">
        <v>369</v>
      </c>
      <c r="CE43" s="657"/>
      <c r="CF43" s="657"/>
      <c r="CG43" s="657"/>
      <c r="CH43" s="657"/>
      <c r="CI43" s="657"/>
      <c r="CJ43" s="657"/>
      <c r="CK43" s="657"/>
      <c r="CL43" s="657"/>
      <c r="CM43" s="657"/>
      <c r="CN43" s="657"/>
      <c r="CO43" s="657"/>
      <c r="CP43" s="657"/>
      <c r="CQ43" s="658"/>
      <c r="CR43" s="659">
        <v>43745</v>
      </c>
      <c r="CS43" s="691"/>
      <c r="CT43" s="691"/>
      <c r="CU43" s="691"/>
      <c r="CV43" s="691"/>
      <c r="CW43" s="691"/>
      <c r="CX43" s="691"/>
      <c r="CY43" s="692"/>
      <c r="CZ43" s="664">
        <v>0.6</v>
      </c>
      <c r="DA43" s="689"/>
      <c r="DB43" s="689"/>
      <c r="DC43" s="693"/>
      <c r="DD43" s="668">
        <v>43745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370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317</v>
      </c>
      <c r="CE44" s="696"/>
      <c r="CF44" s="656" t="s">
        <v>371</v>
      </c>
      <c r="CG44" s="657"/>
      <c r="CH44" s="657"/>
      <c r="CI44" s="657"/>
      <c r="CJ44" s="657"/>
      <c r="CK44" s="657"/>
      <c r="CL44" s="657"/>
      <c r="CM44" s="657"/>
      <c r="CN44" s="657"/>
      <c r="CO44" s="657"/>
      <c r="CP44" s="657"/>
      <c r="CQ44" s="658"/>
      <c r="CR44" s="659">
        <v>666092</v>
      </c>
      <c r="CS44" s="660"/>
      <c r="CT44" s="660"/>
      <c r="CU44" s="660"/>
      <c r="CV44" s="660"/>
      <c r="CW44" s="660"/>
      <c r="CX44" s="660"/>
      <c r="CY44" s="661"/>
      <c r="CZ44" s="664">
        <v>9.1999999999999993</v>
      </c>
      <c r="DA44" s="665"/>
      <c r="DB44" s="665"/>
      <c r="DC44" s="671"/>
      <c r="DD44" s="668">
        <v>112255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372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373</v>
      </c>
      <c r="CG45" s="657"/>
      <c r="CH45" s="657"/>
      <c r="CI45" s="657"/>
      <c r="CJ45" s="657"/>
      <c r="CK45" s="657"/>
      <c r="CL45" s="657"/>
      <c r="CM45" s="657"/>
      <c r="CN45" s="657"/>
      <c r="CO45" s="657"/>
      <c r="CP45" s="657"/>
      <c r="CQ45" s="658"/>
      <c r="CR45" s="659">
        <v>229559</v>
      </c>
      <c r="CS45" s="691"/>
      <c r="CT45" s="691"/>
      <c r="CU45" s="691"/>
      <c r="CV45" s="691"/>
      <c r="CW45" s="691"/>
      <c r="CX45" s="691"/>
      <c r="CY45" s="692"/>
      <c r="CZ45" s="664">
        <v>3.2</v>
      </c>
      <c r="DA45" s="689"/>
      <c r="DB45" s="689"/>
      <c r="DC45" s="693"/>
      <c r="DD45" s="668">
        <v>20305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374</v>
      </c>
      <c r="CG46" s="657"/>
      <c r="CH46" s="657"/>
      <c r="CI46" s="657"/>
      <c r="CJ46" s="657"/>
      <c r="CK46" s="657"/>
      <c r="CL46" s="657"/>
      <c r="CM46" s="657"/>
      <c r="CN46" s="657"/>
      <c r="CO46" s="657"/>
      <c r="CP46" s="657"/>
      <c r="CQ46" s="658"/>
      <c r="CR46" s="659">
        <v>418950</v>
      </c>
      <c r="CS46" s="660"/>
      <c r="CT46" s="660"/>
      <c r="CU46" s="660"/>
      <c r="CV46" s="660"/>
      <c r="CW46" s="660"/>
      <c r="CX46" s="660"/>
      <c r="CY46" s="661"/>
      <c r="CZ46" s="664">
        <v>5.8</v>
      </c>
      <c r="DA46" s="665"/>
      <c r="DB46" s="665"/>
      <c r="DC46" s="671"/>
      <c r="DD46" s="668">
        <v>90167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375</v>
      </c>
      <c r="CG47" s="657"/>
      <c r="CH47" s="657"/>
      <c r="CI47" s="657"/>
      <c r="CJ47" s="657"/>
      <c r="CK47" s="657"/>
      <c r="CL47" s="657"/>
      <c r="CM47" s="657"/>
      <c r="CN47" s="657"/>
      <c r="CO47" s="657"/>
      <c r="CP47" s="657"/>
      <c r="CQ47" s="658"/>
      <c r="CR47" s="659">
        <v>47875</v>
      </c>
      <c r="CS47" s="691"/>
      <c r="CT47" s="691"/>
      <c r="CU47" s="691"/>
      <c r="CV47" s="691"/>
      <c r="CW47" s="691"/>
      <c r="CX47" s="691"/>
      <c r="CY47" s="692"/>
      <c r="CZ47" s="664">
        <v>0.7</v>
      </c>
      <c r="DA47" s="689"/>
      <c r="DB47" s="689"/>
      <c r="DC47" s="693"/>
      <c r="DD47" s="668">
        <v>45183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376</v>
      </c>
      <c r="CG48" s="657"/>
      <c r="CH48" s="657"/>
      <c r="CI48" s="657"/>
      <c r="CJ48" s="657"/>
      <c r="CK48" s="657"/>
      <c r="CL48" s="657"/>
      <c r="CM48" s="657"/>
      <c r="CN48" s="657"/>
      <c r="CO48" s="657"/>
      <c r="CP48" s="657"/>
      <c r="CQ48" s="658"/>
      <c r="CR48" s="659" t="s">
        <v>132</v>
      </c>
      <c r="CS48" s="660"/>
      <c r="CT48" s="660"/>
      <c r="CU48" s="660"/>
      <c r="CV48" s="660"/>
      <c r="CW48" s="660"/>
      <c r="CX48" s="660"/>
      <c r="CY48" s="661"/>
      <c r="CZ48" s="664" t="s">
        <v>132</v>
      </c>
      <c r="DA48" s="665"/>
      <c r="DB48" s="665"/>
      <c r="DC48" s="671"/>
      <c r="DD48" s="668" t="s">
        <v>132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377</v>
      </c>
      <c r="CE49" s="681"/>
      <c r="CF49" s="681"/>
      <c r="CG49" s="681"/>
      <c r="CH49" s="681"/>
      <c r="CI49" s="681"/>
      <c r="CJ49" s="681"/>
      <c r="CK49" s="681"/>
      <c r="CL49" s="681"/>
      <c r="CM49" s="681"/>
      <c r="CN49" s="681"/>
      <c r="CO49" s="681"/>
      <c r="CP49" s="681"/>
      <c r="CQ49" s="682"/>
      <c r="CR49" s="731">
        <v>7268878</v>
      </c>
      <c r="CS49" s="718"/>
      <c r="CT49" s="718"/>
      <c r="CU49" s="718"/>
      <c r="CV49" s="718"/>
      <c r="CW49" s="718"/>
      <c r="CX49" s="718"/>
      <c r="CY49" s="747"/>
      <c r="CZ49" s="739">
        <v>100</v>
      </c>
      <c r="DA49" s="748"/>
      <c r="DB49" s="748"/>
      <c r="DC49" s="749"/>
      <c r="DD49" s="750">
        <v>5304403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n2Z6ocoL0UvXjEuypvlps71XvNoVwCcYb0pCFp0OZsiz6hck7+Zi7U8Xwa5T9BdHBrCUBl/XhcbZrHHSe7CiQ==" saltValue="l1IUzTFyZX/g3iB+hiy5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378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379</v>
      </c>
      <c r="DK2" s="759"/>
      <c r="DL2" s="759"/>
      <c r="DM2" s="759"/>
      <c r="DN2" s="759"/>
      <c r="DO2" s="760"/>
      <c r="DP2" s="228"/>
      <c r="DQ2" s="758" t="s">
        <v>380</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381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382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383</v>
      </c>
      <c r="B5" s="764"/>
      <c r="C5" s="764"/>
      <c r="D5" s="764"/>
      <c r="E5" s="764"/>
      <c r="F5" s="764"/>
      <c r="G5" s="764"/>
      <c r="H5" s="764"/>
      <c r="I5" s="764"/>
      <c r="J5" s="764"/>
      <c r="K5" s="764"/>
      <c r="L5" s="764"/>
      <c r="M5" s="764"/>
      <c r="N5" s="764"/>
      <c r="O5" s="764"/>
      <c r="P5" s="765"/>
      <c r="Q5" s="769" t="s">
        <v>384</v>
      </c>
      <c r="R5" s="770"/>
      <c r="S5" s="770"/>
      <c r="T5" s="770"/>
      <c r="U5" s="771"/>
      <c r="V5" s="769" t="s">
        <v>385</v>
      </c>
      <c r="W5" s="770"/>
      <c r="X5" s="770"/>
      <c r="Y5" s="770"/>
      <c r="Z5" s="771"/>
      <c r="AA5" s="769" t="s">
        <v>386</v>
      </c>
      <c r="AB5" s="770"/>
      <c r="AC5" s="770"/>
      <c r="AD5" s="770"/>
      <c r="AE5" s="770"/>
      <c r="AF5" s="775" t="s">
        <v>387</v>
      </c>
      <c r="AG5" s="770"/>
      <c r="AH5" s="770"/>
      <c r="AI5" s="770"/>
      <c r="AJ5" s="776"/>
      <c r="AK5" s="770" t="s">
        <v>388</v>
      </c>
      <c r="AL5" s="770"/>
      <c r="AM5" s="770"/>
      <c r="AN5" s="770"/>
      <c r="AO5" s="771"/>
      <c r="AP5" s="769" t="s">
        <v>389</v>
      </c>
      <c r="AQ5" s="770"/>
      <c r="AR5" s="770"/>
      <c r="AS5" s="770"/>
      <c r="AT5" s="771"/>
      <c r="AU5" s="769" t="s">
        <v>390</v>
      </c>
      <c r="AV5" s="770"/>
      <c r="AW5" s="770"/>
      <c r="AX5" s="770"/>
      <c r="AY5" s="776"/>
      <c r="AZ5" s="232"/>
      <c r="BA5" s="232"/>
      <c r="BB5" s="232"/>
      <c r="BC5" s="232"/>
      <c r="BD5" s="232"/>
      <c r="BE5" s="233"/>
      <c r="BF5" s="233"/>
      <c r="BG5" s="233"/>
      <c r="BH5" s="233"/>
      <c r="BI5" s="233"/>
      <c r="BJ5" s="233"/>
      <c r="BK5" s="233"/>
      <c r="BL5" s="233"/>
      <c r="BM5" s="233"/>
      <c r="BN5" s="233"/>
      <c r="BO5" s="233"/>
      <c r="BP5" s="233"/>
      <c r="BQ5" s="763" t="s">
        <v>391</v>
      </c>
      <c r="BR5" s="764"/>
      <c r="BS5" s="764"/>
      <c r="BT5" s="764"/>
      <c r="BU5" s="764"/>
      <c r="BV5" s="764"/>
      <c r="BW5" s="764"/>
      <c r="BX5" s="764"/>
      <c r="BY5" s="764"/>
      <c r="BZ5" s="764"/>
      <c r="CA5" s="764"/>
      <c r="CB5" s="764"/>
      <c r="CC5" s="764"/>
      <c r="CD5" s="764"/>
      <c r="CE5" s="764"/>
      <c r="CF5" s="764"/>
      <c r="CG5" s="765"/>
      <c r="CH5" s="769" t="s">
        <v>392</v>
      </c>
      <c r="CI5" s="770"/>
      <c r="CJ5" s="770"/>
      <c r="CK5" s="770"/>
      <c r="CL5" s="771"/>
      <c r="CM5" s="769" t="s">
        <v>393</v>
      </c>
      <c r="CN5" s="770"/>
      <c r="CO5" s="770"/>
      <c r="CP5" s="770"/>
      <c r="CQ5" s="771"/>
      <c r="CR5" s="769" t="s">
        <v>394</v>
      </c>
      <c r="CS5" s="770"/>
      <c r="CT5" s="770"/>
      <c r="CU5" s="770"/>
      <c r="CV5" s="771"/>
      <c r="CW5" s="769" t="s">
        <v>395</v>
      </c>
      <c r="CX5" s="770"/>
      <c r="CY5" s="770"/>
      <c r="CZ5" s="770"/>
      <c r="DA5" s="771"/>
      <c r="DB5" s="769" t="s">
        <v>396</v>
      </c>
      <c r="DC5" s="770"/>
      <c r="DD5" s="770"/>
      <c r="DE5" s="770"/>
      <c r="DF5" s="771"/>
      <c r="DG5" s="799" t="s">
        <v>397</v>
      </c>
      <c r="DH5" s="800"/>
      <c r="DI5" s="800"/>
      <c r="DJ5" s="800"/>
      <c r="DK5" s="801"/>
      <c r="DL5" s="799" t="s">
        <v>398</v>
      </c>
      <c r="DM5" s="800"/>
      <c r="DN5" s="800"/>
      <c r="DO5" s="800"/>
      <c r="DP5" s="801"/>
      <c r="DQ5" s="769" t="s">
        <v>399</v>
      </c>
      <c r="DR5" s="770"/>
      <c r="DS5" s="770"/>
      <c r="DT5" s="770"/>
      <c r="DU5" s="771"/>
      <c r="DV5" s="769" t="s">
        <v>390</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400</v>
      </c>
      <c r="C7" s="786"/>
      <c r="D7" s="786"/>
      <c r="E7" s="786"/>
      <c r="F7" s="786"/>
      <c r="G7" s="786"/>
      <c r="H7" s="786"/>
      <c r="I7" s="786"/>
      <c r="J7" s="786"/>
      <c r="K7" s="786"/>
      <c r="L7" s="786"/>
      <c r="M7" s="786"/>
      <c r="N7" s="786"/>
      <c r="O7" s="786"/>
      <c r="P7" s="787"/>
      <c r="Q7" s="788">
        <v>7510</v>
      </c>
      <c r="R7" s="789"/>
      <c r="S7" s="789"/>
      <c r="T7" s="789"/>
      <c r="U7" s="789"/>
      <c r="V7" s="789">
        <v>7205</v>
      </c>
      <c r="W7" s="789"/>
      <c r="X7" s="789"/>
      <c r="Y7" s="789"/>
      <c r="Z7" s="789"/>
      <c r="AA7" s="789">
        <v>304</v>
      </c>
      <c r="AB7" s="789"/>
      <c r="AC7" s="789"/>
      <c r="AD7" s="789"/>
      <c r="AE7" s="790"/>
      <c r="AF7" s="791">
        <v>291</v>
      </c>
      <c r="AG7" s="792"/>
      <c r="AH7" s="792"/>
      <c r="AI7" s="792"/>
      <c r="AJ7" s="793"/>
      <c r="AK7" s="794" t="s">
        <v>605</v>
      </c>
      <c r="AL7" s="795"/>
      <c r="AM7" s="795"/>
      <c r="AN7" s="795"/>
      <c r="AO7" s="795"/>
      <c r="AP7" s="795">
        <v>9846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c r="A8" s="238">
        <v>2</v>
      </c>
      <c r="B8" s="816" t="s">
        <v>401</v>
      </c>
      <c r="C8" s="817"/>
      <c r="D8" s="817"/>
      <c r="E8" s="817"/>
      <c r="F8" s="817"/>
      <c r="G8" s="817"/>
      <c r="H8" s="817"/>
      <c r="I8" s="817"/>
      <c r="J8" s="817"/>
      <c r="K8" s="817"/>
      <c r="L8" s="817"/>
      <c r="M8" s="817"/>
      <c r="N8" s="817"/>
      <c r="O8" s="817"/>
      <c r="P8" s="818"/>
      <c r="Q8" s="819">
        <v>118</v>
      </c>
      <c r="R8" s="820"/>
      <c r="S8" s="820"/>
      <c r="T8" s="820"/>
      <c r="U8" s="820"/>
      <c r="V8" s="820">
        <v>118</v>
      </c>
      <c r="W8" s="820"/>
      <c r="X8" s="820"/>
      <c r="Y8" s="820"/>
      <c r="Z8" s="820"/>
      <c r="AA8" s="820" t="s">
        <v>605</v>
      </c>
      <c r="AB8" s="820"/>
      <c r="AC8" s="820"/>
      <c r="AD8" s="820"/>
      <c r="AE8" s="821"/>
      <c r="AF8" s="822" t="s">
        <v>402</v>
      </c>
      <c r="AG8" s="823"/>
      <c r="AH8" s="823"/>
      <c r="AI8" s="823"/>
      <c r="AJ8" s="824"/>
      <c r="AK8" s="805">
        <v>48</v>
      </c>
      <c r="AL8" s="806"/>
      <c r="AM8" s="806"/>
      <c r="AN8" s="806"/>
      <c r="AO8" s="806"/>
      <c r="AP8" s="806">
        <v>73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403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404</v>
      </c>
      <c r="B23" s="825" t="s">
        <v>405</v>
      </c>
      <c r="C23" s="826"/>
      <c r="D23" s="826"/>
      <c r="E23" s="826"/>
      <c r="F23" s="826"/>
      <c r="G23" s="826"/>
      <c r="H23" s="826"/>
      <c r="I23" s="826"/>
      <c r="J23" s="826"/>
      <c r="K23" s="826"/>
      <c r="L23" s="826"/>
      <c r="M23" s="826"/>
      <c r="N23" s="826"/>
      <c r="O23" s="826"/>
      <c r="P23" s="827"/>
      <c r="Q23" s="828">
        <v>7573</v>
      </c>
      <c r="R23" s="829"/>
      <c r="S23" s="829"/>
      <c r="T23" s="829"/>
      <c r="U23" s="829"/>
      <c r="V23" s="829">
        <v>7269</v>
      </c>
      <c r="W23" s="829"/>
      <c r="X23" s="829"/>
      <c r="Y23" s="829"/>
      <c r="Z23" s="829"/>
      <c r="AA23" s="829">
        <v>304</v>
      </c>
      <c r="AB23" s="829"/>
      <c r="AC23" s="829"/>
      <c r="AD23" s="829"/>
      <c r="AE23" s="830"/>
      <c r="AF23" s="831">
        <v>291</v>
      </c>
      <c r="AG23" s="829"/>
      <c r="AH23" s="829"/>
      <c r="AI23" s="829"/>
      <c r="AJ23" s="832"/>
      <c r="AK23" s="833"/>
      <c r="AL23" s="834"/>
      <c r="AM23" s="834"/>
      <c r="AN23" s="834"/>
      <c r="AO23" s="834"/>
      <c r="AP23" s="829">
        <v>9919</v>
      </c>
      <c r="AQ23" s="829"/>
      <c r="AR23" s="829"/>
      <c r="AS23" s="829"/>
      <c r="AT23" s="829"/>
      <c r="AU23" s="845"/>
      <c r="AV23" s="845"/>
      <c r="AW23" s="845"/>
      <c r="AX23" s="845"/>
      <c r="AY23" s="846"/>
      <c r="AZ23" s="847" t="s">
        <v>132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406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407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383</v>
      </c>
      <c r="B26" s="764"/>
      <c r="C26" s="764"/>
      <c r="D26" s="764"/>
      <c r="E26" s="764"/>
      <c r="F26" s="764"/>
      <c r="G26" s="764"/>
      <c r="H26" s="764"/>
      <c r="I26" s="764"/>
      <c r="J26" s="764"/>
      <c r="K26" s="764"/>
      <c r="L26" s="764"/>
      <c r="M26" s="764"/>
      <c r="N26" s="764"/>
      <c r="O26" s="764"/>
      <c r="P26" s="765"/>
      <c r="Q26" s="769" t="s">
        <v>408</v>
      </c>
      <c r="R26" s="770"/>
      <c r="S26" s="770"/>
      <c r="T26" s="770"/>
      <c r="U26" s="771"/>
      <c r="V26" s="769" t="s">
        <v>409</v>
      </c>
      <c r="W26" s="770"/>
      <c r="X26" s="770"/>
      <c r="Y26" s="770"/>
      <c r="Z26" s="771"/>
      <c r="AA26" s="769" t="s">
        <v>410</v>
      </c>
      <c r="AB26" s="770"/>
      <c r="AC26" s="770"/>
      <c r="AD26" s="770"/>
      <c r="AE26" s="770"/>
      <c r="AF26" s="850" t="s">
        <v>411</v>
      </c>
      <c r="AG26" s="851"/>
      <c r="AH26" s="851"/>
      <c r="AI26" s="851"/>
      <c r="AJ26" s="852"/>
      <c r="AK26" s="770" t="s">
        <v>412</v>
      </c>
      <c r="AL26" s="770"/>
      <c r="AM26" s="770"/>
      <c r="AN26" s="770"/>
      <c r="AO26" s="771"/>
      <c r="AP26" s="769" t="s">
        <v>413</v>
      </c>
      <c r="AQ26" s="770"/>
      <c r="AR26" s="770"/>
      <c r="AS26" s="770"/>
      <c r="AT26" s="771"/>
      <c r="AU26" s="769" t="s">
        <v>414</v>
      </c>
      <c r="AV26" s="770"/>
      <c r="AW26" s="770"/>
      <c r="AX26" s="770"/>
      <c r="AY26" s="771"/>
      <c r="AZ26" s="769" t="s">
        <v>415</v>
      </c>
      <c r="BA26" s="770"/>
      <c r="BB26" s="770"/>
      <c r="BC26" s="770"/>
      <c r="BD26" s="771"/>
      <c r="BE26" s="769" t="s">
        <v>390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416</v>
      </c>
      <c r="C28" s="786"/>
      <c r="D28" s="786"/>
      <c r="E28" s="786"/>
      <c r="F28" s="786"/>
      <c r="G28" s="786"/>
      <c r="H28" s="786"/>
      <c r="I28" s="786"/>
      <c r="J28" s="786"/>
      <c r="K28" s="786"/>
      <c r="L28" s="786"/>
      <c r="M28" s="786"/>
      <c r="N28" s="786"/>
      <c r="O28" s="786"/>
      <c r="P28" s="787"/>
      <c r="Q28" s="858">
        <v>1256</v>
      </c>
      <c r="R28" s="859"/>
      <c r="S28" s="859"/>
      <c r="T28" s="859"/>
      <c r="U28" s="859"/>
      <c r="V28" s="859">
        <v>1162</v>
      </c>
      <c r="W28" s="859"/>
      <c r="X28" s="859"/>
      <c r="Y28" s="859"/>
      <c r="Z28" s="859"/>
      <c r="AA28" s="859">
        <v>94</v>
      </c>
      <c r="AB28" s="859"/>
      <c r="AC28" s="859"/>
      <c r="AD28" s="859"/>
      <c r="AE28" s="860"/>
      <c r="AF28" s="861">
        <v>94</v>
      </c>
      <c r="AG28" s="859"/>
      <c r="AH28" s="859"/>
      <c r="AI28" s="859"/>
      <c r="AJ28" s="862"/>
      <c r="AK28" s="863">
        <v>94</v>
      </c>
      <c r="AL28" s="864"/>
      <c r="AM28" s="864"/>
      <c r="AN28" s="864"/>
      <c r="AO28" s="864"/>
      <c r="AP28" s="864" t="s">
        <v>605</v>
      </c>
      <c r="AQ28" s="864"/>
      <c r="AR28" s="864"/>
      <c r="AS28" s="864"/>
      <c r="AT28" s="864"/>
      <c r="AU28" s="864" t="s">
        <v>605</v>
      </c>
      <c r="AV28" s="864"/>
      <c r="AW28" s="864"/>
      <c r="AX28" s="864"/>
      <c r="AY28" s="864"/>
      <c r="AZ28" s="865" t="s">
        <v>605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417</v>
      </c>
      <c r="C29" s="817"/>
      <c r="D29" s="817"/>
      <c r="E29" s="817"/>
      <c r="F29" s="817"/>
      <c r="G29" s="817"/>
      <c r="H29" s="817"/>
      <c r="I29" s="817"/>
      <c r="J29" s="817"/>
      <c r="K29" s="817"/>
      <c r="L29" s="817"/>
      <c r="M29" s="817"/>
      <c r="N29" s="817"/>
      <c r="O29" s="817"/>
      <c r="P29" s="818"/>
      <c r="Q29" s="819">
        <v>1430</v>
      </c>
      <c r="R29" s="820"/>
      <c r="S29" s="820"/>
      <c r="T29" s="820"/>
      <c r="U29" s="820"/>
      <c r="V29" s="820">
        <v>1286</v>
      </c>
      <c r="W29" s="820"/>
      <c r="X29" s="820"/>
      <c r="Y29" s="820"/>
      <c r="Z29" s="820"/>
      <c r="AA29" s="820">
        <v>143</v>
      </c>
      <c r="AB29" s="820"/>
      <c r="AC29" s="820"/>
      <c r="AD29" s="820"/>
      <c r="AE29" s="821"/>
      <c r="AF29" s="822">
        <v>143</v>
      </c>
      <c r="AG29" s="823"/>
      <c r="AH29" s="823"/>
      <c r="AI29" s="823"/>
      <c r="AJ29" s="824"/>
      <c r="AK29" s="870">
        <v>193</v>
      </c>
      <c r="AL29" s="866"/>
      <c r="AM29" s="866"/>
      <c r="AN29" s="866"/>
      <c r="AO29" s="866"/>
      <c r="AP29" s="866" t="s">
        <v>605</v>
      </c>
      <c r="AQ29" s="866"/>
      <c r="AR29" s="866"/>
      <c r="AS29" s="866"/>
      <c r="AT29" s="866"/>
      <c r="AU29" s="866" t="s">
        <v>605</v>
      </c>
      <c r="AV29" s="866"/>
      <c r="AW29" s="866"/>
      <c r="AX29" s="866"/>
      <c r="AY29" s="866"/>
      <c r="AZ29" s="867" t="s">
        <v>605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418</v>
      </c>
      <c r="C30" s="817"/>
      <c r="D30" s="817"/>
      <c r="E30" s="817"/>
      <c r="F30" s="817"/>
      <c r="G30" s="817"/>
      <c r="H30" s="817"/>
      <c r="I30" s="817"/>
      <c r="J30" s="817"/>
      <c r="K30" s="817"/>
      <c r="L30" s="817"/>
      <c r="M30" s="817"/>
      <c r="N30" s="817"/>
      <c r="O30" s="817"/>
      <c r="P30" s="818"/>
      <c r="Q30" s="819">
        <v>14</v>
      </c>
      <c r="R30" s="820"/>
      <c r="S30" s="820"/>
      <c r="T30" s="820"/>
      <c r="U30" s="820"/>
      <c r="V30" s="820">
        <v>14</v>
      </c>
      <c r="W30" s="820"/>
      <c r="X30" s="820"/>
      <c r="Y30" s="820"/>
      <c r="Z30" s="820"/>
      <c r="AA30" s="820" t="s">
        <v>605</v>
      </c>
      <c r="AB30" s="820"/>
      <c r="AC30" s="820"/>
      <c r="AD30" s="820"/>
      <c r="AE30" s="821"/>
      <c r="AF30" s="822" t="s">
        <v>132</v>
      </c>
      <c r="AG30" s="823"/>
      <c r="AH30" s="823"/>
      <c r="AI30" s="823"/>
      <c r="AJ30" s="824"/>
      <c r="AK30" s="870">
        <v>6</v>
      </c>
      <c r="AL30" s="866"/>
      <c r="AM30" s="866"/>
      <c r="AN30" s="866"/>
      <c r="AO30" s="866"/>
      <c r="AP30" s="866" t="s">
        <v>605</v>
      </c>
      <c r="AQ30" s="866"/>
      <c r="AR30" s="866"/>
      <c r="AS30" s="866"/>
      <c r="AT30" s="866"/>
      <c r="AU30" s="866" t="s">
        <v>605</v>
      </c>
      <c r="AV30" s="866"/>
      <c r="AW30" s="866"/>
      <c r="AX30" s="866"/>
      <c r="AY30" s="866"/>
      <c r="AZ30" s="867" t="s">
        <v>605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419</v>
      </c>
      <c r="C31" s="817"/>
      <c r="D31" s="817"/>
      <c r="E31" s="817"/>
      <c r="F31" s="817"/>
      <c r="G31" s="817"/>
      <c r="H31" s="817"/>
      <c r="I31" s="817"/>
      <c r="J31" s="817"/>
      <c r="K31" s="817"/>
      <c r="L31" s="817"/>
      <c r="M31" s="817"/>
      <c r="N31" s="817"/>
      <c r="O31" s="817"/>
      <c r="P31" s="818"/>
      <c r="Q31" s="819">
        <v>151</v>
      </c>
      <c r="R31" s="820"/>
      <c r="S31" s="820"/>
      <c r="T31" s="820"/>
      <c r="U31" s="820"/>
      <c r="V31" s="820">
        <v>149</v>
      </c>
      <c r="W31" s="820"/>
      <c r="X31" s="820"/>
      <c r="Y31" s="820"/>
      <c r="Z31" s="820"/>
      <c r="AA31" s="820">
        <v>1</v>
      </c>
      <c r="AB31" s="820"/>
      <c r="AC31" s="820"/>
      <c r="AD31" s="820"/>
      <c r="AE31" s="821"/>
      <c r="AF31" s="822">
        <v>1</v>
      </c>
      <c r="AG31" s="823"/>
      <c r="AH31" s="823"/>
      <c r="AI31" s="823"/>
      <c r="AJ31" s="824"/>
      <c r="AK31" s="870">
        <v>61</v>
      </c>
      <c r="AL31" s="866"/>
      <c r="AM31" s="866"/>
      <c r="AN31" s="866"/>
      <c r="AO31" s="866"/>
      <c r="AP31" s="866" t="s">
        <v>605</v>
      </c>
      <c r="AQ31" s="866"/>
      <c r="AR31" s="866"/>
      <c r="AS31" s="866"/>
      <c r="AT31" s="866"/>
      <c r="AU31" s="866" t="s">
        <v>605</v>
      </c>
      <c r="AV31" s="866"/>
      <c r="AW31" s="866"/>
      <c r="AX31" s="866"/>
      <c r="AY31" s="866"/>
      <c r="AZ31" s="867" t="s">
        <v>605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420</v>
      </c>
      <c r="C32" s="817"/>
      <c r="D32" s="817"/>
      <c r="E32" s="817"/>
      <c r="F32" s="817"/>
      <c r="G32" s="817"/>
      <c r="H32" s="817"/>
      <c r="I32" s="817"/>
      <c r="J32" s="817"/>
      <c r="K32" s="817"/>
      <c r="L32" s="817"/>
      <c r="M32" s="817"/>
      <c r="N32" s="817"/>
      <c r="O32" s="817"/>
      <c r="P32" s="818"/>
      <c r="Q32" s="819">
        <v>69</v>
      </c>
      <c r="R32" s="820"/>
      <c r="S32" s="820"/>
      <c r="T32" s="820"/>
      <c r="U32" s="820"/>
      <c r="V32" s="820">
        <v>30</v>
      </c>
      <c r="W32" s="820"/>
      <c r="X32" s="820"/>
      <c r="Y32" s="820"/>
      <c r="Z32" s="820"/>
      <c r="AA32" s="820">
        <v>39</v>
      </c>
      <c r="AB32" s="820"/>
      <c r="AC32" s="820"/>
      <c r="AD32" s="820"/>
      <c r="AE32" s="821"/>
      <c r="AF32" s="822">
        <v>39</v>
      </c>
      <c r="AG32" s="823"/>
      <c r="AH32" s="823"/>
      <c r="AI32" s="823"/>
      <c r="AJ32" s="824"/>
      <c r="AK32" s="870">
        <v>61</v>
      </c>
      <c r="AL32" s="866"/>
      <c r="AM32" s="866"/>
      <c r="AN32" s="866"/>
      <c r="AO32" s="866"/>
      <c r="AP32" s="866">
        <v>1014</v>
      </c>
      <c r="AQ32" s="866"/>
      <c r="AR32" s="866"/>
      <c r="AS32" s="866"/>
      <c r="AT32" s="866"/>
      <c r="AU32" s="866">
        <v>643</v>
      </c>
      <c r="AV32" s="866"/>
      <c r="AW32" s="866"/>
      <c r="AX32" s="866"/>
      <c r="AY32" s="866"/>
      <c r="AZ32" s="867" t="s">
        <v>605</v>
      </c>
      <c r="BA32" s="867"/>
      <c r="BB32" s="867"/>
      <c r="BC32" s="867"/>
      <c r="BD32" s="867"/>
      <c r="BE32" s="868" t="s">
        <v>421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422</v>
      </c>
      <c r="C33" s="817"/>
      <c r="D33" s="817"/>
      <c r="E33" s="817"/>
      <c r="F33" s="817"/>
      <c r="G33" s="817"/>
      <c r="H33" s="817"/>
      <c r="I33" s="817"/>
      <c r="J33" s="817"/>
      <c r="K33" s="817"/>
      <c r="L33" s="817"/>
      <c r="M33" s="817"/>
      <c r="N33" s="817"/>
      <c r="O33" s="817"/>
      <c r="P33" s="818"/>
      <c r="Q33" s="819">
        <v>56</v>
      </c>
      <c r="R33" s="820"/>
      <c r="S33" s="820"/>
      <c r="T33" s="820"/>
      <c r="U33" s="820"/>
      <c r="V33" s="820">
        <v>56</v>
      </c>
      <c r="W33" s="820"/>
      <c r="X33" s="820"/>
      <c r="Y33" s="820"/>
      <c r="Z33" s="820"/>
      <c r="AA33" s="820">
        <v>0</v>
      </c>
      <c r="AB33" s="820"/>
      <c r="AC33" s="820"/>
      <c r="AD33" s="820"/>
      <c r="AE33" s="821"/>
      <c r="AF33" s="822">
        <v>0</v>
      </c>
      <c r="AG33" s="823"/>
      <c r="AH33" s="823"/>
      <c r="AI33" s="823"/>
      <c r="AJ33" s="824"/>
      <c r="AK33" s="870">
        <v>40</v>
      </c>
      <c r="AL33" s="866"/>
      <c r="AM33" s="866"/>
      <c r="AN33" s="866"/>
      <c r="AO33" s="866"/>
      <c r="AP33" s="866">
        <v>107</v>
      </c>
      <c r="AQ33" s="866"/>
      <c r="AR33" s="866"/>
      <c r="AS33" s="866"/>
      <c r="AT33" s="866"/>
      <c r="AU33" s="866">
        <v>14</v>
      </c>
      <c r="AV33" s="866"/>
      <c r="AW33" s="866"/>
      <c r="AX33" s="866"/>
      <c r="AY33" s="866"/>
      <c r="AZ33" s="867" t="s">
        <v>605</v>
      </c>
      <c r="BA33" s="867"/>
      <c r="BB33" s="867"/>
      <c r="BC33" s="867"/>
      <c r="BD33" s="867"/>
      <c r="BE33" s="868" t="s">
        <v>423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404</v>
      </c>
      <c r="B63" s="825" t="s">
        <v>425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278</v>
      </c>
      <c r="AG63" s="880"/>
      <c r="AH63" s="880"/>
      <c r="AI63" s="880"/>
      <c r="AJ63" s="881"/>
      <c r="AK63" s="882"/>
      <c r="AL63" s="877"/>
      <c r="AM63" s="877"/>
      <c r="AN63" s="877"/>
      <c r="AO63" s="877"/>
      <c r="AP63" s="880">
        <v>1121</v>
      </c>
      <c r="AQ63" s="880"/>
      <c r="AR63" s="880"/>
      <c r="AS63" s="880"/>
      <c r="AT63" s="880"/>
      <c r="AU63" s="880">
        <v>657</v>
      </c>
      <c r="AV63" s="880"/>
      <c r="AW63" s="880"/>
      <c r="AX63" s="880"/>
      <c r="AY63" s="880"/>
      <c r="AZ63" s="884"/>
      <c r="BA63" s="884"/>
      <c r="BB63" s="884"/>
      <c r="BC63" s="884"/>
      <c r="BD63" s="884"/>
      <c r="BE63" s="885"/>
      <c r="BF63" s="885"/>
      <c r="BG63" s="885"/>
      <c r="BH63" s="885"/>
      <c r="BI63" s="886"/>
      <c r="BJ63" s="887" t="s">
        <v>426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427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428</v>
      </c>
      <c r="B66" s="764"/>
      <c r="C66" s="764"/>
      <c r="D66" s="764"/>
      <c r="E66" s="764"/>
      <c r="F66" s="764"/>
      <c r="G66" s="764"/>
      <c r="H66" s="764"/>
      <c r="I66" s="764"/>
      <c r="J66" s="764"/>
      <c r="K66" s="764"/>
      <c r="L66" s="764"/>
      <c r="M66" s="764"/>
      <c r="N66" s="764"/>
      <c r="O66" s="764"/>
      <c r="P66" s="765"/>
      <c r="Q66" s="769" t="s">
        <v>429</v>
      </c>
      <c r="R66" s="770"/>
      <c r="S66" s="770"/>
      <c r="T66" s="770"/>
      <c r="U66" s="771"/>
      <c r="V66" s="769" t="s">
        <v>430</v>
      </c>
      <c r="W66" s="770"/>
      <c r="X66" s="770"/>
      <c r="Y66" s="770"/>
      <c r="Z66" s="771"/>
      <c r="AA66" s="769" t="s">
        <v>410</v>
      </c>
      <c r="AB66" s="770"/>
      <c r="AC66" s="770"/>
      <c r="AD66" s="770"/>
      <c r="AE66" s="771"/>
      <c r="AF66" s="890" t="s">
        <v>431</v>
      </c>
      <c r="AG66" s="851"/>
      <c r="AH66" s="851"/>
      <c r="AI66" s="851"/>
      <c r="AJ66" s="891"/>
      <c r="AK66" s="769" t="s">
        <v>432</v>
      </c>
      <c r="AL66" s="764"/>
      <c r="AM66" s="764"/>
      <c r="AN66" s="764"/>
      <c r="AO66" s="765"/>
      <c r="AP66" s="769" t="s">
        <v>433</v>
      </c>
      <c r="AQ66" s="770"/>
      <c r="AR66" s="770"/>
      <c r="AS66" s="770"/>
      <c r="AT66" s="771"/>
      <c r="AU66" s="769" t="s">
        <v>434</v>
      </c>
      <c r="AV66" s="770"/>
      <c r="AW66" s="770"/>
      <c r="AX66" s="770"/>
      <c r="AY66" s="771"/>
      <c r="AZ66" s="769" t="s">
        <v>390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606</v>
      </c>
      <c r="C68" s="906"/>
      <c r="D68" s="906"/>
      <c r="E68" s="906"/>
      <c r="F68" s="906"/>
      <c r="G68" s="906"/>
      <c r="H68" s="906"/>
      <c r="I68" s="906"/>
      <c r="J68" s="906"/>
      <c r="K68" s="906"/>
      <c r="L68" s="906"/>
      <c r="M68" s="906"/>
      <c r="N68" s="906"/>
      <c r="O68" s="906"/>
      <c r="P68" s="907"/>
      <c r="Q68" s="908">
        <v>11751</v>
      </c>
      <c r="R68" s="902"/>
      <c r="S68" s="902"/>
      <c r="T68" s="902"/>
      <c r="U68" s="902"/>
      <c r="V68" s="902">
        <v>11426</v>
      </c>
      <c r="W68" s="902"/>
      <c r="X68" s="902"/>
      <c r="Y68" s="902"/>
      <c r="Z68" s="902"/>
      <c r="AA68" s="902">
        <v>325</v>
      </c>
      <c r="AB68" s="902"/>
      <c r="AC68" s="902"/>
      <c r="AD68" s="902"/>
      <c r="AE68" s="902"/>
      <c r="AF68" s="902">
        <v>325</v>
      </c>
      <c r="AG68" s="902"/>
      <c r="AH68" s="902"/>
      <c r="AI68" s="902"/>
      <c r="AJ68" s="902"/>
      <c r="AK68" s="902">
        <v>326</v>
      </c>
      <c r="AL68" s="902"/>
      <c r="AM68" s="902"/>
      <c r="AN68" s="902"/>
      <c r="AO68" s="902"/>
      <c r="AP68" s="902" t="s">
        <v>605</v>
      </c>
      <c r="AQ68" s="902"/>
      <c r="AR68" s="902"/>
      <c r="AS68" s="902"/>
      <c r="AT68" s="902"/>
      <c r="AU68" s="902" t="s">
        <v>605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607</v>
      </c>
      <c r="C69" s="910"/>
      <c r="D69" s="910"/>
      <c r="E69" s="910"/>
      <c r="F69" s="910"/>
      <c r="G69" s="910"/>
      <c r="H69" s="910"/>
      <c r="I69" s="910"/>
      <c r="J69" s="910"/>
      <c r="K69" s="910"/>
      <c r="L69" s="910"/>
      <c r="M69" s="910"/>
      <c r="N69" s="910"/>
      <c r="O69" s="910"/>
      <c r="P69" s="911"/>
      <c r="Q69" s="912">
        <v>119</v>
      </c>
      <c r="R69" s="866"/>
      <c r="S69" s="866"/>
      <c r="T69" s="866"/>
      <c r="U69" s="866"/>
      <c r="V69" s="866">
        <v>112</v>
      </c>
      <c r="W69" s="866"/>
      <c r="X69" s="866"/>
      <c r="Y69" s="866"/>
      <c r="Z69" s="866"/>
      <c r="AA69" s="866">
        <v>8</v>
      </c>
      <c r="AB69" s="866"/>
      <c r="AC69" s="866"/>
      <c r="AD69" s="866"/>
      <c r="AE69" s="866"/>
      <c r="AF69" s="866">
        <v>8</v>
      </c>
      <c r="AG69" s="866"/>
      <c r="AH69" s="866"/>
      <c r="AI69" s="866"/>
      <c r="AJ69" s="866"/>
      <c r="AK69" s="866">
        <v>3</v>
      </c>
      <c r="AL69" s="866"/>
      <c r="AM69" s="866"/>
      <c r="AN69" s="866"/>
      <c r="AO69" s="866"/>
      <c r="AP69" s="866" t="s">
        <v>605</v>
      </c>
      <c r="AQ69" s="866"/>
      <c r="AR69" s="866"/>
      <c r="AS69" s="866"/>
      <c r="AT69" s="866"/>
      <c r="AU69" s="866" t="s">
        <v>605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608</v>
      </c>
      <c r="C70" s="910"/>
      <c r="D70" s="910"/>
      <c r="E70" s="910"/>
      <c r="F70" s="910"/>
      <c r="G70" s="910"/>
      <c r="H70" s="910"/>
      <c r="I70" s="910"/>
      <c r="J70" s="910"/>
      <c r="K70" s="910"/>
      <c r="L70" s="910"/>
      <c r="M70" s="910"/>
      <c r="N70" s="910"/>
      <c r="O70" s="910"/>
      <c r="P70" s="911"/>
      <c r="Q70" s="912">
        <v>2055</v>
      </c>
      <c r="R70" s="866"/>
      <c r="S70" s="866"/>
      <c r="T70" s="866"/>
      <c r="U70" s="866"/>
      <c r="V70" s="866">
        <v>2042</v>
      </c>
      <c r="W70" s="866"/>
      <c r="X70" s="866"/>
      <c r="Y70" s="866"/>
      <c r="Z70" s="866"/>
      <c r="AA70" s="866">
        <v>13</v>
      </c>
      <c r="AB70" s="866"/>
      <c r="AC70" s="866"/>
      <c r="AD70" s="866"/>
      <c r="AE70" s="866"/>
      <c r="AF70" s="866">
        <v>13</v>
      </c>
      <c r="AG70" s="866"/>
      <c r="AH70" s="866"/>
      <c r="AI70" s="866"/>
      <c r="AJ70" s="866"/>
      <c r="AK70" s="866">
        <v>75</v>
      </c>
      <c r="AL70" s="866"/>
      <c r="AM70" s="866"/>
      <c r="AN70" s="866"/>
      <c r="AO70" s="866"/>
      <c r="AP70" s="866">
        <v>373</v>
      </c>
      <c r="AQ70" s="866"/>
      <c r="AR70" s="866"/>
      <c r="AS70" s="866"/>
      <c r="AT70" s="866"/>
      <c r="AU70" s="866">
        <v>30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609</v>
      </c>
      <c r="C71" s="910"/>
      <c r="D71" s="910"/>
      <c r="E71" s="910"/>
      <c r="F71" s="910"/>
      <c r="G71" s="910"/>
      <c r="H71" s="910"/>
      <c r="I71" s="910"/>
      <c r="J71" s="910"/>
      <c r="K71" s="910"/>
      <c r="L71" s="910"/>
      <c r="M71" s="910"/>
      <c r="N71" s="910"/>
      <c r="O71" s="910"/>
      <c r="P71" s="911"/>
      <c r="Q71" s="912">
        <v>1703</v>
      </c>
      <c r="R71" s="866"/>
      <c r="S71" s="866"/>
      <c r="T71" s="866"/>
      <c r="U71" s="866"/>
      <c r="V71" s="866">
        <v>1621</v>
      </c>
      <c r="W71" s="866"/>
      <c r="X71" s="866"/>
      <c r="Y71" s="866"/>
      <c r="Z71" s="866"/>
      <c r="AA71" s="866">
        <v>82</v>
      </c>
      <c r="AB71" s="866"/>
      <c r="AC71" s="866"/>
      <c r="AD71" s="866"/>
      <c r="AE71" s="866"/>
      <c r="AF71" s="866">
        <v>78</v>
      </c>
      <c r="AG71" s="866"/>
      <c r="AH71" s="866"/>
      <c r="AI71" s="866"/>
      <c r="AJ71" s="866"/>
      <c r="AK71" s="866">
        <v>52</v>
      </c>
      <c r="AL71" s="866"/>
      <c r="AM71" s="866"/>
      <c r="AN71" s="866"/>
      <c r="AO71" s="866"/>
      <c r="AP71" s="866">
        <v>50</v>
      </c>
      <c r="AQ71" s="866"/>
      <c r="AR71" s="866"/>
      <c r="AS71" s="866"/>
      <c r="AT71" s="866"/>
      <c r="AU71" s="866">
        <v>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610</v>
      </c>
      <c r="C72" s="910"/>
      <c r="D72" s="910"/>
      <c r="E72" s="910"/>
      <c r="F72" s="910"/>
      <c r="G72" s="910"/>
      <c r="H72" s="910"/>
      <c r="I72" s="910"/>
      <c r="J72" s="910"/>
      <c r="K72" s="910"/>
      <c r="L72" s="910"/>
      <c r="M72" s="910"/>
      <c r="N72" s="910"/>
      <c r="O72" s="910"/>
      <c r="P72" s="911"/>
      <c r="Q72" s="912">
        <v>84</v>
      </c>
      <c r="R72" s="866"/>
      <c r="S72" s="866"/>
      <c r="T72" s="866"/>
      <c r="U72" s="866"/>
      <c r="V72" s="866">
        <v>79</v>
      </c>
      <c r="W72" s="866"/>
      <c r="X72" s="866"/>
      <c r="Y72" s="866"/>
      <c r="Z72" s="866"/>
      <c r="AA72" s="866">
        <v>5</v>
      </c>
      <c r="AB72" s="866"/>
      <c r="AC72" s="866"/>
      <c r="AD72" s="866"/>
      <c r="AE72" s="866"/>
      <c r="AF72" s="866">
        <v>5</v>
      </c>
      <c r="AG72" s="866"/>
      <c r="AH72" s="866"/>
      <c r="AI72" s="866"/>
      <c r="AJ72" s="866"/>
      <c r="AK72" s="866">
        <v>5</v>
      </c>
      <c r="AL72" s="866"/>
      <c r="AM72" s="866"/>
      <c r="AN72" s="866"/>
      <c r="AO72" s="866"/>
      <c r="AP72" s="866" t="s">
        <v>605</v>
      </c>
      <c r="AQ72" s="866"/>
      <c r="AR72" s="866"/>
      <c r="AS72" s="866"/>
      <c r="AT72" s="866"/>
      <c r="AU72" s="866" t="s">
        <v>605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611</v>
      </c>
      <c r="C73" s="910"/>
      <c r="D73" s="910"/>
      <c r="E73" s="910"/>
      <c r="F73" s="910"/>
      <c r="G73" s="910"/>
      <c r="H73" s="910"/>
      <c r="I73" s="910"/>
      <c r="J73" s="910"/>
      <c r="K73" s="910"/>
      <c r="L73" s="910"/>
      <c r="M73" s="910"/>
      <c r="N73" s="910"/>
      <c r="O73" s="910"/>
      <c r="P73" s="911"/>
      <c r="Q73" s="912">
        <v>288382</v>
      </c>
      <c r="R73" s="866"/>
      <c r="S73" s="866"/>
      <c r="T73" s="866"/>
      <c r="U73" s="866"/>
      <c r="V73" s="866">
        <v>283191</v>
      </c>
      <c r="W73" s="866"/>
      <c r="X73" s="866"/>
      <c r="Y73" s="866"/>
      <c r="Z73" s="866"/>
      <c r="AA73" s="866">
        <v>5190</v>
      </c>
      <c r="AB73" s="866"/>
      <c r="AC73" s="866"/>
      <c r="AD73" s="866"/>
      <c r="AE73" s="866"/>
      <c r="AF73" s="866">
        <v>5190</v>
      </c>
      <c r="AG73" s="866"/>
      <c r="AH73" s="866"/>
      <c r="AI73" s="866"/>
      <c r="AJ73" s="866"/>
      <c r="AK73" s="866">
        <v>0</v>
      </c>
      <c r="AL73" s="866"/>
      <c r="AM73" s="866"/>
      <c r="AN73" s="866"/>
      <c r="AO73" s="866"/>
      <c r="AP73" s="866" t="s">
        <v>605</v>
      </c>
      <c r="AQ73" s="866"/>
      <c r="AR73" s="866"/>
      <c r="AS73" s="866"/>
      <c r="AT73" s="866"/>
      <c r="AU73" s="866" t="s">
        <v>605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404</v>
      </c>
      <c r="B88" s="825" t="s">
        <v>435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5619</v>
      </c>
      <c r="AG88" s="880"/>
      <c r="AH88" s="880"/>
      <c r="AI88" s="880"/>
      <c r="AJ88" s="880"/>
      <c r="AK88" s="877"/>
      <c r="AL88" s="877"/>
      <c r="AM88" s="877"/>
      <c r="AN88" s="877"/>
      <c r="AO88" s="877"/>
      <c r="AP88" s="880">
        <v>423</v>
      </c>
      <c r="AQ88" s="880"/>
      <c r="AR88" s="880"/>
      <c r="AS88" s="880"/>
      <c r="AT88" s="880"/>
      <c r="AU88" s="880">
        <v>33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404</v>
      </c>
      <c r="BR102" s="825" t="s">
        <v>436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441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443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444</v>
      </c>
      <c r="AB109" s="929"/>
      <c r="AC109" s="929"/>
      <c r="AD109" s="929"/>
      <c r="AE109" s="930"/>
      <c r="AF109" s="928" t="s">
        <v>445</v>
      </c>
      <c r="AG109" s="929"/>
      <c r="AH109" s="929"/>
      <c r="AI109" s="929"/>
      <c r="AJ109" s="930"/>
      <c r="AK109" s="928" t="s">
        <v>320</v>
      </c>
      <c r="AL109" s="929"/>
      <c r="AM109" s="929"/>
      <c r="AN109" s="929"/>
      <c r="AO109" s="930"/>
      <c r="AP109" s="928" t="s">
        <v>446</v>
      </c>
      <c r="AQ109" s="929"/>
      <c r="AR109" s="929"/>
      <c r="AS109" s="929"/>
      <c r="AT109" s="931"/>
      <c r="AU109" s="948" t="s">
        <v>443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444</v>
      </c>
      <c r="BR109" s="929"/>
      <c r="BS109" s="929"/>
      <c r="BT109" s="929"/>
      <c r="BU109" s="930"/>
      <c r="BV109" s="928" t="s">
        <v>445</v>
      </c>
      <c r="BW109" s="929"/>
      <c r="BX109" s="929"/>
      <c r="BY109" s="929"/>
      <c r="BZ109" s="930"/>
      <c r="CA109" s="928" t="s">
        <v>320</v>
      </c>
      <c r="CB109" s="929"/>
      <c r="CC109" s="929"/>
      <c r="CD109" s="929"/>
      <c r="CE109" s="930"/>
      <c r="CF109" s="949" t="s">
        <v>446</v>
      </c>
      <c r="CG109" s="949"/>
      <c r="CH109" s="949"/>
      <c r="CI109" s="949"/>
      <c r="CJ109" s="949"/>
      <c r="CK109" s="928" t="s">
        <v>447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444</v>
      </c>
      <c r="DH109" s="929"/>
      <c r="DI109" s="929"/>
      <c r="DJ109" s="929"/>
      <c r="DK109" s="930"/>
      <c r="DL109" s="928" t="s">
        <v>445</v>
      </c>
      <c r="DM109" s="929"/>
      <c r="DN109" s="929"/>
      <c r="DO109" s="929"/>
      <c r="DP109" s="930"/>
      <c r="DQ109" s="928" t="s">
        <v>320</v>
      </c>
      <c r="DR109" s="929"/>
      <c r="DS109" s="929"/>
      <c r="DT109" s="929"/>
      <c r="DU109" s="930"/>
      <c r="DV109" s="928" t="s">
        <v>446</v>
      </c>
      <c r="DW109" s="929"/>
      <c r="DX109" s="929"/>
      <c r="DY109" s="929"/>
      <c r="DZ109" s="931"/>
    </row>
    <row r="110" spans="1:131" s="230" customFormat="1" ht="26.25" customHeight="1">
      <c r="A110" s="932" t="s">
        <v>448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1101638</v>
      </c>
      <c r="AB110" s="936"/>
      <c r="AC110" s="936"/>
      <c r="AD110" s="936"/>
      <c r="AE110" s="937"/>
      <c r="AF110" s="938">
        <v>1163659</v>
      </c>
      <c r="AG110" s="936"/>
      <c r="AH110" s="936"/>
      <c r="AI110" s="936"/>
      <c r="AJ110" s="937"/>
      <c r="AK110" s="938">
        <v>1208643</v>
      </c>
      <c r="AL110" s="936"/>
      <c r="AM110" s="936"/>
      <c r="AN110" s="936"/>
      <c r="AO110" s="937"/>
      <c r="AP110" s="939">
        <v>34.700000000000003</v>
      </c>
      <c r="AQ110" s="940"/>
      <c r="AR110" s="940"/>
      <c r="AS110" s="940"/>
      <c r="AT110" s="941"/>
      <c r="AU110" s="942" t="s">
        <v>74</v>
      </c>
      <c r="AV110" s="943"/>
      <c r="AW110" s="943"/>
      <c r="AX110" s="943"/>
      <c r="AY110" s="943"/>
      <c r="AZ110" s="965" t="s">
        <v>449</v>
      </c>
      <c r="BA110" s="933"/>
      <c r="BB110" s="933"/>
      <c r="BC110" s="933"/>
      <c r="BD110" s="933"/>
      <c r="BE110" s="933"/>
      <c r="BF110" s="933"/>
      <c r="BG110" s="933"/>
      <c r="BH110" s="933"/>
      <c r="BI110" s="933"/>
      <c r="BJ110" s="933"/>
      <c r="BK110" s="933"/>
      <c r="BL110" s="933"/>
      <c r="BM110" s="933"/>
      <c r="BN110" s="933"/>
      <c r="BO110" s="933"/>
      <c r="BP110" s="934"/>
      <c r="BQ110" s="966">
        <v>10882479</v>
      </c>
      <c r="BR110" s="967"/>
      <c r="BS110" s="967"/>
      <c r="BT110" s="967"/>
      <c r="BU110" s="967"/>
      <c r="BV110" s="967">
        <v>10605851</v>
      </c>
      <c r="BW110" s="967"/>
      <c r="BX110" s="967"/>
      <c r="BY110" s="967"/>
      <c r="BZ110" s="967"/>
      <c r="CA110" s="967">
        <v>9918953</v>
      </c>
      <c r="CB110" s="967"/>
      <c r="CC110" s="967"/>
      <c r="CD110" s="967"/>
      <c r="CE110" s="967"/>
      <c r="CF110" s="980">
        <v>285.10000000000002</v>
      </c>
      <c r="CG110" s="981"/>
      <c r="CH110" s="981"/>
      <c r="CI110" s="981"/>
      <c r="CJ110" s="981"/>
      <c r="CK110" s="982" t="s">
        <v>450</v>
      </c>
      <c r="CL110" s="983"/>
      <c r="CM110" s="965" t="s">
        <v>451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452</v>
      </c>
      <c r="DH110" s="967"/>
      <c r="DI110" s="967"/>
      <c r="DJ110" s="967"/>
      <c r="DK110" s="967"/>
      <c r="DL110" s="967" t="s">
        <v>452</v>
      </c>
      <c r="DM110" s="967"/>
      <c r="DN110" s="967"/>
      <c r="DO110" s="967"/>
      <c r="DP110" s="967"/>
      <c r="DQ110" s="967" t="s">
        <v>452</v>
      </c>
      <c r="DR110" s="967"/>
      <c r="DS110" s="967"/>
      <c r="DT110" s="967"/>
      <c r="DU110" s="967"/>
      <c r="DV110" s="968" t="s">
        <v>453</v>
      </c>
      <c r="DW110" s="968"/>
      <c r="DX110" s="968"/>
      <c r="DY110" s="968"/>
      <c r="DZ110" s="969"/>
    </row>
    <row r="111" spans="1:131" s="230" customFormat="1" ht="26.25" customHeight="1">
      <c r="A111" s="970" t="s">
        <v>454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452</v>
      </c>
      <c r="AB111" s="974"/>
      <c r="AC111" s="974"/>
      <c r="AD111" s="974"/>
      <c r="AE111" s="975"/>
      <c r="AF111" s="976" t="s">
        <v>452</v>
      </c>
      <c r="AG111" s="974"/>
      <c r="AH111" s="974"/>
      <c r="AI111" s="974"/>
      <c r="AJ111" s="975"/>
      <c r="AK111" s="976" t="s">
        <v>452</v>
      </c>
      <c r="AL111" s="974"/>
      <c r="AM111" s="974"/>
      <c r="AN111" s="974"/>
      <c r="AO111" s="975"/>
      <c r="AP111" s="977" t="s">
        <v>453</v>
      </c>
      <c r="AQ111" s="978"/>
      <c r="AR111" s="978"/>
      <c r="AS111" s="978"/>
      <c r="AT111" s="979"/>
      <c r="AU111" s="944"/>
      <c r="AV111" s="945"/>
      <c r="AW111" s="945"/>
      <c r="AX111" s="945"/>
      <c r="AY111" s="945"/>
      <c r="AZ111" s="958" t="s">
        <v>455</v>
      </c>
      <c r="BA111" s="959"/>
      <c r="BB111" s="959"/>
      <c r="BC111" s="959"/>
      <c r="BD111" s="959"/>
      <c r="BE111" s="959"/>
      <c r="BF111" s="959"/>
      <c r="BG111" s="959"/>
      <c r="BH111" s="959"/>
      <c r="BI111" s="959"/>
      <c r="BJ111" s="959"/>
      <c r="BK111" s="959"/>
      <c r="BL111" s="959"/>
      <c r="BM111" s="959"/>
      <c r="BN111" s="959"/>
      <c r="BO111" s="959"/>
      <c r="BP111" s="960"/>
      <c r="BQ111" s="961" t="s">
        <v>452</v>
      </c>
      <c r="BR111" s="962"/>
      <c r="BS111" s="962"/>
      <c r="BT111" s="962"/>
      <c r="BU111" s="962"/>
      <c r="BV111" s="962" t="s">
        <v>452</v>
      </c>
      <c r="BW111" s="962"/>
      <c r="BX111" s="962"/>
      <c r="BY111" s="962"/>
      <c r="BZ111" s="962"/>
      <c r="CA111" s="962" t="s">
        <v>452</v>
      </c>
      <c r="CB111" s="962"/>
      <c r="CC111" s="962"/>
      <c r="CD111" s="962"/>
      <c r="CE111" s="962"/>
      <c r="CF111" s="956" t="s">
        <v>452</v>
      </c>
      <c r="CG111" s="957"/>
      <c r="CH111" s="957"/>
      <c r="CI111" s="957"/>
      <c r="CJ111" s="957"/>
      <c r="CK111" s="984"/>
      <c r="CL111" s="985"/>
      <c r="CM111" s="958" t="s">
        <v>456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452</v>
      </c>
      <c r="DH111" s="962"/>
      <c r="DI111" s="962"/>
      <c r="DJ111" s="962"/>
      <c r="DK111" s="962"/>
      <c r="DL111" s="962" t="s">
        <v>457</v>
      </c>
      <c r="DM111" s="962"/>
      <c r="DN111" s="962"/>
      <c r="DO111" s="962"/>
      <c r="DP111" s="962"/>
      <c r="DQ111" s="962" t="s">
        <v>452</v>
      </c>
      <c r="DR111" s="962"/>
      <c r="DS111" s="962"/>
      <c r="DT111" s="962"/>
      <c r="DU111" s="962"/>
      <c r="DV111" s="963" t="s">
        <v>452</v>
      </c>
      <c r="DW111" s="963"/>
      <c r="DX111" s="963"/>
      <c r="DY111" s="963"/>
      <c r="DZ111" s="964"/>
    </row>
    <row r="112" spans="1:131" s="230" customFormat="1" ht="26.25" customHeight="1">
      <c r="A112" s="988" t="s">
        <v>458</v>
      </c>
      <c r="B112" s="989"/>
      <c r="C112" s="959" t="s">
        <v>459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452</v>
      </c>
      <c r="AB112" s="995"/>
      <c r="AC112" s="995"/>
      <c r="AD112" s="995"/>
      <c r="AE112" s="996"/>
      <c r="AF112" s="997" t="s">
        <v>452</v>
      </c>
      <c r="AG112" s="995"/>
      <c r="AH112" s="995"/>
      <c r="AI112" s="995"/>
      <c r="AJ112" s="996"/>
      <c r="AK112" s="997" t="s">
        <v>452</v>
      </c>
      <c r="AL112" s="995"/>
      <c r="AM112" s="995"/>
      <c r="AN112" s="995"/>
      <c r="AO112" s="996"/>
      <c r="AP112" s="998" t="s">
        <v>132</v>
      </c>
      <c r="AQ112" s="999"/>
      <c r="AR112" s="999"/>
      <c r="AS112" s="999"/>
      <c r="AT112" s="1000"/>
      <c r="AU112" s="944"/>
      <c r="AV112" s="945"/>
      <c r="AW112" s="945"/>
      <c r="AX112" s="945"/>
      <c r="AY112" s="945"/>
      <c r="AZ112" s="958" t="s">
        <v>460</v>
      </c>
      <c r="BA112" s="959"/>
      <c r="BB112" s="959"/>
      <c r="BC112" s="959"/>
      <c r="BD112" s="959"/>
      <c r="BE112" s="959"/>
      <c r="BF112" s="959"/>
      <c r="BG112" s="959"/>
      <c r="BH112" s="959"/>
      <c r="BI112" s="959"/>
      <c r="BJ112" s="959"/>
      <c r="BK112" s="959"/>
      <c r="BL112" s="959"/>
      <c r="BM112" s="959"/>
      <c r="BN112" s="959"/>
      <c r="BO112" s="959"/>
      <c r="BP112" s="960"/>
      <c r="BQ112" s="961">
        <v>708154</v>
      </c>
      <c r="BR112" s="962"/>
      <c r="BS112" s="962"/>
      <c r="BT112" s="962"/>
      <c r="BU112" s="962"/>
      <c r="BV112" s="962">
        <v>747827</v>
      </c>
      <c r="BW112" s="962"/>
      <c r="BX112" s="962"/>
      <c r="BY112" s="962"/>
      <c r="BZ112" s="962"/>
      <c r="CA112" s="962">
        <v>656257</v>
      </c>
      <c r="CB112" s="962"/>
      <c r="CC112" s="962"/>
      <c r="CD112" s="962"/>
      <c r="CE112" s="962"/>
      <c r="CF112" s="956">
        <v>18.899999999999999</v>
      </c>
      <c r="CG112" s="957"/>
      <c r="CH112" s="957"/>
      <c r="CI112" s="957"/>
      <c r="CJ112" s="957"/>
      <c r="CK112" s="984"/>
      <c r="CL112" s="985"/>
      <c r="CM112" s="958" t="s">
        <v>461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452</v>
      </c>
      <c r="DH112" s="962"/>
      <c r="DI112" s="962"/>
      <c r="DJ112" s="962"/>
      <c r="DK112" s="962"/>
      <c r="DL112" s="962" t="s">
        <v>452</v>
      </c>
      <c r="DM112" s="962"/>
      <c r="DN112" s="962"/>
      <c r="DO112" s="962"/>
      <c r="DP112" s="962"/>
      <c r="DQ112" s="962" t="s">
        <v>452</v>
      </c>
      <c r="DR112" s="962"/>
      <c r="DS112" s="962"/>
      <c r="DT112" s="962"/>
      <c r="DU112" s="962"/>
      <c r="DV112" s="963" t="s">
        <v>462</v>
      </c>
      <c r="DW112" s="963"/>
      <c r="DX112" s="963"/>
      <c r="DY112" s="963"/>
      <c r="DZ112" s="964"/>
    </row>
    <row r="113" spans="1:130" s="230" customFormat="1" ht="26.25" customHeight="1">
      <c r="A113" s="990"/>
      <c r="B113" s="991"/>
      <c r="C113" s="959" t="s">
        <v>463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129219</v>
      </c>
      <c r="AB113" s="974"/>
      <c r="AC113" s="974"/>
      <c r="AD113" s="974"/>
      <c r="AE113" s="975"/>
      <c r="AF113" s="976">
        <v>145710</v>
      </c>
      <c r="AG113" s="974"/>
      <c r="AH113" s="974"/>
      <c r="AI113" s="974"/>
      <c r="AJ113" s="975"/>
      <c r="AK113" s="976">
        <v>84985</v>
      </c>
      <c r="AL113" s="974"/>
      <c r="AM113" s="974"/>
      <c r="AN113" s="974"/>
      <c r="AO113" s="975"/>
      <c r="AP113" s="977">
        <v>2.4</v>
      </c>
      <c r="AQ113" s="978"/>
      <c r="AR113" s="978"/>
      <c r="AS113" s="978"/>
      <c r="AT113" s="979"/>
      <c r="AU113" s="944"/>
      <c r="AV113" s="945"/>
      <c r="AW113" s="945"/>
      <c r="AX113" s="945"/>
      <c r="AY113" s="945"/>
      <c r="AZ113" s="958" t="s">
        <v>464</v>
      </c>
      <c r="BA113" s="959"/>
      <c r="BB113" s="959"/>
      <c r="BC113" s="959"/>
      <c r="BD113" s="959"/>
      <c r="BE113" s="959"/>
      <c r="BF113" s="959"/>
      <c r="BG113" s="959"/>
      <c r="BH113" s="959"/>
      <c r="BI113" s="959"/>
      <c r="BJ113" s="959"/>
      <c r="BK113" s="959"/>
      <c r="BL113" s="959"/>
      <c r="BM113" s="959"/>
      <c r="BN113" s="959"/>
      <c r="BO113" s="959"/>
      <c r="BP113" s="960"/>
      <c r="BQ113" s="961">
        <v>116254</v>
      </c>
      <c r="BR113" s="962"/>
      <c r="BS113" s="962"/>
      <c r="BT113" s="962"/>
      <c r="BU113" s="962"/>
      <c r="BV113" s="962">
        <v>66619</v>
      </c>
      <c r="BW113" s="962"/>
      <c r="BX113" s="962"/>
      <c r="BY113" s="962"/>
      <c r="BZ113" s="962"/>
      <c r="CA113" s="962">
        <v>32193</v>
      </c>
      <c r="CB113" s="962"/>
      <c r="CC113" s="962"/>
      <c r="CD113" s="962"/>
      <c r="CE113" s="962"/>
      <c r="CF113" s="956">
        <v>0.9</v>
      </c>
      <c r="CG113" s="957"/>
      <c r="CH113" s="957"/>
      <c r="CI113" s="957"/>
      <c r="CJ113" s="957"/>
      <c r="CK113" s="984"/>
      <c r="CL113" s="985"/>
      <c r="CM113" s="958" t="s">
        <v>465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452</v>
      </c>
      <c r="DH113" s="995"/>
      <c r="DI113" s="995"/>
      <c r="DJ113" s="995"/>
      <c r="DK113" s="996"/>
      <c r="DL113" s="997" t="s">
        <v>452</v>
      </c>
      <c r="DM113" s="995"/>
      <c r="DN113" s="995"/>
      <c r="DO113" s="995"/>
      <c r="DP113" s="996"/>
      <c r="DQ113" s="997" t="s">
        <v>462</v>
      </c>
      <c r="DR113" s="995"/>
      <c r="DS113" s="995"/>
      <c r="DT113" s="995"/>
      <c r="DU113" s="996"/>
      <c r="DV113" s="998" t="s">
        <v>452</v>
      </c>
      <c r="DW113" s="999"/>
      <c r="DX113" s="999"/>
      <c r="DY113" s="999"/>
      <c r="DZ113" s="1000"/>
    </row>
    <row r="114" spans="1:130" s="230" customFormat="1" ht="26.25" customHeight="1">
      <c r="A114" s="990"/>
      <c r="B114" s="991"/>
      <c r="C114" s="959" t="s">
        <v>466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46036</v>
      </c>
      <c r="AB114" s="995"/>
      <c r="AC114" s="995"/>
      <c r="AD114" s="995"/>
      <c r="AE114" s="996"/>
      <c r="AF114" s="997">
        <v>43269</v>
      </c>
      <c r="AG114" s="995"/>
      <c r="AH114" s="995"/>
      <c r="AI114" s="995"/>
      <c r="AJ114" s="996"/>
      <c r="AK114" s="997">
        <v>38766</v>
      </c>
      <c r="AL114" s="995"/>
      <c r="AM114" s="995"/>
      <c r="AN114" s="995"/>
      <c r="AO114" s="996"/>
      <c r="AP114" s="998">
        <v>1.1000000000000001</v>
      </c>
      <c r="AQ114" s="999"/>
      <c r="AR114" s="999"/>
      <c r="AS114" s="999"/>
      <c r="AT114" s="1000"/>
      <c r="AU114" s="944"/>
      <c r="AV114" s="945"/>
      <c r="AW114" s="945"/>
      <c r="AX114" s="945"/>
      <c r="AY114" s="945"/>
      <c r="AZ114" s="958" t="s">
        <v>467</v>
      </c>
      <c r="BA114" s="959"/>
      <c r="BB114" s="959"/>
      <c r="BC114" s="959"/>
      <c r="BD114" s="959"/>
      <c r="BE114" s="959"/>
      <c r="BF114" s="959"/>
      <c r="BG114" s="959"/>
      <c r="BH114" s="959"/>
      <c r="BI114" s="959"/>
      <c r="BJ114" s="959"/>
      <c r="BK114" s="959"/>
      <c r="BL114" s="959"/>
      <c r="BM114" s="959"/>
      <c r="BN114" s="959"/>
      <c r="BO114" s="959"/>
      <c r="BP114" s="960"/>
      <c r="BQ114" s="961">
        <v>840752</v>
      </c>
      <c r="BR114" s="962"/>
      <c r="BS114" s="962"/>
      <c r="BT114" s="962"/>
      <c r="BU114" s="962"/>
      <c r="BV114" s="962">
        <v>920904</v>
      </c>
      <c r="BW114" s="962"/>
      <c r="BX114" s="962"/>
      <c r="BY114" s="962"/>
      <c r="BZ114" s="962"/>
      <c r="CA114" s="962">
        <v>742346</v>
      </c>
      <c r="CB114" s="962"/>
      <c r="CC114" s="962"/>
      <c r="CD114" s="962"/>
      <c r="CE114" s="962"/>
      <c r="CF114" s="956">
        <v>21.3</v>
      </c>
      <c r="CG114" s="957"/>
      <c r="CH114" s="957"/>
      <c r="CI114" s="957"/>
      <c r="CJ114" s="957"/>
      <c r="CK114" s="984"/>
      <c r="CL114" s="985"/>
      <c r="CM114" s="958" t="s">
        <v>468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462</v>
      </c>
      <c r="DH114" s="995"/>
      <c r="DI114" s="995"/>
      <c r="DJ114" s="995"/>
      <c r="DK114" s="996"/>
      <c r="DL114" s="997" t="s">
        <v>132</v>
      </c>
      <c r="DM114" s="995"/>
      <c r="DN114" s="995"/>
      <c r="DO114" s="995"/>
      <c r="DP114" s="996"/>
      <c r="DQ114" s="997" t="s">
        <v>452</v>
      </c>
      <c r="DR114" s="995"/>
      <c r="DS114" s="995"/>
      <c r="DT114" s="995"/>
      <c r="DU114" s="996"/>
      <c r="DV114" s="998" t="s">
        <v>452</v>
      </c>
      <c r="DW114" s="999"/>
      <c r="DX114" s="999"/>
      <c r="DY114" s="999"/>
      <c r="DZ114" s="1000"/>
    </row>
    <row r="115" spans="1:130" s="230" customFormat="1" ht="26.25" customHeight="1">
      <c r="A115" s="990"/>
      <c r="B115" s="991"/>
      <c r="C115" s="959" t="s">
        <v>469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736</v>
      </c>
      <c r="AB115" s="974"/>
      <c r="AC115" s="974"/>
      <c r="AD115" s="974"/>
      <c r="AE115" s="975"/>
      <c r="AF115" s="976">
        <v>261</v>
      </c>
      <c r="AG115" s="974"/>
      <c r="AH115" s="974"/>
      <c r="AI115" s="974"/>
      <c r="AJ115" s="975"/>
      <c r="AK115" s="976">
        <v>245</v>
      </c>
      <c r="AL115" s="974"/>
      <c r="AM115" s="974"/>
      <c r="AN115" s="974"/>
      <c r="AO115" s="975"/>
      <c r="AP115" s="977">
        <v>0</v>
      </c>
      <c r="AQ115" s="978"/>
      <c r="AR115" s="978"/>
      <c r="AS115" s="978"/>
      <c r="AT115" s="979"/>
      <c r="AU115" s="944"/>
      <c r="AV115" s="945"/>
      <c r="AW115" s="945"/>
      <c r="AX115" s="945"/>
      <c r="AY115" s="945"/>
      <c r="AZ115" s="958" t="s">
        <v>470</v>
      </c>
      <c r="BA115" s="959"/>
      <c r="BB115" s="959"/>
      <c r="BC115" s="959"/>
      <c r="BD115" s="959"/>
      <c r="BE115" s="959"/>
      <c r="BF115" s="959"/>
      <c r="BG115" s="959"/>
      <c r="BH115" s="959"/>
      <c r="BI115" s="959"/>
      <c r="BJ115" s="959"/>
      <c r="BK115" s="959"/>
      <c r="BL115" s="959"/>
      <c r="BM115" s="959"/>
      <c r="BN115" s="959"/>
      <c r="BO115" s="959"/>
      <c r="BP115" s="960"/>
      <c r="BQ115" s="961" t="s">
        <v>452</v>
      </c>
      <c r="BR115" s="962"/>
      <c r="BS115" s="962"/>
      <c r="BT115" s="962"/>
      <c r="BU115" s="962"/>
      <c r="BV115" s="962" t="s">
        <v>452</v>
      </c>
      <c r="BW115" s="962"/>
      <c r="BX115" s="962"/>
      <c r="BY115" s="962"/>
      <c r="BZ115" s="962"/>
      <c r="CA115" s="962" t="s">
        <v>452</v>
      </c>
      <c r="CB115" s="962"/>
      <c r="CC115" s="962"/>
      <c r="CD115" s="962"/>
      <c r="CE115" s="962"/>
      <c r="CF115" s="956" t="s">
        <v>452</v>
      </c>
      <c r="CG115" s="957"/>
      <c r="CH115" s="957"/>
      <c r="CI115" s="957"/>
      <c r="CJ115" s="957"/>
      <c r="CK115" s="984"/>
      <c r="CL115" s="985"/>
      <c r="CM115" s="958" t="s">
        <v>471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452</v>
      </c>
      <c r="DH115" s="995"/>
      <c r="DI115" s="995"/>
      <c r="DJ115" s="995"/>
      <c r="DK115" s="996"/>
      <c r="DL115" s="997" t="s">
        <v>452</v>
      </c>
      <c r="DM115" s="995"/>
      <c r="DN115" s="995"/>
      <c r="DO115" s="995"/>
      <c r="DP115" s="996"/>
      <c r="DQ115" s="997" t="s">
        <v>452</v>
      </c>
      <c r="DR115" s="995"/>
      <c r="DS115" s="995"/>
      <c r="DT115" s="995"/>
      <c r="DU115" s="996"/>
      <c r="DV115" s="998" t="s">
        <v>453</v>
      </c>
      <c r="DW115" s="999"/>
      <c r="DX115" s="999"/>
      <c r="DY115" s="999"/>
      <c r="DZ115" s="1000"/>
    </row>
    <row r="116" spans="1:130" s="230" customFormat="1" ht="26.25" customHeight="1">
      <c r="A116" s="992"/>
      <c r="B116" s="993"/>
      <c r="C116" s="1001" t="s">
        <v>472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452</v>
      </c>
      <c r="AB116" s="995"/>
      <c r="AC116" s="995"/>
      <c r="AD116" s="995"/>
      <c r="AE116" s="996"/>
      <c r="AF116" s="997" t="s">
        <v>452</v>
      </c>
      <c r="AG116" s="995"/>
      <c r="AH116" s="995"/>
      <c r="AI116" s="995"/>
      <c r="AJ116" s="996"/>
      <c r="AK116" s="997" t="s">
        <v>452</v>
      </c>
      <c r="AL116" s="995"/>
      <c r="AM116" s="995"/>
      <c r="AN116" s="995"/>
      <c r="AO116" s="996"/>
      <c r="AP116" s="998" t="s">
        <v>453</v>
      </c>
      <c r="AQ116" s="999"/>
      <c r="AR116" s="999"/>
      <c r="AS116" s="999"/>
      <c r="AT116" s="1000"/>
      <c r="AU116" s="944"/>
      <c r="AV116" s="945"/>
      <c r="AW116" s="945"/>
      <c r="AX116" s="945"/>
      <c r="AY116" s="945"/>
      <c r="AZ116" s="1003" t="s">
        <v>473</v>
      </c>
      <c r="BA116" s="1004"/>
      <c r="BB116" s="1004"/>
      <c r="BC116" s="1004"/>
      <c r="BD116" s="1004"/>
      <c r="BE116" s="1004"/>
      <c r="BF116" s="1004"/>
      <c r="BG116" s="1004"/>
      <c r="BH116" s="1004"/>
      <c r="BI116" s="1004"/>
      <c r="BJ116" s="1004"/>
      <c r="BK116" s="1004"/>
      <c r="BL116" s="1004"/>
      <c r="BM116" s="1004"/>
      <c r="BN116" s="1004"/>
      <c r="BO116" s="1004"/>
      <c r="BP116" s="1005"/>
      <c r="BQ116" s="961" t="s">
        <v>452</v>
      </c>
      <c r="BR116" s="962"/>
      <c r="BS116" s="962"/>
      <c r="BT116" s="962"/>
      <c r="BU116" s="962"/>
      <c r="BV116" s="962" t="s">
        <v>452</v>
      </c>
      <c r="BW116" s="962"/>
      <c r="BX116" s="962"/>
      <c r="BY116" s="962"/>
      <c r="BZ116" s="962"/>
      <c r="CA116" s="962" t="s">
        <v>452</v>
      </c>
      <c r="CB116" s="962"/>
      <c r="CC116" s="962"/>
      <c r="CD116" s="962"/>
      <c r="CE116" s="962"/>
      <c r="CF116" s="956" t="s">
        <v>474</v>
      </c>
      <c r="CG116" s="957"/>
      <c r="CH116" s="957"/>
      <c r="CI116" s="957"/>
      <c r="CJ116" s="957"/>
      <c r="CK116" s="984"/>
      <c r="CL116" s="985"/>
      <c r="CM116" s="958" t="s">
        <v>475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452</v>
      </c>
      <c r="DH116" s="995"/>
      <c r="DI116" s="995"/>
      <c r="DJ116" s="995"/>
      <c r="DK116" s="996"/>
      <c r="DL116" s="997" t="s">
        <v>452</v>
      </c>
      <c r="DM116" s="995"/>
      <c r="DN116" s="995"/>
      <c r="DO116" s="995"/>
      <c r="DP116" s="996"/>
      <c r="DQ116" s="997" t="s">
        <v>453</v>
      </c>
      <c r="DR116" s="995"/>
      <c r="DS116" s="995"/>
      <c r="DT116" s="995"/>
      <c r="DU116" s="996"/>
      <c r="DV116" s="998" t="s">
        <v>132</v>
      </c>
      <c r="DW116" s="999"/>
      <c r="DX116" s="999"/>
      <c r="DY116" s="999"/>
      <c r="DZ116" s="1000"/>
    </row>
    <row r="117" spans="1:130" s="230" customFormat="1" ht="26.25" customHeight="1">
      <c r="A117" s="948" t="s">
        <v>197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476</v>
      </c>
      <c r="Z117" s="930"/>
      <c r="AA117" s="1014">
        <v>1277629</v>
      </c>
      <c r="AB117" s="1015"/>
      <c r="AC117" s="1015"/>
      <c r="AD117" s="1015"/>
      <c r="AE117" s="1016"/>
      <c r="AF117" s="1017">
        <v>1352899</v>
      </c>
      <c r="AG117" s="1015"/>
      <c r="AH117" s="1015"/>
      <c r="AI117" s="1015"/>
      <c r="AJ117" s="1016"/>
      <c r="AK117" s="1017">
        <v>1332639</v>
      </c>
      <c r="AL117" s="1015"/>
      <c r="AM117" s="1015"/>
      <c r="AN117" s="1015"/>
      <c r="AO117" s="1016"/>
      <c r="AP117" s="1018"/>
      <c r="AQ117" s="1019"/>
      <c r="AR117" s="1019"/>
      <c r="AS117" s="1019"/>
      <c r="AT117" s="1020"/>
      <c r="AU117" s="944"/>
      <c r="AV117" s="945"/>
      <c r="AW117" s="945"/>
      <c r="AX117" s="945"/>
      <c r="AY117" s="945"/>
      <c r="AZ117" s="1010" t="s">
        <v>477</v>
      </c>
      <c r="BA117" s="1011"/>
      <c r="BB117" s="1011"/>
      <c r="BC117" s="1011"/>
      <c r="BD117" s="1011"/>
      <c r="BE117" s="1011"/>
      <c r="BF117" s="1011"/>
      <c r="BG117" s="1011"/>
      <c r="BH117" s="1011"/>
      <c r="BI117" s="1011"/>
      <c r="BJ117" s="1011"/>
      <c r="BK117" s="1011"/>
      <c r="BL117" s="1011"/>
      <c r="BM117" s="1011"/>
      <c r="BN117" s="1011"/>
      <c r="BO117" s="1011"/>
      <c r="BP117" s="1012"/>
      <c r="BQ117" s="961" t="s">
        <v>452</v>
      </c>
      <c r="BR117" s="962"/>
      <c r="BS117" s="962"/>
      <c r="BT117" s="962"/>
      <c r="BU117" s="962"/>
      <c r="BV117" s="962" t="s">
        <v>132</v>
      </c>
      <c r="BW117" s="962"/>
      <c r="BX117" s="962"/>
      <c r="BY117" s="962"/>
      <c r="BZ117" s="962"/>
      <c r="CA117" s="962" t="s">
        <v>452</v>
      </c>
      <c r="CB117" s="962"/>
      <c r="CC117" s="962"/>
      <c r="CD117" s="962"/>
      <c r="CE117" s="962"/>
      <c r="CF117" s="956" t="s">
        <v>452</v>
      </c>
      <c r="CG117" s="957"/>
      <c r="CH117" s="957"/>
      <c r="CI117" s="957"/>
      <c r="CJ117" s="957"/>
      <c r="CK117" s="984"/>
      <c r="CL117" s="985"/>
      <c r="CM117" s="958" t="s">
        <v>478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452</v>
      </c>
      <c r="DH117" s="995"/>
      <c r="DI117" s="995"/>
      <c r="DJ117" s="995"/>
      <c r="DK117" s="996"/>
      <c r="DL117" s="997" t="s">
        <v>453</v>
      </c>
      <c r="DM117" s="995"/>
      <c r="DN117" s="995"/>
      <c r="DO117" s="995"/>
      <c r="DP117" s="996"/>
      <c r="DQ117" s="997" t="s">
        <v>452</v>
      </c>
      <c r="DR117" s="995"/>
      <c r="DS117" s="995"/>
      <c r="DT117" s="995"/>
      <c r="DU117" s="996"/>
      <c r="DV117" s="998" t="s">
        <v>452</v>
      </c>
      <c r="DW117" s="999"/>
      <c r="DX117" s="999"/>
      <c r="DY117" s="999"/>
      <c r="DZ117" s="1000"/>
    </row>
    <row r="118" spans="1:130" s="230" customFormat="1" ht="26.25" customHeight="1">
      <c r="A118" s="948" t="s">
        <v>447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444</v>
      </c>
      <c r="AB118" s="929"/>
      <c r="AC118" s="929"/>
      <c r="AD118" s="929"/>
      <c r="AE118" s="930"/>
      <c r="AF118" s="928" t="s">
        <v>445</v>
      </c>
      <c r="AG118" s="929"/>
      <c r="AH118" s="929"/>
      <c r="AI118" s="929"/>
      <c r="AJ118" s="930"/>
      <c r="AK118" s="928" t="s">
        <v>320</v>
      </c>
      <c r="AL118" s="929"/>
      <c r="AM118" s="929"/>
      <c r="AN118" s="929"/>
      <c r="AO118" s="930"/>
      <c r="AP118" s="1006" t="s">
        <v>446</v>
      </c>
      <c r="AQ118" s="1007"/>
      <c r="AR118" s="1007"/>
      <c r="AS118" s="1007"/>
      <c r="AT118" s="1008"/>
      <c r="AU118" s="944"/>
      <c r="AV118" s="945"/>
      <c r="AW118" s="945"/>
      <c r="AX118" s="945"/>
      <c r="AY118" s="945"/>
      <c r="AZ118" s="1009" t="s">
        <v>479</v>
      </c>
      <c r="BA118" s="1001"/>
      <c r="BB118" s="1001"/>
      <c r="BC118" s="1001"/>
      <c r="BD118" s="1001"/>
      <c r="BE118" s="1001"/>
      <c r="BF118" s="1001"/>
      <c r="BG118" s="1001"/>
      <c r="BH118" s="1001"/>
      <c r="BI118" s="1001"/>
      <c r="BJ118" s="1001"/>
      <c r="BK118" s="1001"/>
      <c r="BL118" s="1001"/>
      <c r="BM118" s="1001"/>
      <c r="BN118" s="1001"/>
      <c r="BO118" s="1001"/>
      <c r="BP118" s="1002"/>
      <c r="BQ118" s="1035" t="s">
        <v>480</v>
      </c>
      <c r="BR118" s="1036"/>
      <c r="BS118" s="1036"/>
      <c r="BT118" s="1036"/>
      <c r="BU118" s="1036"/>
      <c r="BV118" s="1036" t="s">
        <v>480</v>
      </c>
      <c r="BW118" s="1036"/>
      <c r="BX118" s="1036"/>
      <c r="BY118" s="1036"/>
      <c r="BZ118" s="1036"/>
      <c r="CA118" s="1036" t="s">
        <v>452</v>
      </c>
      <c r="CB118" s="1036"/>
      <c r="CC118" s="1036"/>
      <c r="CD118" s="1036"/>
      <c r="CE118" s="1036"/>
      <c r="CF118" s="956" t="s">
        <v>452</v>
      </c>
      <c r="CG118" s="957"/>
      <c r="CH118" s="957"/>
      <c r="CI118" s="957"/>
      <c r="CJ118" s="957"/>
      <c r="CK118" s="984"/>
      <c r="CL118" s="985"/>
      <c r="CM118" s="958" t="s">
        <v>481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452</v>
      </c>
      <c r="DH118" s="995"/>
      <c r="DI118" s="995"/>
      <c r="DJ118" s="995"/>
      <c r="DK118" s="996"/>
      <c r="DL118" s="997" t="s">
        <v>132</v>
      </c>
      <c r="DM118" s="995"/>
      <c r="DN118" s="995"/>
      <c r="DO118" s="995"/>
      <c r="DP118" s="996"/>
      <c r="DQ118" s="997" t="s">
        <v>480</v>
      </c>
      <c r="DR118" s="995"/>
      <c r="DS118" s="995"/>
      <c r="DT118" s="995"/>
      <c r="DU118" s="996"/>
      <c r="DV118" s="998" t="s">
        <v>480</v>
      </c>
      <c r="DW118" s="999"/>
      <c r="DX118" s="999"/>
      <c r="DY118" s="999"/>
      <c r="DZ118" s="1000"/>
    </row>
    <row r="119" spans="1:130" s="230" customFormat="1" ht="26.25" customHeight="1">
      <c r="A119" s="1092" t="s">
        <v>450</v>
      </c>
      <c r="B119" s="983"/>
      <c r="C119" s="965" t="s">
        <v>451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474</v>
      </c>
      <c r="AB119" s="936"/>
      <c r="AC119" s="936"/>
      <c r="AD119" s="936"/>
      <c r="AE119" s="937"/>
      <c r="AF119" s="938" t="s">
        <v>462</v>
      </c>
      <c r="AG119" s="936"/>
      <c r="AH119" s="936"/>
      <c r="AI119" s="936"/>
      <c r="AJ119" s="937"/>
      <c r="AK119" s="938" t="s">
        <v>452</v>
      </c>
      <c r="AL119" s="936"/>
      <c r="AM119" s="936"/>
      <c r="AN119" s="936"/>
      <c r="AO119" s="937"/>
      <c r="AP119" s="939" t="s">
        <v>480</v>
      </c>
      <c r="AQ119" s="940"/>
      <c r="AR119" s="940"/>
      <c r="AS119" s="940"/>
      <c r="AT119" s="941"/>
      <c r="AU119" s="946"/>
      <c r="AV119" s="947"/>
      <c r="AW119" s="947"/>
      <c r="AX119" s="947"/>
      <c r="AY119" s="947"/>
      <c r="AZ119" s="251" t="s">
        <v>197</v>
      </c>
      <c r="BA119" s="251"/>
      <c r="BB119" s="251"/>
      <c r="BC119" s="251"/>
      <c r="BD119" s="251"/>
      <c r="BE119" s="251"/>
      <c r="BF119" s="251"/>
      <c r="BG119" s="251"/>
      <c r="BH119" s="251"/>
      <c r="BI119" s="251"/>
      <c r="BJ119" s="251"/>
      <c r="BK119" s="251"/>
      <c r="BL119" s="251"/>
      <c r="BM119" s="251"/>
      <c r="BN119" s="251"/>
      <c r="BO119" s="1013" t="s">
        <v>482</v>
      </c>
      <c r="BP119" s="1041"/>
      <c r="BQ119" s="1035">
        <v>12547639</v>
      </c>
      <c r="BR119" s="1036"/>
      <c r="BS119" s="1036"/>
      <c r="BT119" s="1036"/>
      <c r="BU119" s="1036"/>
      <c r="BV119" s="1036">
        <v>12341201</v>
      </c>
      <c r="BW119" s="1036"/>
      <c r="BX119" s="1036"/>
      <c r="BY119" s="1036"/>
      <c r="BZ119" s="1036"/>
      <c r="CA119" s="1036">
        <v>11349749</v>
      </c>
      <c r="CB119" s="1036"/>
      <c r="CC119" s="1036"/>
      <c r="CD119" s="1036"/>
      <c r="CE119" s="1036"/>
      <c r="CF119" s="1037"/>
      <c r="CG119" s="1038"/>
      <c r="CH119" s="1038"/>
      <c r="CI119" s="1038"/>
      <c r="CJ119" s="1039"/>
      <c r="CK119" s="986"/>
      <c r="CL119" s="987"/>
      <c r="CM119" s="1009" t="s">
        <v>483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132</v>
      </c>
      <c r="DH119" s="1022"/>
      <c r="DI119" s="1022"/>
      <c r="DJ119" s="1022"/>
      <c r="DK119" s="1023"/>
      <c r="DL119" s="1021" t="s">
        <v>452</v>
      </c>
      <c r="DM119" s="1022"/>
      <c r="DN119" s="1022"/>
      <c r="DO119" s="1022"/>
      <c r="DP119" s="1023"/>
      <c r="DQ119" s="1021" t="s">
        <v>452</v>
      </c>
      <c r="DR119" s="1022"/>
      <c r="DS119" s="1022"/>
      <c r="DT119" s="1022"/>
      <c r="DU119" s="1023"/>
      <c r="DV119" s="1024" t="s">
        <v>452</v>
      </c>
      <c r="DW119" s="1025"/>
      <c r="DX119" s="1025"/>
      <c r="DY119" s="1025"/>
      <c r="DZ119" s="1026"/>
    </row>
    <row r="120" spans="1:130" s="230" customFormat="1" ht="26.25" customHeight="1">
      <c r="A120" s="1093"/>
      <c r="B120" s="985"/>
      <c r="C120" s="958" t="s">
        <v>456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452</v>
      </c>
      <c r="AB120" s="995"/>
      <c r="AC120" s="995"/>
      <c r="AD120" s="995"/>
      <c r="AE120" s="996"/>
      <c r="AF120" s="997" t="s">
        <v>452</v>
      </c>
      <c r="AG120" s="995"/>
      <c r="AH120" s="995"/>
      <c r="AI120" s="995"/>
      <c r="AJ120" s="996"/>
      <c r="AK120" s="997" t="s">
        <v>452</v>
      </c>
      <c r="AL120" s="995"/>
      <c r="AM120" s="995"/>
      <c r="AN120" s="995"/>
      <c r="AO120" s="996"/>
      <c r="AP120" s="998" t="s">
        <v>452</v>
      </c>
      <c r="AQ120" s="999"/>
      <c r="AR120" s="999"/>
      <c r="AS120" s="999"/>
      <c r="AT120" s="1000"/>
      <c r="AU120" s="1027" t="s">
        <v>484</v>
      </c>
      <c r="AV120" s="1028"/>
      <c r="AW120" s="1028"/>
      <c r="AX120" s="1028"/>
      <c r="AY120" s="1029"/>
      <c r="AZ120" s="965" t="s">
        <v>485</v>
      </c>
      <c r="BA120" s="933"/>
      <c r="BB120" s="933"/>
      <c r="BC120" s="933"/>
      <c r="BD120" s="933"/>
      <c r="BE120" s="933"/>
      <c r="BF120" s="933"/>
      <c r="BG120" s="933"/>
      <c r="BH120" s="933"/>
      <c r="BI120" s="933"/>
      <c r="BJ120" s="933"/>
      <c r="BK120" s="933"/>
      <c r="BL120" s="933"/>
      <c r="BM120" s="933"/>
      <c r="BN120" s="933"/>
      <c r="BO120" s="933"/>
      <c r="BP120" s="934"/>
      <c r="BQ120" s="966">
        <v>8448281</v>
      </c>
      <c r="BR120" s="967"/>
      <c r="BS120" s="967"/>
      <c r="BT120" s="967"/>
      <c r="BU120" s="967"/>
      <c r="BV120" s="967">
        <v>8543379</v>
      </c>
      <c r="BW120" s="967"/>
      <c r="BX120" s="967"/>
      <c r="BY120" s="967"/>
      <c r="BZ120" s="967"/>
      <c r="CA120" s="967">
        <v>8497264</v>
      </c>
      <c r="CB120" s="967"/>
      <c r="CC120" s="967"/>
      <c r="CD120" s="967"/>
      <c r="CE120" s="967"/>
      <c r="CF120" s="980">
        <v>244.3</v>
      </c>
      <c r="CG120" s="981"/>
      <c r="CH120" s="981"/>
      <c r="CI120" s="981"/>
      <c r="CJ120" s="981"/>
      <c r="CK120" s="1042" t="s">
        <v>486</v>
      </c>
      <c r="CL120" s="1043"/>
      <c r="CM120" s="1043"/>
      <c r="CN120" s="1043"/>
      <c r="CO120" s="1044"/>
      <c r="CP120" s="1050" t="s">
        <v>487</v>
      </c>
      <c r="CQ120" s="1051"/>
      <c r="CR120" s="1051"/>
      <c r="CS120" s="1051"/>
      <c r="CT120" s="1051"/>
      <c r="CU120" s="1051"/>
      <c r="CV120" s="1051"/>
      <c r="CW120" s="1051"/>
      <c r="CX120" s="1051"/>
      <c r="CY120" s="1051"/>
      <c r="CZ120" s="1051"/>
      <c r="DA120" s="1051"/>
      <c r="DB120" s="1051"/>
      <c r="DC120" s="1051"/>
      <c r="DD120" s="1051"/>
      <c r="DE120" s="1051"/>
      <c r="DF120" s="1052"/>
      <c r="DG120" s="966">
        <v>677983</v>
      </c>
      <c r="DH120" s="967"/>
      <c r="DI120" s="967"/>
      <c r="DJ120" s="967"/>
      <c r="DK120" s="967"/>
      <c r="DL120" s="967">
        <v>726782</v>
      </c>
      <c r="DM120" s="967"/>
      <c r="DN120" s="967"/>
      <c r="DO120" s="967"/>
      <c r="DP120" s="967"/>
      <c r="DQ120" s="967">
        <v>642658</v>
      </c>
      <c r="DR120" s="967"/>
      <c r="DS120" s="967"/>
      <c r="DT120" s="967"/>
      <c r="DU120" s="967"/>
      <c r="DV120" s="968">
        <v>18.5</v>
      </c>
      <c r="DW120" s="968"/>
      <c r="DX120" s="968"/>
      <c r="DY120" s="968"/>
      <c r="DZ120" s="969"/>
    </row>
    <row r="121" spans="1:130" s="230" customFormat="1" ht="26.25" customHeight="1">
      <c r="A121" s="1093"/>
      <c r="B121" s="985"/>
      <c r="C121" s="1010" t="s">
        <v>488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452</v>
      </c>
      <c r="AB121" s="995"/>
      <c r="AC121" s="995"/>
      <c r="AD121" s="995"/>
      <c r="AE121" s="996"/>
      <c r="AF121" s="997" t="s">
        <v>452</v>
      </c>
      <c r="AG121" s="995"/>
      <c r="AH121" s="995"/>
      <c r="AI121" s="995"/>
      <c r="AJ121" s="996"/>
      <c r="AK121" s="997" t="s">
        <v>452</v>
      </c>
      <c r="AL121" s="995"/>
      <c r="AM121" s="995"/>
      <c r="AN121" s="995"/>
      <c r="AO121" s="996"/>
      <c r="AP121" s="998" t="s">
        <v>452</v>
      </c>
      <c r="AQ121" s="999"/>
      <c r="AR121" s="999"/>
      <c r="AS121" s="999"/>
      <c r="AT121" s="1000"/>
      <c r="AU121" s="1030"/>
      <c r="AV121" s="1031"/>
      <c r="AW121" s="1031"/>
      <c r="AX121" s="1031"/>
      <c r="AY121" s="1032"/>
      <c r="AZ121" s="958" t="s">
        <v>489</v>
      </c>
      <c r="BA121" s="959"/>
      <c r="BB121" s="959"/>
      <c r="BC121" s="959"/>
      <c r="BD121" s="959"/>
      <c r="BE121" s="959"/>
      <c r="BF121" s="959"/>
      <c r="BG121" s="959"/>
      <c r="BH121" s="959"/>
      <c r="BI121" s="959"/>
      <c r="BJ121" s="959"/>
      <c r="BK121" s="959"/>
      <c r="BL121" s="959"/>
      <c r="BM121" s="959"/>
      <c r="BN121" s="959"/>
      <c r="BO121" s="959"/>
      <c r="BP121" s="960"/>
      <c r="BQ121" s="961">
        <v>362282</v>
      </c>
      <c r="BR121" s="962"/>
      <c r="BS121" s="962"/>
      <c r="BT121" s="962"/>
      <c r="BU121" s="962"/>
      <c r="BV121" s="962" t="s">
        <v>452</v>
      </c>
      <c r="BW121" s="962"/>
      <c r="BX121" s="962"/>
      <c r="BY121" s="962"/>
      <c r="BZ121" s="962"/>
      <c r="CA121" s="962" t="s">
        <v>452</v>
      </c>
      <c r="CB121" s="962"/>
      <c r="CC121" s="962"/>
      <c r="CD121" s="962"/>
      <c r="CE121" s="962"/>
      <c r="CF121" s="956" t="s">
        <v>132</v>
      </c>
      <c r="CG121" s="957"/>
      <c r="CH121" s="957"/>
      <c r="CI121" s="957"/>
      <c r="CJ121" s="957"/>
      <c r="CK121" s="1045"/>
      <c r="CL121" s="1046"/>
      <c r="CM121" s="1046"/>
      <c r="CN121" s="1046"/>
      <c r="CO121" s="1047"/>
      <c r="CP121" s="1055" t="s">
        <v>490</v>
      </c>
      <c r="CQ121" s="1056"/>
      <c r="CR121" s="1056"/>
      <c r="CS121" s="1056"/>
      <c r="CT121" s="1056"/>
      <c r="CU121" s="1056"/>
      <c r="CV121" s="1056"/>
      <c r="CW121" s="1056"/>
      <c r="CX121" s="1056"/>
      <c r="CY121" s="1056"/>
      <c r="CZ121" s="1056"/>
      <c r="DA121" s="1056"/>
      <c r="DB121" s="1056"/>
      <c r="DC121" s="1056"/>
      <c r="DD121" s="1056"/>
      <c r="DE121" s="1056"/>
      <c r="DF121" s="1057"/>
      <c r="DG121" s="961">
        <v>30171</v>
      </c>
      <c r="DH121" s="962"/>
      <c r="DI121" s="962"/>
      <c r="DJ121" s="962"/>
      <c r="DK121" s="962"/>
      <c r="DL121" s="962">
        <v>21045</v>
      </c>
      <c r="DM121" s="962"/>
      <c r="DN121" s="962"/>
      <c r="DO121" s="962"/>
      <c r="DP121" s="962"/>
      <c r="DQ121" s="962">
        <v>13599</v>
      </c>
      <c r="DR121" s="962"/>
      <c r="DS121" s="962"/>
      <c r="DT121" s="962"/>
      <c r="DU121" s="962"/>
      <c r="DV121" s="963">
        <v>0.4</v>
      </c>
      <c r="DW121" s="963"/>
      <c r="DX121" s="963"/>
      <c r="DY121" s="963"/>
      <c r="DZ121" s="964"/>
    </row>
    <row r="122" spans="1:130" s="230" customFormat="1" ht="26.25" customHeight="1">
      <c r="A122" s="1093"/>
      <c r="B122" s="985"/>
      <c r="C122" s="958" t="s">
        <v>468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452</v>
      </c>
      <c r="AB122" s="995"/>
      <c r="AC122" s="995"/>
      <c r="AD122" s="995"/>
      <c r="AE122" s="996"/>
      <c r="AF122" s="997" t="s">
        <v>452</v>
      </c>
      <c r="AG122" s="995"/>
      <c r="AH122" s="995"/>
      <c r="AI122" s="995"/>
      <c r="AJ122" s="996"/>
      <c r="AK122" s="997" t="s">
        <v>452</v>
      </c>
      <c r="AL122" s="995"/>
      <c r="AM122" s="995"/>
      <c r="AN122" s="995"/>
      <c r="AO122" s="996"/>
      <c r="AP122" s="998" t="s">
        <v>462</v>
      </c>
      <c r="AQ122" s="999"/>
      <c r="AR122" s="999"/>
      <c r="AS122" s="999"/>
      <c r="AT122" s="1000"/>
      <c r="AU122" s="1030"/>
      <c r="AV122" s="1031"/>
      <c r="AW122" s="1031"/>
      <c r="AX122" s="1031"/>
      <c r="AY122" s="1032"/>
      <c r="AZ122" s="1009" t="s">
        <v>491</v>
      </c>
      <c r="BA122" s="1001"/>
      <c r="BB122" s="1001"/>
      <c r="BC122" s="1001"/>
      <c r="BD122" s="1001"/>
      <c r="BE122" s="1001"/>
      <c r="BF122" s="1001"/>
      <c r="BG122" s="1001"/>
      <c r="BH122" s="1001"/>
      <c r="BI122" s="1001"/>
      <c r="BJ122" s="1001"/>
      <c r="BK122" s="1001"/>
      <c r="BL122" s="1001"/>
      <c r="BM122" s="1001"/>
      <c r="BN122" s="1001"/>
      <c r="BO122" s="1001"/>
      <c r="BP122" s="1002"/>
      <c r="BQ122" s="1035">
        <v>8315452</v>
      </c>
      <c r="BR122" s="1036"/>
      <c r="BS122" s="1036"/>
      <c r="BT122" s="1036"/>
      <c r="BU122" s="1036"/>
      <c r="BV122" s="1036">
        <v>8231160</v>
      </c>
      <c r="BW122" s="1036"/>
      <c r="BX122" s="1036"/>
      <c r="BY122" s="1036"/>
      <c r="BZ122" s="1036"/>
      <c r="CA122" s="1036">
        <v>7666646</v>
      </c>
      <c r="CB122" s="1036"/>
      <c r="CC122" s="1036"/>
      <c r="CD122" s="1036"/>
      <c r="CE122" s="1036"/>
      <c r="CF122" s="1053">
        <v>220.4</v>
      </c>
      <c r="CG122" s="1054"/>
      <c r="CH122" s="1054"/>
      <c r="CI122" s="1054"/>
      <c r="CJ122" s="1054"/>
      <c r="CK122" s="1045"/>
      <c r="CL122" s="1046"/>
      <c r="CM122" s="1046"/>
      <c r="CN122" s="1046"/>
      <c r="CO122" s="1047"/>
      <c r="CP122" s="1055" t="s">
        <v>492</v>
      </c>
      <c r="CQ122" s="1056"/>
      <c r="CR122" s="1056"/>
      <c r="CS122" s="1056"/>
      <c r="CT122" s="1056"/>
      <c r="CU122" s="1056"/>
      <c r="CV122" s="1056"/>
      <c r="CW122" s="1056"/>
      <c r="CX122" s="1056"/>
      <c r="CY122" s="1056"/>
      <c r="CZ122" s="1056"/>
      <c r="DA122" s="1056"/>
      <c r="DB122" s="1056"/>
      <c r="DC122" s="1056"/>
      <c r="DD122" s="1056"/>
      <c r="DE122" s="1056"/>
      <c r="DF122" s="1057"/>
      <c r="DG122" s="961" t="s">
        <v>452</v>
      </c>
      <c r="DH122" s="962"/>
      <c r="DI122" s="962"/>
      <c r="DJ122" s="962"/>
      <c r="DK122" s="962"/>
      <c r="DL122" s="962" t="s">
        <v>452</v>
      </c>
      <c r="DM122" s="962"/>
      <c r="DN122" s="962"/>
      <c r="DO122" s="962"/>
      <c r="DP122" s="962"/>
      <c r="DQ122" s="962" t="s">
        <v>452</v>
      </c>
      <c r="DR122" s="962"/>
      <c r="DS122" s="962"/>
      <c r="DT122" s="962"/>
      <c r="DU122" s="962"/>
      <c r="DV122" s="963" t="s">
        <v>452</v>
      </c>
      <c r="DW122" s="963"/>
      <c r="DX122" s="963"/>
      <c r="DY122" s="963"/>
      <c r="DZ122" s="964"/>
    </row>
    <row r="123" spans="1:130" s="230" customFormat="1" ht="26.25" customHeight="1">
      <c r="A123" s="1093"/>
      <c r="B123" s="985"/>
      <c r="C123" s="958" t="s">
        <v>475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462</v>
      </c>
      <c r="AB123" s="995"/>
      <c r="AC123" s="995"/>
      <c r="AD123" s="995"/>
      <c r="AE123" s="996"/>
      <c r="AF123" s="997" t="s">
        <v>462</v>
      </c>
      <c r="AG123" s="995"/>
      <c r="AH123" s="995"/>
      <c r="AI123" s="995"/>
      <c r="AJ123" s="996"/>
      <c r="AK123" s="997" t="s">
        <v>452</v>
      </c>
      <c r="AL123" s="995"/>
      <c r="AM123" s="995"/>
      <c r="AN123" s="995"/>
      <c r="AO123" s="996"/>
      <c r="AP123" s="998" t="s">
        <v>452</v>
      </c>
      <c r="AQ123" s="999"/>
      <c r="AR123" s="999"/>
      <c r="AS123" s="999"/>
      <c r="AT123" s="1000"/>
      <c r="AU123" s="1033"/>
      <c r="AV123" s="1034"/>
      <c r="AW123" s="1034"/>
      <c r="AX123" s="1034"/>
      <c r="AY123" s="1034"/>
      <c r="AZ123" s="251" t="s">
        <v>197</v>
      </c>
      <c r="BA123" s="251"/>
      <c r="BB123" s="251"/>
      <c r="BC123" s="251"/>
      <c r="BD123" s="251"/>
      <c r="BE123" s="251"/>
      <c r="BF123" s="251"/>
      <c r="BG123" s="251"/>
      <c r="BH123" s="251"/>
      <c r="BI123" s="251"/>
      <c r="BJ123" s="251"/>
      <c r="BK123" s="251"/>
      <c r="BL123" s="251"/>
      <c r="BM123" s="251"/>
      <c r="BN123" s="251"/>
      <c r="BO123" s="1013" t="s">
        <v>493</v>
      </c>
      <c r="BP123" s="1041"/>
      <c r="BQ123" s="1099">
        <v>17126015</v>
      </c>
      <c r="BR123" s="1100"/>
      <c r="BS123" s="1100"/>
      <c r="BT123" s="1100"/>
      <c r="BU123" s="1100"/>
      <c r="BV123" s="1100">
        <v>16774539</v>
      </c>
      <c r="BW123" s="1100"/>
      <c r="BX123" s="1100"/>
      <c r="BY123" s="1100"/>
      <c r="BZ123" s="1100"/>
      <c r="CA123" s="1100">
        <v>16163910</v>
      </c>
      <c r="CB123" s="1100"/>
      <c r="CC123" s="1100"/>
      <c r="CD123" s="1100"/>
      <c r="CE123" s="1100"/>
      <c r="CF123" s="1037"/>
      <c r="CG123" s="1038"/>
      <c r="CH123" s="1038"/>
      <c r="CI123" s="1038"/>
      <c r="CJ123" s="1039"/>
      <c r="CK123" s="1045"/>
      <c r="CL123" s="1046"/>
      <c r="CM123" s="1046"/>
      <c r="CN123" s="1046"/>
      <c r="CO123" s="1047"/>
      <c r="CP123" s="1055" t="s">
        <v>494</v>
      </c>
      <c r="CQ123" s="1056"/>
      <c r="CR123" s="1056"/>
      <c r="CS123" s="1056"/>
      <c r="CT123" s="1056"/>
      <c r="CU123" s="1056"/>
      <c r="CV123" s="1056"/>
      <c r="CW123" s="1056"/>
      <c r="CX123" s="1056"/>
      <c r="CY123" s="1056"/>
      <c r="CZ123" s="1056"/>
      <c r="DA123" s="1056"/>
      <c r="DB123" s="1056"/>
      <c r="DC123" s="1056"/>
      <c r="DD123" s="1056"/>
      <c r="DE123" s="1056"/>
      <c r="DF123" s="1057"/>
      <c r="DG123" s="994" t="s">
        <v>452</v>
      </c>
      <c r="DH123" s="995"/>
      <c r="DI123" s="995"/>
      <c r="DJ123" s="995"/>
      <c r="DK123" s="996"/>
      <c r="DL123" s="997" t="s">
        <v>132</v>
      </c>
      <c r="DM123" s="995"/>
      <c r="DN123" s="995"/>
      <c r="DO123" s="995"/>
      <c r="DP123" s="996"/>
      <c r="DQ123" s="997" t="s">
        <v>452</v>
      </c>
      <c r="DR123" s="995"/>
      <c r="DS123" s="995"/>
      <c r="DT123" s="995"/>
      <c r="DU123" s="996"/>
      <c r="DV123" s="998" t="s">
        <v>452</v>
      </c>
      <c r="DW123" s="999"/>
      <c r="DX123" s="999"/>
      <c r="DY123" s="999"/>
      <c r="DZ123" s="1000"/>
    </row>
    <row r="124" spans="1:130" s="230" customFormat="1" ht="26.25" customHeight="1" thickBot="1">
      <c r="A124" s="1093"/>
      <c r="B124" s="985"/>
      <c r="C124" s="958" t="s">
        <v>478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452</v>
      </c>
      <c r="AB124" s="995"/>
      <c r="AC124" s="995"/>
      <c r="AD124" s="995"/>
      <c r="AE124" s="996"/>
      <c r="AF124" s="997" t="s">
        <v>452</v>
      </c>
      <c r="AG124" s="995"/>
      <c r="AH124" s="995"/>
      <c r="AI124" s="995"/>
      <c r="AJ124" s="996"/>
      <c r="AK124" s="997" t="s">
        <v>452</v>
      </c>
      <c r="AL124" s="995"/>
      <c r="AM124" s="995"/>
      <c r="AN124" s="995"/>
      <c r="AO124" s="996"/>
      <c r="AP124" s="998" t="s">
        <v>452</v>
      </c>
      <c r="AQ124" s="999"/>
      <c r="AR124" s="999"/>
      <c r="AS124" s="999"/>
      <c r="AT124" s="1000"/>
      <c r="AU124" s="1095" t="s">
        <v>495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452</v>
      </c>
      <c r="BR124" s="1063"/>
      <c r="BS124" s="1063"/>
      <c r="BT124" s="1063"/>
      <c r="BU124" s="1063"/>
      <c r="BV124" s="1063" t="s">
        <v>452</v>
      </c>
      <c r="BW124" s="1063"/>
      <c r="BX124" s="1063"/>
      <c r="BY124" s="1063"/>
      <c r="BZ124" s="1063"/>
      <c r="CA124" s="1063" t="s">
        <v>452</v>
      </c>
      <c r="CB124" s="1063"/>
      <c r="CC124" s="1063"/>
      <c r="CD124" s="1063"/>
      <c r="CE124" s="1063"/>
      <c r="CF124" s="1064"/>
      <c r="CG124" s="1065"/>
      <c r="CH124" s="1065"/>
      <c r="CI124" s="1065"/>
      <c r="CJ124" s="1066"/>
      <c r="CK124" s="1048"/>
      <c r="CL124" s="1048"/>
      <c r="CM124" s="1048"/>
      <c r="CN124" s="1048"/>
      <c r="CO124" s="1049"/>
      <c r="CP124" s="1055" t="s">
        <v>496</v>
      </c>
      <c r="CQ124" s="1056"/>
      <c r="CR124" s="1056"/>
      <c r="CS124" s="1056"/>
      <c r="CT124" s="1056"/>
      <c r="CU124" s="1056"/>
      <c r="CV124" s="1056"/>
      <c r="CW124" s="1056"/>
      <c r="CX124" s="1056"/>
      <c r="CY124" s="1056"/>
      <c r="CZ124" s="1056"/>
      <c r="DA124" s="1056"/>
      <c r="DB124" s="1056"/>
      <c r="DC124" s="1056"/>
      <c r="DD124" s="1056"/>
      <c r="DE124" s="1056"/>
      <c r="DF124" s="1057"/>
      <c r="DG124" s="1040" t="s">
        <v>132</v>
      </c>
      <c r="DH124" s="1022"/>
      <c r="DI124" s="1022"/>
      <c r="DJ124" s="1022"/>
      <c r="DK124" s="1023"/>
      <c r="DL124" s="1021" t="s">
        <v>474</v>
      </c>
      <c r="DM124" s="1022"/>
      <c r="DN124" s="1022"/>
      <c r="DO124" s="1022"/>
      <c r="DP124" s="1023"/>
      <c r="DQ124" s="1021" t="s">
        <v>453</v>
      </c>
      <c r="DR124" s="1022"/>
      <c r="DS124" s="1022"/>
      <c r="DT124" s="1022"/>
      <c r="DU124" s="1023"/>
      <c r="DV124" s="1024" t="s">
        <v>474</v>
      </c>
      <c r="DW124" s="1025"/>
      <c r="DX124" s="1025"/>
      <c r="DY124" s="1025"/>
      <c r="DZ124" s="1026"/>
    </row>
    <row r="125" spans="1:130" s="230" customFormat="1" ht="26.25" customHeight="1">
      <c r="A125" s="1093"/>
      <c r="B125" s="985"/>
      <c r="C125" s="958" t="s">
        <v>481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453</v>
      </c>
      <c r="AB125" s="995"/>
      <c r="AC125" s="995"/>
      <c r="AD125" s="995"/>
      <c r="AE125" s="996"/>
      <c r="AF125" s="997" t="s">
        <v>474</v>
      </c>
      <c r="AG125" s="995"/>
      <c r="AH125" s="995"/>
      <c r="AI125" s="995"/>
      <c r="AJ125" s="996"/>
      <c r="AK125" s="997" t="s">
        <v>462</v>
      </c>
      <c r="AL125" s="995"/>
      <c r="AM125" s="995"/>
      <c r="AN125" s="995"/>
      <c r="AO125" s="996"/>
      <c r="AP125" s="998" t="s">
        <v>474</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497</v>
      </c>
      <c r="CL125" s="1043"/>
      <c r="CM125" s="1043"/>
      <c r="CN125" s="1043"/>
      <c r="CO125" s="1044"/>
      <c r="CP125" s="965" t="s">
        <v>498</v>
      </c>
      <c r="CQ125" s="933"/>
      <c r="CR125" s="933"/>
      <c r="CS125" s="933"/>
      <c r="CT125" s="933"/>
      <c r="CU125" s="933"/>
      <c r="CV125" s="933"/>
      <c r="CW125" s="933"/>
      <c r="CX125" s="933"/>
      <c r="CY125" s="933"/>
      <c r="CZ125" s="933"/>
      <c r="DA125" s="933"/>
      <c r="DB125" s="933"/>
      <c r="DC125" s="933"/>
      <c r="DD125" s="933"/>
      <c r="DE125" s="933"/>
      <c r="DF125" s="934"/>
      <c r="DG125" s="966" t="s">
        <v>453</v>
      </c>
      <c r="DH125" s="967"/>
      <c r="DI125" s="967"/>
      <c r="DJ125" s="967"/>
      <c r="DK125" s="967"/>
      <c r="DL125" s="967" t="s">
        <v>453</v>
      </c>
      <c r="DM125" s="967"/>
      <c r="DN125" s="967"/>
      <c r="DO125" s="967"/>
      <c r="DP125" s="967"/>
      <c r="DQ125" s="967" t="s">
        <v>453</v>
      </c>
      <c r="DR125" s="967"/>
      <c r="DS125" s="967"/>
      <c r="DT125" s="967"/>
      <c r="DU125" s="967"/>
      <c r="DV125" s="968" t="s">
        <v>474</v>
      </c>
      <c r="DW125" s="968"/>
      <c r="DX125" s="968"/>
      <c r="DY125" s="968"/>
      <c r="DZ125" s="969"/>
    </row>
    <row r="126" spans="1:130" s="230" customFormat="1" ht="26.25" customHeight="1" thickBot="1">
      <c r="A126" s="1093"/>
      <c r="B126" s="985"/>
      <c r="C126" s="958" t="s">
        <v>483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453</v>
      </c>
      <c r="AB126" s="995"/>
      <c r="AC126" s="995"/>
      <c r="AD126" s="995"/>
      <c r="AE126" s="996"/>
      <c r="AF126" s="997" t="s">
        <v>453</v>
      </c>
      <c r="AG126" s="995"/>
      <c r="AH126" s="995"/>
      <c r="AI126" s="995"/>
      <c r="AJ126" s="996"/>
      <c r="AK126" s="997" t="s">
        <v>452</v>
      </c>
      <c r="AL126" s="995"/>
      <c r="AM126" s="995"/>
      <c r="AN126" s="995"/>
      <c r="AO126" s="996"/>
      <c r="AP126" s="998" t="s">
        <v>462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499</v>
      </c>
      <c r="CQ126" s="959"/>
      <c r="CR126" s="959"/>
      <c r="CS126" s="959"/>
      <c r="CT126" s="959"/>
      <c r="CU126" s="959"/>
      <c r="CV126" s="959"/>
      <c r="CW126" s="959"/>
      <c r="CX126" s="959"/>
      <c r="CY126" s="959"/>
      <c r="CZ126" s="959"/>
      <c r="DA126" s="959"/>
      <c r="DB126" s="959"/>
      <c r="DC126" s="959"/>
      <c r="DD126" s="959"/>
      <c r="DE126" s="959"/>
      <c r="DF126" s="960"/>
      <c r="DG126" s="961" t="s">
        <v>453</v>
      </c>
      <c r="DH126" s="962"/>
      <c r="DI126" s="962"/>
      <c r="DJ126" s="962"/>
      <c r="DK126" s="962"/>
      <c r="DL126" s="962" t="s">
        <v>474</v>
      </c>
      <c r="DM126" s="962"/>
      <c r="DN126" s="962"/>
      <c r="DO126" s="962"/>
      <c r="DP126" s="962"/>
      <c r="DQ126" s="962" t="s">
        <v>453</v>
      </c>
      <c r="DR126" s="962"/>
      <c r="DS126" s="962"/>
      <c r="DT126" s="962"/>
      <c r="DU126" s="962"/>
      <c r="DV126" s="963" t="s">
        <v>132</v>
      </c>
      <c r="DW126" s="963"/>
      <c r="DX126" s="963"/>
      <c r="DY126" s="963"/>
      <c r="DZ126" s="964"/>
    </row>
    <row r="127" spans="1:130" s="230" customFormat="1" ht="26.25" customHeight="1">
      <c r="A127" s="1094"/>
      <c r="B127" s="987"/>
      <c r="C127" s="1009" t="s">
        <v>500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736</v>
      </c>
      <c r="AB127" s="995"/>
      <c r="AC127" s="995"/>
      <c r="AD127" s="995"/>
      <c r="AE127" s="996"/>
      <c r="AF127" s="997">
        <v>261</v>
      </c>
      <c r="AG127" s="995"/>
      <c r="AH127" s="995"/>
      <c r="AI127" s="995"/>
      <c r="AJ127" s="996"/>
      <c r="AK127" s="997">
        <v>245</v>
      </c>
      <c r="AL127" s="995"/>
      <c r="AM127" s="995"/>
      <c r="AN127" s="995"/>
      <c r="AO127" s="996"/>
      <c r="AP127" s="998">
        <v>0</v>
      </c>
      <c r="AQ127" s="999"/>
      <c r="AR127" s="999"/>
      <c r="AS127" s="999"/>
      <c r="AT127" s="1000"/>
      <c r="AU127" s="232"/>
      <c r="AV127" s="232"/>
      <c r="AW127" s="232"/>
      <c r="AX127" s="1067" t="s">
        <v>501</v>
      </c>
      <c r="AY127" s="1068"/>
      <c r="AZ127" s="1068"/>
      <c r="BA127" s="1068"/>
      <c r="BB127" s="1068"/>
      <c r="BC127" s="1068"/>
      <c r="BD127" s="1068"/>
      <c r="BE127" s="1069"/>
      <c r="BF127" s="1070" t="s">
        <v>502</v>
      </c>
      <c r="BG127" s="1068"/>
      <c r="BH127" s="1068"/>
      <c r="BI127" s="1068"/>
      <c r="BJ127" s="1068"/>
      <c r="BK127" s="1068"/>
      <c r="BL127" s="1069"/>
      <c r="BM127" s="1070" t="s">
        <v>503</v>
      </c>
      <c r="BN127" s="1068"/>
      <c r="BO127" s="1068"/>
      <c r="BP127" s="1068"/>
      <c r="BQ127" s="1068"/>
      <c r="BR127" s="1068"/>
      <c r="BS127" s="1069"/>
      <c r="BT127" s="1070" t="s">
        <v>504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505</v>
      </c>
      <c r="CQ127" s="959"/>
      <c r="CR127" s="959"/>
      <c r="CS127" s="959"/>
      <c r="CT127" s="959"/>
      <c r="CU127" s="959"/>
      <c r="CV127" s="959"/>
      <c r="CW127" s="959"/>
      <c r="CX127" s="959"/>
      <c r="CY127" s="959"/>
      <c r="CZ127" s="959"/>
      <c r="DA127" s="959"/>
      <c r="DB127" s="959"/>
      <c r="DC127" s="959"/>
      <c r="DD127" s="959"/>
      <c r="DE127" s="959"/>
      <c r="DF127" s="960"/>
      <c r="DG127" s="961" t="s">
        <v>453</v>
      </c>
      <c r="DH127" s="962"/>
      <c r="DI127" s="962"/>
      <c r="DJ127" s="962"/>
      <c r="DK127" s="962"/>
      <c r="DL127" s="962" t="s">
        <v>474</v>
      </c>
      <c r="DM127" s="962"/>
      <c r="DN127" s="962"/>
      <c r="DO127" s="962"/>
      <c r="DP127" s="962"/>
      <c r="DQ127" s="962" t="s">
        <v>462</v>
      </c>
      <c r="DR127" s="962"/>
      <c r="DS127" s="962"/>
      <c r="DT127" s="962"/>
      <c r="DU127" s="962"/>
      <c r="DV127" s="963" t="s">
        <v>452</v>
      </c>
      <c r="DW127" s="963"/>
      <c r="DX127" s="963"/>
      <c r="DY127" s="963"/>
      <c r="DZ127" s="964"/>
    </row>
    <row r="128" spans="1:130" s="230" customFormat="1" ht="26.25" customHeight="1" thickBot="1">
      <c r="A128" s="1077" t="s">
        <v>506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507</v>
      </c>
      <c r="X128" s="1079"/>
      <c r="Y128" s="1079"/>
      <c r="Z128" s="1080"/>
      <c r="AA128" s="1081">
        <v>16659</v>
      </c>
      <c r="AB128" s="1082"/>
      <c r="AC128" s="1082"/>
      <c r="AD128" s="1082"/>
      <c r="AE128" s="1083"/>
      <c r="AF128" s="1084">
        <v>20968</v>
      </c>
      <c r="AG128" s="1082"/>
      <c r="AH128" s="1082"/>
      <c r="AI128" s="1082"/>
      <c r="AJ128" s="1083"/>
      <c r="AK128" s="1084">
        <v>26144</v>
      </c>
      <c r="AL128" s="1082"/>
      <c r="AM128" s="1082"/>
      <c r="AN128" s="1082"/>
      <c r="AO128" s="1083"/>
      <c r="AP128" s="1085"/>
      <c r="AQ128" s="1086"/>
      <c r="AR128" s="1086"/>
      <c r="AS128" s="1086"/>
      <c r="AT128" s="1087"/>
      <c r="AU128" s="232"/>
      <c r="AV128" s="232"/>
      <c r="AW128" s="232"/>
      <c r="AX128" s="932" t="s">
        <v>508</v>
      </c>
      <c r="AY128" s="933"/>
      <c r="AZ128" s="933"/>
      <c r="BA128" s="933"/>
      <c r="BB128" s="933"/>
      <c r="BC128" s="933"/>
      <c r="BD128" s="933"/>
      <c r="BE128" s="934"/>
      <c r="BF128" s="1088" t="s">
        <v>452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509</v>
      </c>
      <c r="CQ128" s="762"/>
      <c r="CR128" s="762"/>
      <c r="CS128" s="762"/>
      <c r="CT128" s="762"/>
      <c r="CU128" s="762"/>
      <c r="CV128" s="762"/>
      <c r="CW128" s="762"/>
      <c r="CX128" s="762"/>
      <c r="CY128" s="762"/>
      <c r="CZ128" s="762"/>
      <c r="DA128" s="762"/>
      <c r="DB128" s="762"/>
      <c r="DC128" s="762"/>
      <c r="DD128" s="762"/>
      <c r="DE128" s="762"/>
      <c r="DF128" s="1072"/>
      <c r="DG128" s="1073" t="s">
        <v>132</v>
      </c>
      <c r="DH128" s="1074"/>
      <c r="DI128" s="1074"/>
      <c r="DJ128" s="1074"/>
      <c r="DK128" s="1074"/>
      <c r="DL128" s="1074" t="s">
        <v>510</v>
      </c>
      <c r="DM128" s="1074"/>
      <c r="DN128" s="1074"/>
      <c r="DO128" s="1074"/>
      <c r="DP128" s="1074"/>
      <c r="DQ128" s="1074" t="s">
        <v>511</v>
      </c>
      <c r="DR128" s="1074"/>
      <c r="DS128" s="1074"/>
      <c r="DT128" s="1074"/>
      <c r="DU128" s="1074"/>
      <c r="DV128" s="1075" t="s">
        <v>511</v>
      </c>
      <c r="DW128" s="1075"/>
      <c r="DX128" s="1075"/>
      <c r="DY128" s="1075"/>
      <c r="DZ128" s="1076"/>
    </row>
    <row r="129" spans="1:131" s="230" customFormat="1" ht="26.25" customHeight="1">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512</v>
      </c>
      <c r="X129" s="1107"/>
      <c r="Y129" s="1107"/>
      <c r="Z129" s="1108"/>
      <c r="AA129" s="994">
        <v>4251163</v>
      </c>
      <c r="AB129" s="995"/>
      <c r="AC129" s="995"/>
      <c r="AD129" s="995"/>
      <c r="AE129" s="996"/>
      <c r="AF129" s="997">
        <v>4553253</v>
      </c>
      <c r="AG129" s="995"/>
      <c r="AH129" s="995"/>
      <c r="AI129" s="995"/>
      <c r="AJ129" s="996"/>
      <c r="AK129" s="997">
        <v>4430203</v>
      </c>
      <c r="AL129" s="995"/>
      <c r="AM129" s="995"/>
      <c r="AN129" s="995"/>
      <c r="AO129" s="996"/>
      <c r="AP129" s="1109"/>
      <c r="AQ129" s="1110"/>
      <c r="AR129" s="1110"/>
      <c r="AS129" s="1110"/>
      <c r="AT129" s="1111"/>
      <c r="AU129" s="233"/>
      <c r="AV129" s="233"/>
      <c r="AW129" s="233"/>
      <c r="AX129" s="1101" t="s">
        <v>513</v>
      </c>
      <c r="AY129" s="959"/>
      <c r="AZ129" s="959"/>
      <c r="BA129" s="959"/>
      <c r="BB129" s="959"/>
      <c r="BC129" s="959"/>
      <c r="BD129" s="959"/>
      <c r="BE129" s="960"/>
      <c r="BF129" s="1102" t="s">
        <v>514</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515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516</v>
      </c>
      <c r="X130" s="1107"/>
      <c r="Y130" s="1107"/>
      <c r="Z130" s="1108"/>
      <c r="AA130" s="994">
        <v>905519</v>
      </c>
      <c r="AB130" s="995"/>
      <c r="AC130" s="995"/>
      <c r="AD130" s="995"/>
      <c r="AE130" s="996"/>
      <c r="AF130" s="997">
        <v>947446</v>
      </c>
      <c r="AG130" s="995"/>
      <c r="AH130" s="995"/>
      <c r="AI130" s="995"/>
      <c r="AJ130" s="996"/>
      <c r="AK130" s="997">
        <v>951433</v>
      </c>
      <c r="AL130" s="995"/>
      <c r="AM130" s="995"/>
      <c r="AN130" s="995"/>
      <c r="AO130" s="996"/>
      <c r="AP130" s="1109"/>
      <c r="AQ130" s="1110"/>
      <c r="AR130" s="1110"/>
      <c r="AS130" s="1110"/>
      <c r="AT130" s="1111"/>
      <c r="AU130" s="233"/>
      <c r="AV130" s="233"/>
      <c r="AW130" s="233"/>
      <c r="AX130" s="1101" t="s">
        <v>517</v>
      </c>
      <c r="AY130" s="959"/>
      <c r="AZ130" s="959"/>
      <c r="BA130" s="959"/>
      <c r="BB130" s="959"/>
      <c r="BC130" s="959"/>
      <c r="BD130" s="959"/>
      <c r="BE130" s="960"/>
      <c r="BF130" s="1137">
        <v>10.4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518</v>
      </c>
      <c r="X131" s="1144"/>
      <c r="Y131" s="1144"/>
      <c r="Z131" s="1145"/>
      <c r="AA131" s="1040">
        <v>3345644</v>
      </c>
      <c r="AB131" s="1022"/>
      <c r="AC131" s="1022"/>
      <c r="AD131" s="1022"/>
      <c r="AE131" s="1023"/>
      <c r="AF131" s="1021">
        <v>3605807</v>
      </c>
      <c r="AG131" s="1022"/>
      <c r="AH131" s="1022"/>
      <c r="AI131" s="1022"/>
      <c r="AJ131" s="1023"/>
      <c r="AK131" s="1021">
        <v>3478770</v>
      </c>
      <c r="AL131" s="1022"/>
      <c r="AM131" s="1022"/>
      <c r="AN131" s="1022"/>
      <c r="AO131" s="1023"/>
      <c r="AP131" s="1146"/>
      <c r="AQ131" s="1147"/>
      <c r="AR131" s="1147"/>
      <c r="AS131" s="1147"/>
      <c r="AT131" s="1148"/>
      <c r="AU131" s="233"/>
      <c r="AV131" s="233"/>
      <c r="AW131" s="233"/>
      <c r="AX131" s="1119" t="s">
        <v>519</v>
      </c>
      <c r="AY131" s="762"/>
      <c r="AZ131" s="762"/>
      <c r="BA131" s="762"/>
      <c r="BB131" s="762"/>
      <c r="BC131" s="762"/>
      <c r="BD131" s="762"/>
      <c r="BE131" s="1072"/>
      <c r="BF131" s="1120" t="s">
        <v>514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520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521</v>
      </c>
      <c r="W132" s="1130"/>
      <c r="X132" s="1130"/>
      <c r="Y132" s="1130"/>
      <c r="Z132" s="1131"/>
      <c r="AA132" s="1132">
        <v>10.62429236</v>
      </c>
      <c r="AB132" s="1133"/>
      <c r="AC132" s="1133"/>
      <c r="AD132" s="1133"/>
      <c r="AE132" s="1134"/>
      <c r="AF132" s="1135">
        <v>10.66293898</v>
      </c>
      <c r="AG132" s="1133"/>
      <c r="AH132" s="1133"/>
      <c r="AI132" s="1133"/>
      <c r="AJ132" s="1134"/>
      <c r="AK132" s="1135">
        <v>10.206538520000001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522</v>
      </c>
      <c r="W133" s="1113"/>
      <c r="X133" s="1113"/>
      <c r="Y133" s="1113"/>
      <c r="Z133" s="1114"/>
      <c r="AA133" s="1115">
        <v>9.6</v>
      </c>
      <c r="AB133" s="1116"/>
      <c r="AC133" s="1116"/>
      <c r="AD133" s="1116"/>
      <c r="AE133" s="1117"/>
      <c r="AF133" s="1115">
        <v>10.199999999999999</v>
      </c>
      <c r="AG133" s="1116"/>
      <c r="AH133" s="1116"/>
      <c r="AI133" s="1116"/>
      <c r="AJ133" s="1117"/>
      <c r="AK133" s="1115">
        <v>10.4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f2+kEUHzrxtWEehFbTKNmcsrHfzTWMmi965h4WiXNMZaNF07ie2yhxhIHS9iyVQQcyYj4eaztB6we1Evrycfw==" saltValue="9SWeU9qARQyI+VNmKAVx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523</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cFdvE24O1yj7G3QRug8cyhxLsJa4igQMdXDyNyK+c0DyRNDs/UWPEsorrWV79flr1iAeY0zRod0PzY1/UUP2Ug==" saltValue="+L4nOflCL1u3UnmvRa1F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KT6HNhBRtpiDkdmsjOeHuJXj+CnA/dzIkrWQPn83w2B4nnvscHNXXk4zXv9fd+WHR12pR6ZNRk3Og87A4qJDQA==" saltValue="f+fqxThCxc49Wqdoaffri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524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526</v>
      </c>
      <c r="AP7" s="272"/>
      <c r="AQ7" s="273" t="s">
        <v>527</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528</v>
      </c>
      <c r="AQ8" s="279" t="s">
        <v>529</v>
      </c>
      <c r="AR8" s="280" t="s">
        <v>530</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531</v>
      </c>
      <c r="AL9" s="1153"/>
      <c r="AM9" s="1153"/>
      <c r="AN9" s="1154"/>
      <c r="AO9" s="281">
        <v>1139543</v>
      </c>
      <c r="AP9" s="281">
        <v>179061</v>
      </c>
      <c r="AQ9" s="282">
        <v>166998</v>
      </c>
      <c r="AR9" s="283">
        <v>7.2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532</v>
      </c>
      <c r="AL10" s="1153"/>
      <c r="AM10" s="1153"/>
      <c r="AN10" s="1154"/>
      <c r="AO10" s="284">
        <v>127794</v>
      </c>
      <c r="AP10" s="284">
        <v>20081</v>
      </c>
      <c r="AQ10" s="285">
        <v>26170</v>
      </c>
      <c r="AR10" s="286">
        <v>-23.3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533</v>
      </c>
      <c r="AL11" s="1153"/>
      <c r="AM11" s="1153"/>
      <c r="AN11" s="1154"/>
      <c r="AO11" s="284" t="s">
        <v>534</v>
      </c>
      <c r="AP11" s="284" t="s">
        <v>534</v>
      </c>
      <c r="AQ11" s="285">
        <v>5047</v>
      </c>
      <c r="AR11" s="286" t="s">
        <v>534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535</v>
      </c>
      <c r="AL12" s="1153"/>
      <c r="AM12" s="1153"/>
      <c r="AN12" s="1154"/>
      <c r="AO12" s="284" t="s">
        <v>534</v>
      </c>
      <c r="AP12" s="284" t="s">
        <v>534</v>
      </c>
      <c r="AQ12" s="285" t="s">
        <v>534</v>
      </c>
      <c r="AR12" s="286" t="s">
        <v>534</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536</v>
      </c>
      <c r="AL13" s="1153"/>
      <c r="AM13" s="1153"/>
      <c r="AN13" s="1154"/>
      <c r="AO13" s="284">
        <v>90354</v>
      </c>
      <c r="AP13" s="284">
        <v>14198</v>
      </c>
      <c r="AQ13" s="285">
        <v>6466</v>
      </c>
      <c r="AR13" s="286">
        <v>119.6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537</v>
      </c>
      <c r="AL14" s="1153"/>
      <c r="AM14" s="1153"/>
      <c r="AN14" s="1154"/>
      <c r="AO14" s="284">
        <v>43745</v>
      </c>
      <c r="AP14" s="284">
        <v>6874</v>
      </c>
      <c r="AQ14" s="285">
        <v>3589</v>
      </c>
      <c r="AR14" s="286">
        <v>91.5</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538</v>
      </c>
      <c r="AL15" s="1156"/>
      <c r="AM15" s="1156"/>
      <c r="AN15" s="1157"/>
      <c r="AO15" s="284">
        <v>-103618</v>
      </c>
      <c r="AP15" s="284">
        <v>-16282</v>
      </c>
      <c r="AQ15" s="285">
        <v>-12920</v>
      </c>
      <c r="AR15" s="286">
        <v>26</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197</v>
      </c>
      <c r="AL16" s="1156"/>
      <c r="AM16" s="1156"/>
      <c r="AN16" s="1157"/>
      <c r="AO16" s="284">
        <v>1297818</v>
      </c>
      <c r="AP16" s="284">
        <v>203931</v>
      </c>
      <c r="AQ16" s="285">
        <v>195349</v>
      </c>
      <c r="AR16" s="286">
        <v>4.4000000000000004</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539</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540</v>
      </c>
      <c r="AP20" s="293" t="s">
        <v>541</v>
      </c>
      <c r="AQ20" s="294" t="s">
        <v>542</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543</v>
      </c>
      <c r="AL21" s="1159"/>
      <c r="AM21" s="1159"/>
      <c r="AN21" s="1160"/>
      <c r="AO21" s="297">
        <v>16.18</v>
      </c>
      <c r="AP21" s="298">
        <v>16.600000000000001</v>
      </c>
      <c r="AQ21" s="299">
        <v>-0.42</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544</v>
      </c>
      <c r="AL22" s="1159"/>
      <c r="AM22" s="1159"/>
      <c r="AN22" s="1160"/>
      <c r="AO22" s="302">
        <v>94.8</v>
      </c>
      <c r="AP22" s="303">
        <v>95.6</v>
      </c>
      <c r="AQ22" s="304">
        <v>-0.8</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545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c r="A27" s="309"/>
      <c r="AO27" s="262"/>
      <c r="AP27" s="262"/>
      <c r="AQ27" s="262"/>
      <c r="AR27" s="262"/>
      <c r="AS27" s="262"/>
      <c r="AT27" s="262"/>
    </row>
    <row r="28" spans="1:46" ht="16.5">
      <c r="A28" s="263" t="s">
        <v>546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526</v>
      </c>
      <c r="AP30" s="272"/>
      <c r="AQ30" s="273" t="s">
        <v>527</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528</v>
      </c>
      <c r="AQ31" s="279" t="s">
        <v>529</v>
      </c>
      <c r="AR31" s="280" t="s">
        <v>530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548</v>
      </c>
      <c r="AL32" s="1167"/>
      <c r="AM32" s="1167"/>
      <c r="AN32" s="1168"/>
      <c r="AO32" s="312">
        <v>1208643</v>
      </c>
      <c r="AP32" s="312">
        <v>189919</v>
      </c>
      <c r="AQ32" s="313">
        <v>125145</v>
      </c>
      <c r="AR32" s="314">
        <v>51.8</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549</v>
      </c>
      <c r="AL33" s="1167"/>
      <c r="AM33" s="1167"/>
      <c r="AN33" s="1168"/>
      <c r="AO33" s="312" t="s">
        <v>534</v>
      </c>
      <c r="AP33" s="312" t="s">
        <v>534</v>
      </c>
      <c r="AQ33" s="313">
        <v>142</v>
      </c>
      <c r="AR33" s="314" t="s">
        <v>534</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550</v>
      </c>
      <c r="AL34" s="1167"/>
      <c r="AM34" s="1167"/>
      <c r="AN34" s="1168"/>
      <c r="AO34" s="312" t="s">
        <v>534</v>
      </c>
      <c r="AP34" s="312" t="s">
        <v>534</v>
      </c>
      <c r="AQ34" s="313">
        <v>186</v>
      </c>
      <c r="AR34" s="314" t="s">
        <v>534</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551</v>
      </c>
      <c r="AL35" s="1167"/>
      <c r="AM35" s="1167"/>
      <c r="AN35" s="1168"/>
      <c r="AO35" s="312">
        <v>84985</v>
      </c>
      <c r="AP35" s="312">
        <v>13354</v>
      </c>
      <c r="AQ35" s="313">
        <v>24116</v>
      </c>
      <c r="AR35" s="314">
        <v>-44.6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552</v>
      </c>
      <c r="AL36" s="1167"/>
      <c r="AM36" s="1167"/>
      <c r="AN36" s="1168"/>
      <c r="AO36" s="312">
        <v>38766</v>
      </c>
      <c r="AP36" s="312">
        <v>6091</v>
      </c>
      <c r="AQ36" s="313">
        <v>3945</v>
      </c>
      <c r="AR36" s="314">
        <v>54.4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553</v>
      </c>
      <c r="AL37" s="1167"/>
      <c r="AM37" s="1167"/>
      <c r="AN37" s="1168"/>
      <c r="AO37" s="312">
        <v>245</v>
      </c>
      <c r="AP37" s="312">
        <v>38</v>
      </c>
      <c r="AQ37" s="313">
        <v>817</v>
      </c>
      <c r="AR37" s="314">
        <v>-95.3</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554</v>
      </c>
      <c r="AL38" s="1170"/>
      <c r="AM38" s="1170"/>
      <c r="AN38" s="1171"/>
      <c r="AO38" s="315" t="s">
        <v>534</v>
      </c>
      <c r="AP38" s="315" t="s">
        <v>534</v>
      </c>
      <c r="AQ38" s="316">
        <v>16</v>
      </c>
      <c r="AR38" s="304" t="s">
        <v>534</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555</v>
      </c>
      <c r="AL39" s="1170"/>
      <c r="AM39" s="1170"/>
      <c r="AN39" s="1171"/>
      <c r="AO39" s="312">
        <v>-26144</v>
      </c>
      <c r="AP39" s="312">
        <v>-4108</v>
      </c>
      <c r="AQ39" s="313">
        <v>-6780</v>
      </c>
      <c r="AR39" s="314">
        <v>-39.4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556</v>
      </c>
      <c r="AL40" s="1167"/>
      <c r="AM40" s="1167"/>
      <c r="AN40" s="1168"/>
      <c r="AO40" s="312">
        <v>-951433</v>
      </c>
      <c r="AP40" s="312">
        <v>-149502</v>
      </c>
      <c r="AQ40" s="313">
        <v>-98746</v>
      </c>
      <c r="AR40" s="314">
        <v>51.4</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312</v>
      </c>
      <c r="AL41" s="1173"/>
      <c r="AM41" s="1173"/>
      <c r="AN41" s="1174"/>
      <c r="AO41" s="312">
        <v>355062</v>
      </c>
      <c r="AP41" s="312">
        <v>55792</v>
      </c>
      <c r="AQ41" s="313">
        <v>48842</v>
      </c>
      <c r="AR41" s="314">
        <v>14.2</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557</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526</v>
      </c>
      <c r="AN49" s="1163" t="s">
        <v>560</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561</v>
      </c>
      <c r="AO50" s="329" t="s">
        <v>562</v>
      </c>
      <c r="AP50" s="330" t="s">
        <v>563</v>
      </c>
      <c r="AQ50" s="331" t="s">
        <v>564</v>
      </c>
      <c r="AR50" s="332" t="s">
        <v>565</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566</v>
      </c>
      <c r="AL51" s="325"/>
      <c r="AM51" s="333">
        <v>1566192</v>
      </c>
      <c r="AN51" s="334">
        <v>215491</v>
      </c>
      <c r="AO51" s="335">
        <v>-1.4</v>
      </c>
      <c r="AP51" s="336">
        <v>167497</v>
      </c>
      <c r="AQ51" s="337">
        <v>-17.399999999999999</v>
      </c>
      <c r="AR51" s="338">
        <v>16</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567</v>
      </c>
      <c r="AM52" s="341">
        <v>1267042</v>
      </c>
      <c r="AN52" s="342">
        <v>174332</v>
      </c>
      <c r="AO52" s="343">
        <v>12</v>
      </c>
      <c r="AP52" s="344">
        <v>82571</v>
      </c>
      <c r="AQ52" s="345">
        <v>3.6</v>
      </c>
      <c r="AR52" s="346">
        <v>8.4</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568</v>
      </c>
      <c r="AL53" s="325"/>
      <c r="AM53" s="333">
        <v>1207358</v>
      </c>
      <c r="AN53" s="334">
        <v>170724</v>
      </c>
      <c r="AO53" s="335">
        <v>-20.8</v>
      </c>
      <c r="AP53" s="336">
        <v>190274</v>
      </c>
      <c r="AQ53" s="337">
        <v>13.6</v>
      </c>
      <c r="AR53" s="338">
        <v>-34.4</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567</v>
      </c>
      <c r="AM54" s="341">
        <v>803915</v>
      </c>
      <c r="AN54" s="342">
        <v>113676</v>
      </c>
      <c r="AO54" s="343">
        <v>-34.799999999999997</v>
      </c>
      <c r="AP54" s="344">
        <v>88584</v>
      </c>
      <c r="AQ54" s="345">
        <v>7.3</v>
      </c>
      <c r="AR54" s="346">
        <v>-42.1</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569</v>
      </c>
      <c r="AL55" s="325"/>
      <c r="AM55" s="333">
        <v>1460008</v>
      </c>
      <c r="AN55" s="334">
        <v>214960</v>
      </c>
      <c r="AO55" s="335">
        <v>25.9</v>
      </c>
      <c r="AP55" s="336">
        <v>200194</v>
      </c>
      <c r="AQ55" s="337">
        <v>5.2</v>
      </c>
      <c r="AR55" s="338">
        <v>20.7</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567</v>
      </c>
      <c r="AM56" s="341">
        <v>995846</v>
      </c>
      <c r="AN56" s="342">
        <v>146620</v>
      </c>
      <c r="AO56" s="343">
        <v>29</v>
      </c>
      <c r="AP56" s="344">
        <v>106422</v>
      </c>
      <c r="AQ56" s="345">
        <v>20.100000000000001</v>
      </c>
      <c r="AR56" s="346">
        <v>8.9</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570</v>
      </c>
      <c r="AL57" s="325"/>
      <c r="AM57" s="333">
        <v>1320760</v>
      </c>
      <c r="AN57" s="334">
        <v>199994</v>
      </c>
      <c r="AO57" s="335">
        <v>-7</v>
      </c>
      <c r="AP57" s="336">
        <v>196914</v>
      </c>
      <c r="AQ57" s="337">
        <v>-1.6</v>
      </c>
      <c r="AR57" s="338">
        <v>-5.4</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567</v>
      </c>
      <c r="AM58" s="341">
        <v>1100145</v>
      </c>
      <c r="AN58" s="342">
        <v>166588</v>
      </c>
      <c r="AO58" s="343">
        <v>13.6</v>
      </c>
      <c r="AP58" s="344">
        <v>98966</v>
      </c>
      <c r="AQ58" s="345">
        <v>-7</v>
      </c>
      <c r="AR58" s="346">
        <v>20.6</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571</v>
      </c>
      <c r="AL59" s="325"/>
      <c r="AM59" s="333">
        <v>666092</v>
      </c>
      <c r="AN59" s="334">
        <v>104666</v>
      </c>
      <c r="AO59" s="335">
        <v>-47.7</v>
      </c>
      <c r="AP59" s="336">
        <v>204757</v>
      </c>
      <c r="AQ59" s="337">
        <v>4</v>
      </c>
      <c r="AR59" s="338">
        <v>-51.7</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567</v>
      </c>
      <c r="AM60" s="341">
        <v>418950</v>
      </c>
      <c r="AN60" s="342">
        <v>65831</v>
      </c>
      <c r="AO60" s="343">
        <v>-60.5</v>
      </c>
      <c r="AP60" s="344">
        <v>106071</v>
      </c>
      <c r="AQ60" s="345">
        <v>7.2</v>
      </c>
      <c r="AR60" s="346">
        <v>-67.7</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572</v>
      </c>
      <c r="AL61" s="347"/>
      <c r="AM61" s="348">
        <v>1244082</v>
      </c>
      <c r="AN61" s="349">
        <v>181167</v>
      </c>
      <c r="AO61" s="350">
        <v>-10.199999999999999</v>
      </c>
      <c r="AP61" s="351">
        <v>191927</v>
      </c>
      <c r="AQ61" s="352">
        <v>0.8</v>
      </c>
      <c r="AR61" s="338">
        <v>-11</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567</v>
      </c>
      <c r="AM62" s="341">
        <v>917180</v>
      </c>
      <c r="AN62" s="342">
        <v>133409</v>
      </c>
      <c r="AO62" s="343">
        <v>-8.1</v>
      </c>
      <c r="AP62" s="344">
        <v>96523</v>
      </c>
      <c r="AQ62" s="345">
        <v>6.2</v>
      </c>
      <c r="AR62" s="346">
        <v>-14.3</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Q9dE++XMWH07nFy3hDLw/yDPMezvH7Ndltt+UPRy1M5Zz+HKVKJOUhSUWwKpCDYwLH4+ZUqKUIOOl6E54HYTqg==" saltValue="Pqn2TaGOqzJwxrslRWYD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574</v>
      </c>
    </row>
    <row r="121" spans="125:125" ht="13.5" hidden="1" customHeight="1">
      <c r="DU121" s="259"/>
    </row>
  </sheetData>
  <sheetProtection algorithmName="SHA-512" hashValue="gtra4LBWvLpKXILILQpvN5MaL8JePJtkwbAR7xwuM+l8VQWBs+TuKl3YPCd18VUans8RrWMfxp271sEX4ug2Yg==" saltValue="mzip7ruRwHmWDetJZr7J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575</v>
      </c>
    </row>
  </sheetData>
  <sheetProtection algorithmName="SHA-512" hashValue="JAfFyzYc67yrEZa7LlKoeTZ/C0qxER1aCZs7PBtSpj+uz6oQVN/0Q7iP6cc1XGgAy0unr9jb11ksdwYPo/F17Q==" saltValue="xeB4fnFwWovLaOyjpyNq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576</v>
      </c>
      <c r="G46" s="8" t="s">
        <v>577</v>
      </c>
      <c r="H46" s="8" t="s">
        <v>578</v>
      </c>
      <c r="I46" s="8" t="s">
        <v>579</v>
      </c>
      <c r="J46" s="9" t="s">
        <v>580</v>
      </c>
    </row>
    <row r="47" spans="2:10" ht="57.75" customHeight="1">
      <c r="B47" s="10"/>
      <c r="C47" s="1175" t="s">
        <v>3</v>
      </c>
      <c r="D47" s="1175"/>
      <c r="E47" s="1176"/>
      <c r="F47" s="11">
        <v>24.15</v>
      </c>
      <c r="G47" s="12">
        <v>21.51</v>
      </c>
      <c r="H47" s="12">
        <v>20.12</v>
      </c>
      <c r="I47" s="12">
        <v>18.739999999999998</v>
      </c>
      <c r="J47" s="13">
        <v>19.170000000000002</v>
      </c>
    </row>
    <row r="48" spans="2:10" ht="57.75" customHeight="1">
      <c r="B48" s="14"/>
      <c r="C48" s="1177" t="s">
        <v>4</v>
      </c>
      <c r="D48" s="1177"/>
      <c r="E48" s="1178"/>
      <c r="F48" s="15">
        <v>7.22</v>
      </c>
      <c r="G48" s="16">
        <v>6.89</v>
      </c>
      <c r="H48" s="16">
        <v>7.01</v>
      </c>
      <c r="I48" s="16">
        <v>6.29</v>
      </c>
      <c r="J48" s="17">
        <v>6.56</v>
      </c>
    </row>
    <row r="49" spans="2:10" ht="57.75" customHeight="1" thickBot="1">
      <c r="B49" s="18"/>
      <c r="C49" s="1179" t="s">
        <v>5</v>
      </c>
      <c r="D49" s="1179"/>
      <c r="E49" s="1180"/>
      <c r="F49" s="19">
        <v>1.42</v>
      </c>
      <c r="G49" s="20" t="s">
        <v>581</v>
      </c>
      <c r="H49" s="20">
        <v>0.2</v>
      </c>
      <c r="I49" s="20" t="s">
        <v>582</v>
      </c>
      <c r="J49" s="21">
        <v>0</v>
      </c>
    </row>
    <row r="50" spans="2:10" ht="13"/>
  </sheetData>
  <sheetProtection algorithmName="SHA-512" hashValue="dQ/aXaSGK+zjM/oECa36XAfUGyxn/It3AlmPTAOCTY/5cMmyR8HvFEIC8jE/eL8GjvW/HBAjBzlvhgZzUiExjA==" saltValue="+zn1V1bg3d3ODDnhVIr7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上水流 千智</cp:lastModifiedBy>
  <cp:lastPrinted>2024-09-03T00:41:52Z</cp:lastPrinted>
  <dcterms:created xsi:type="dcterms:W3CDTF">2024-02-05T04:01:29Z</dcterms:created>
  <dcterms:modified xsi:type="dcterms:W3CDTF">2024-09-12T02:09:17Z</dcterms:modified>
  <cp:category/>
</cp:coreProperties>
</file>