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18_伊佐市(○)\"/>
    </mc:Choice>
  </mc:AlternateContent>
  <xr:revisionPtr revIDLastSave="0" documentId="13_ncr:1_{CFCC8569-BC25-4AAA-95AB-05B510BF8549}" xr6:coauthVersionLast="36" xr6:coauthVersionMax="47" xr10:uidLastSave="{00000000-0000-0000-0000-000000000000}"/>
  <bookViews>
    <workbookView xWindow="0" yWindow="0" windowWidth="19200" windowHeight="682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<sst xmlns="http://schemas.openxmlformats.org/spreadsheetml/2006/main" count="1128" uniqueCount="603">
  <si>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</si>
  <si>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</si>
  <si>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</si>
  <si>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</si>
  <si>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</si>
  <si>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</si>
  <si>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</si>
  <si>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</si>
  <si>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</si>
  <si>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</si>
  <si>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</si>
  <si>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</si>
  <si>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</si>
  <si>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</si>
  <si>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</si>
  <si>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</si>
  <si>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</si>
  <si>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</si>
  <si>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</si>
  <si>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</si>
  <si>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</si>
  <si>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</si>
  <si>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</si>
  <si>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</si>
  <si>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</si>
  <si>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</si>
  <si>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</si>
  <si>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</si>
  <si>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</si>
  <si>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</si>
  <si>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</si>
  <si>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</si>
  <si>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</si>
  <si>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</si>
  <si>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</si>
  <si>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</si>
  <si>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</si>
  <si>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</si>
  <si>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</si>
  <si>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</si>
  <si>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</si>
  <si>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</si>
  <si>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</si>
  <si>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</si>
  <si>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</si>
  <si>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</si>
  <si>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</si>
  <si>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</si>
  <si>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</si>
  <si>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</si>
  <si>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</si>
  <si>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</si>
  <si>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</si>
  <si>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</si>
  <si>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</si>
  <si>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</si>
  <si>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</si>
  <si>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</si>
  <si>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</si>
  <si>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</si>
  <si>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</si>
  <si>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</si>
  <si>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</si>
  <si>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</si>
  <si>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</si>
  <si>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</si>
  <si>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</si>
  <si>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</si>
  <si>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</si>
  <si>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</si>
  <si>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</si>
  <si>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</si>
  <si>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</si>
  <si>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</si>
  <si>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</si>
  <si>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</si>
  <si>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</si>
  <si>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</si>
  <si>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</si>
  <si>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</si>
  <si>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</si>
  <si>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</si>
  <si>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</si>
  <si>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</si>
  <si>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</si>
  <si>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</si>
  <si>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</si>
  <si>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</si>
  <si>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</si>
  <si>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</si>
  <si>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</si>
  <si>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</si>
  <si>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</si>
  <si>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</si>
  <si>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</si>
  <si>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</si>
  <si>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</si>
  <si>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</si>
  <si>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</si>
  <si>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</si>
  <si>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</si>
  <si>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</si>
  <si>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</si>
  <si>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</si>
  <si>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</si>
  <si>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</si>
  <si>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</si>
  <si>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</si>
  <si>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</si>
  <si>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</si>
  <si>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</si>
  <si>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</si>
  <si>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</si>
  <si>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</si>
  <si>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</si>
  <si>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</si>
  <si>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</si>
  <si>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</si>
  <si>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</si>
  <si>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</si>
  <si>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</si>
  <si>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</si>
  <si>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</si>
  <si>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</si>
  <si>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</si>
  <si>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</si>
  <si>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</si>
  <si>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</si>
  <si>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</si>
  <si>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</si>
  <si>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</si>
  <si>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</si>
  <si>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</si>
  <si>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</si>
  <si>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</si>
  <si>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</si>
  <si>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</si>
  <si>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</si>
  <si>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</si>
  <si>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</si>
  <si>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</si>
  <si>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</si>
  <si>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</si>
  <si>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</si>
  <si>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</si>
  <si>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</si>
  <si>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</si>
  <si>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</si>
  <si>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</si>
  <si>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</si>
  <si>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</si>
  <si>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</si>
  <si>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</si>
  <si>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</si>
  <si>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</si>
  <si>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</si>
  <si>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</si>
  <si>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</si>
  <si>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</si>
  <si>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</si>
  <si>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</si>
  <si>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</si>
  <si>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</si>
  <si>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</si>
  <si>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</si>
  <si>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</si>
  <si>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</si>
  <si>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</si>
  <si>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</si>
  <si>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</si>
  <si>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</si>
  <si>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</si>
  <si>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</si>
  <si>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</si>
  <si>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</si>
  <si>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</si>
  <si>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</si>
  <si>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</si>
  <si>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</si>
  <si>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</si>
  <si>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</si>
  <si>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</si>
  <si>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</si>
  <si>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</si>
  <si>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</si>
  <si>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</si>
  <si>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</si>
  <si>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</si>
  <si>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</si>
  <si>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</si>
  <si>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</si>
  <si>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</si>
  <si>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</si>
  <si>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</si>
  <si>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</si>
  <si>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</si>
  <si>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</si>
  <si>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</si>
  <si>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</si>
  <si>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</si>
  <si>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</si>
  <si>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</si>
  <si>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</si>
  <si>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</si>
  <si>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</si>
  <si>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</si>
  <si>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</si>
  <si>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</si>
  <si>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</si>
  <si>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</si>
  <si>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</si>
  <si>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</si>
  <si>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</si>
  <si>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</si>
  <si>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</si>
  <si>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</si>
  <si>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</si>
  <si>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</si>
  <si>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</si>
  <si>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</si>
  <si>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鹿児島県伊佐市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</si>
  <si>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</si>
  <si>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</si>
  <si>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</si>
  <si>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</si>
  <si>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</si>
  <si>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</si>
  <si>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</si>
  <si>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</si>
  <si>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</si>
  <si>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</si>
  <si>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</si>
  <si>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</si>
  <si>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</si>
  <si>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</si>
  <si>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</si>
  <si>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</si>
  <si>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</si>
  <si>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</si>
  <si>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</si>
  <si>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</si>
  <si>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</si>
  <si>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</si>
  <si>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</si>
  <si>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</si>
  <si>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</si>
  <si>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</si>
  <si>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</si>
  <si>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</si>
  <si>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</si>
  <si>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</si>
  <si>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</si>
  <si>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</si>
  <si>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</si>
  <si>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</si>
  <si>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</si>
  <si>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</si>
  <si>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</si>
  <si>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</si>
  <si>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</si>
  <si>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</si>
  <si>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</si>
  <si>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</si>
  <si>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</si>
  <si>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</si>
  <si>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</si>
  <si>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</si>
  <si>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</si>
  <si>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</si>
  <si>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</si>
  <si>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</si>
  <si>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</si>
  <si>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</si>
  <si>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</si>
  <si>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</si>
  <si>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</si>
  <si>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</si>
  <si>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</si>
  <si>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</si>
  <si>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</si>
  <si>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</si>
  <si>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</si>
  <si>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</si>
  <si>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</si>
  <si>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</si>
  <si>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</si>
  <si>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</si>
  <si>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</si>
  <si>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</si>
  <si>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</si>
  <si>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</si>
  <si>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</si>
  <si>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</si>
  <si>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</si>
  <si>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</si>
  <si>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</si>
  <si>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</si>
  <si>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</si>
  <si>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</si>
  <si>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</si>
  <si>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</si>
  <si>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</si>
  <si>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</si>
  <si>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</si>
  <si>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</si>
  <si>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</si>
  <si>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</si>
  <si>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</si>
  <si>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</si>
  <si>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</si>
  <si>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</si>
  <si>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</si>
  <si>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</si>
  <si>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</si>
  <si>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</si>
  <si>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</si>
  <si>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</si>
  <si>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</si>
  <si>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</si>
  <si>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</si>
  <si>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</si>
  <si>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</si>
  <si>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</si>
  <si>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</si>
  <si>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</si>
  <si>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</si>
  <si>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</si>
  <si>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</si>
  <si>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</si>
  <si>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</si>
  <si>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</si>
  <si>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</si>
  <si>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</si>
  <si>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</si>
  <si>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</si>
  <si>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</si>
  <si>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</si>
  <si>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</si>
  <si>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</si>
  <si>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</si>
  <si>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</si>
  <si>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</si>
  <si>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</si>
  <si>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</si>
  <si>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</si>
  <si>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</si>
  <si>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</si>
  <si>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</si>
  <si>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</si>
  <si>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</si>
  <si>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</si>
  <si>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</si>
  <si>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</si>
  <si>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</si>
  <si>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</si>
  <si>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</si>
  <si>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</si>
  <si>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</si>
  <si>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</si>
  <si>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</si>
  <si>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</si>
  <si>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</si>
  <si>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</si>
  <si>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</si>
  <si>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</si>
  <si>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</si>
  <si>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</si>
  <si>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</si>
  <si>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</si>
  <si>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</si>
  <si>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</si>
  <si>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鹿児島県伊佐市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</si>
  <si>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</si>
  <si>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</si>
  <si>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</si>
  <si>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</si>
  <si>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</si>
  <si>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</si>
  <si>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</si>
  <si>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</si>
  <si>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</si>
  <si>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</si>
  <si>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</si>
  <si>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</si>
  <si>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</si>
  <si>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</si>
  <si>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</si>
  <si>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</si>
  <si>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</si>
  <si>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</si>
  <si>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</si>
  <si>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</si>
  <si>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</si>
  <si>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</si>
  <si>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</si>
  <si>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</si>
  <si>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</si>
  <si>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</si>
  <si>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</si>
  <si>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</si>
  <si>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</si>
  <si>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</si>
  <si>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</si>
  <si>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</si>
  <si>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</si>
  <si>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伊佐市国民健康保険事業特別会計</t>
    <phoneticPr fontId="5"/>
  </si>
  <si>
    <t>伊佐市介護保険事業特別会計</t>
    <phoneticPr fontId="5"/>
  </si>
  <si>
    <t>伊佐市後期高齢者医療特別会計</t>
    <phoneticPr fontId="5"/>
  </si>
  <si>
    <t>伊佐市介護サービス事業特別会計</t>
    <phoneticPr fontId="5"/>
  </si>
  <si>
    <t>伊佐市水道事業会計</t>
    <phoneticPr fontId="5"/>
  </si>
  <si>
    <t>法適用企業</t>
    <phoneticPr fontId="5"/>
  </si>
  <si>
    <t>伊佐市農業集落排水事業特別会計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</si>
  <si>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</si>
  <si>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</si>
  <si>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</si>
  <si>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</si>
  <si>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</si>
  <si>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</si>
  <si>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</si>
  <si>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</si>
  <si>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</si>
  <si>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</si>
  <si>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</si>
  <si>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</si>
  <si>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</si>
  <si>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</si>
  <si>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</si>
  <si>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</si>
  <si>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</si>
  <si>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</si>
  <si>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</si>
  <si>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</si>
  <si>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</si>
  <si>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</si>
  <si>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</si>
  <si>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</si>
  <si>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</si>
  <si>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</si>
  <si>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</si>
  <si>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</si>
  <si>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</si>
  <si>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</si>
  <si>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</si>
  <si>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</si>
  <si>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</si>
  <si>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</si>
  <si>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</si>
  <si>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</si>
  <si>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</si>
  <si>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</si>
  <si>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</si>
  <si>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</si>
  <si>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</si>
  <si>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</si>
  <si>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</si>
  <si>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</si>
  <si>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</si>
  <si>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</si>
  <si>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</si>
  <si>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</si>
  <si>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</si>
  <si>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</si>
  <si>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</si>
  <si>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</si>
  <si>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</si>
  <si>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</si>
  <si>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</si>
  <si>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</si>
  <si>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</si>
  <si>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</si>
  <si>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</si>
  <si>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</si>
  <si>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</si>
  <si>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</si>
  <si>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</si>
  <si>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</si>
  <si>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</si>
  <si>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</si>
  <si>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</si>
  <si>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</si>
  <si>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</si>
  <si>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</si>
  <si>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</si>
  <si>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</si>
  <si>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</si>
  <si>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</si>
  <si>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</si>
  <si>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</si>
  <si>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</si>
  <si>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</si>
  <si>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</si>
  <si>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</si>
  <si>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</si>
  <si>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</si>
  <si>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</si>
  <si>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</si>
  <si>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</si>
  <si>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</si>
  <si>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</si>
  <si>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</si>
  <si>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</si>
  <si>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</si>
  <si>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</si>
  <si>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</si>
  <si>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</si>
  <si>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</si>
  <si>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</si>
  <si>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</si>
  <si>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</si>
  <si>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</si>
  <si>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</si>
  <si>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</si>
  <si>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</si>
  <si>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</si>
  <si>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</si>
  <si>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</si>
  <si>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</si>
  <si>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</si>
  <si>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</si>
  <si>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</si>
  <si>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</si>
  <si>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</si>
  <si>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</si>
  <si>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</si>
  <si>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</si>
  <si>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</si>
  <si>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</si>
  <si>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</si>
  <si>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</si>
  <si>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</si>
  <si>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</si>
  <si>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</si>
  <si>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</si>
  <si>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</si>
  <si>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</si>
  <si>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</si>
  <si>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</si>
  <si>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</si>
  <si>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</si>
  <si>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</si>
  <si>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</si>
  <si>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</si>
  <si>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</si>
  <si>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</si>
  <si>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</si>
  <si>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</si>
  <si>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</si>
  <si>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</si>
  <si>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</si>
  <si>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</si>
  <si>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</si>
  <si>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</si>
  <si>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</si>
  <si>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</si>
  <si>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</si>
  <si>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5.21</t>
  </si>
  <si>
    <t>▲ 1.78</t>
  </si>
  <si>
    <t>▲ 3.68</t>
  </si>
  <si>
    <t>一般会計</t>
  </si>
  <si>
    <t>伊佐市水道事業会計</t>
  </si>
  <si>
    <t>伊佐市介護保険事業特別会計</t>
  </si>
  <si>
    <t>伊佐市農業集落排水事業特別会計</t>
  </si>
  <si>
    <t>伊佐市後期高齢者医療特別会計</t>
  </si>
  <si>
    <t>伊佐市国民健康保険事業特別会計</t>
  </si>
  <si>
    <t>伊佐市介護サービス事業特別会計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</si>
  <si>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</si>
  <si>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</si>
  <si>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</si>
  <si>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</si>
  <si>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</si>
  <si>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</si>
  <si>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</si>
  <si>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</si>
  <si>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</si>
  <si>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伊佐湧水消防組合</t>
    <rPh sb="0" eb="2">
      <t>イサ</t>
    </rPh>
    <rPh sb="2" eb="4">
      <t>ユウスイ</t>
    </rPh>
    <rPh sb="4" eb="6">
      <t>ショウボウ</t>
    </rPh>
    <rPh sb="6" eb="8">
      <t>クミアイ</t>
    </rPh>
    <phoneticPr fontId="18"/>
  </si>
  <si>
    <t>伊佐北姶良環境管理組合</t>
    <rPh sb="0" eb="2">
      <t>イサ</t>
    </rPh>
    <rPh sb="2" eb="3">
      <t>キタ</t>
    </rPh>
    <rPh sb="3" eb="5">
      <t>アイラ</t>
    </rPh>
    <rPh sb="5" eb="7">
      <t>カンキョウ</t>
    </rPh>
    <rPh sb="7" eb="9">
      <t>カンリ</t>
    </rPh>
    <rPh sb="9" eb="11">
      <t>クミアイ</t>
    </rPh>
    <phoneticPr fontId="18"/>
  </si>
  <si>
    <t>伊佐北姶良火葬場管理組合</t>
    <rPh sb="0" eb="2">
      <t>イサ</t>
    </rPh>
    <rPh sb="2" eb="3">
      <t>キタ</t>
    </rPh>
    <rPh sb="3" eb="5">
      <t>アイラ</t>
    </rPh>
    <rPh sb="5" eb="8">
      <t>カソウバ</t>
    </rPh>
    <rPh sb="8" eb="10">
      <t>カンリ</t>
    </rPh>
    <rPh sb="10" eb="12">
      <t>クミアイ</t>
    </rPh>
    <phoneticPr fontId="18"/>
  </si>
  <si>
    <t>大口地方卸売市場管理組合</t>
    <rPh sb="0" eb="2">
      <t>オオクチ</t>
    </rPh>
    <rPh sb="2" eb="4">
      <t>チホウ</t>
    </rPh>
    <rPh sb="4" eb="6">
      <t>オロシウリ</t>
    </rPh>
    <rPh sb="6" eb="8">
      <t>イチバ</t>
    </rPh>
    <rPh sb="8" eb="10">
      <t>カンリ</t>
    </rPh>
    <rPh sb="10" eb="12">
      <t>クミアイ</t>
    </rPh>
    <phoneticPr fontId="18"/>
  </si>
  <si>
    <t>姶良・伊佐地区介護保険組合</t>
    <rPh sb="0" eb="2">
      <t>アイラ</t>
    </rPh>
    <rPh sb="3" eb="5">
      <t>イサ</t>
    </rPh>
    <rPh sb="5" eb="7">
      <t>チク</t>
    </rPh>
    <rPh sb="7" eb="9">
      <t>カイゴ</t>
    </rPh>
    <rPh sb="9" eb="11">
      <t>ホケン</t>
    </rPh>
    <rPh sb="11" eb="13">
      <t>クミアイ</t>
    </rPh>
    <phoneticPr fontId="18"/>
  </si>
  <si>
    <t>鹿児島県市町村総合事務組合</t>
    <rPh sb="0" eb="3">
      <t>カゴシマ</t>
    </rPh>
    <rPh sb="3" eb="4">
      <t>ケン</t>
    </rPh>
    <rPh sb="4" eb="7">
      <t>シチョウソン</t>
    </rPh>
    <rPh sb="7" eb="9">
      <t>ソウゴウ</t>
    </rPh>
    <rPh sb="9" eb="11">
      <t>ジム</t>
    </rPh>
    <rPh sb="11" eb="13">
      <t>クミアイ</t>
    </rPh>
    <phoneticPr fontId="18"/>
  </si>
  <si>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8"/>
  </si>
  <si>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18"/>
  </si>
  <si>
    <t>-</t>
    <phoneticPr fontId="2"/>
  </si>
  <si>
    <t>菱刈泉熱開発</t>
    <rPh sb="0" eb="2">
      <t>ヒシカリ</t>
    </rPh>
    <rPh sb="2" eb="3">
      <t>イズミ</t>
    </rPh>
    <rPh sb="3" eb="4">
      <t>ネツ</t>
    </rPh>
    <rPh sb="4" eb="6">
      <t>カイハツ</t>
    </rPh>
    <phoneticPr fontId="2"/>
  </si>
  <si>
    <t>-</t>
    <phoneticPr fontId="2"/>
  </si>
  <si>
    <t>特定公有財産取得基金</t>
    <rPh sb="0" eb="2">
      <t>トクテイ</t>
    </rPh>
    <rPh sb="2" eb="6">
      <t>コウユウザイサン</t>
    </rPh>
    <rPh sb="6" eb="8">
      <t>シュトク</t>
    </rPh>
    <rPh sb="8" eb="10">
      <t>キキン</t>
    </rPh>
    <phoneticPr fontId="2"/>
  </si>
  <si>
    <t>ふるさと納税基金</t>
    <rPh sb="4" eb="6">
      <t>ノウゼイ</t>
    </rPh>
    <rPh sb="6" eb="8">
      <t>キキン</t>
    </rPh>
    <phoneticPr fontId="2"/>
  </si>
  <si>
    <t>海音寺潮五郎基金</t>
    <rPh sb="0" eb="6">
      <t>カイオンジチョウゴロウ</t>
    </rPh>
    <rPh sb="6" eb="8">
      <t>キキン</t>
    </rPh>
    <phoneticPr fontId="2"/>
  </si>
  <si>
    <t>森林環境譲与税基金</t>
    <rPh sb="0" eb="4">
      <t>シンリンカンキョウ</t>
    </rPh>
    <rPh sb="4" eb="7">
      <t>ジョウヨゼイ</t>
    </rPh>
    <rPh sb="7" eb="9">
      <t>キキン</t>
    </rPh>
    <phoneticPr fontId="2"/>
  </si>
  <si>
    <t>情報通信技術環境整備基金</t>
    <rPh sb="0" eb="2">
      <t>ジョウホウ</t>
    </rPh>
    <rPh sb="2" eb="4">
      <t>ツウシン</t>
    </rPh>
    <rPh sb="4" eb="6">
      <t>ギジュツ</t>
    </rPh>
    <rPh sb="6" eb="8">
      <t>カンキョウ</t>
    </rPh>
    <rPh sb="8" eb="10">
      <t>セイビ</t>
    </rPh>
    <rPh sb="10" eb="12">
      <t>キキン</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</si>
  <si>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</si>
  <si>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</si>
  <si>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</si>
  <si>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</si>
  <si>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</si>
  <si>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</si>
  <si>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</si>
  <si>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市町村合併後、起債を抑制し、平成21年度決算では79.2％の将来負担比率であったものを「計上なし」とすることができている。しかしながら、施設の老朽化による設備の更新計画により、令和元年から令和２年の全学校の空調整備及びまごし温泉建替、令和５年から令和８年にかけて建設する新庁舎建設などの大型事業に加え、各施設の空調設備やナイター照明のLED化などの更新計画も重なり、起債が増加する財政計画を立てている。再び将来負担比率の計上が見込まれるが、剰余金を財政調整基金や減債基金に積み立てるなどで充当可能財源を確保するとともに、有利な起債を活用しながら、将来負担の急激な上昇を招かぬよう一層の努力をしたい。</t>
    <rPh sb="94" eb="96">
      <t>レイワ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</si>
  <si>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</si>
  <si>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</si>
  <si>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</si>
  <si>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起債を抑制した結果、将来負担比率は算定されていない。一方で有形固定資産減価償却率は類似団体よりも高く、上昇傾向にある。
特に体育館、プール等の老朽化が進んでおり、有形固定資産減価償却率80％以上となっており、施設の更新、統合などの将来の方針決定が喫緊の課題となっている。今後は新庁舎建設や施設の更新等のため起債の増加は避けられないが、更なる行財政改革を進め、有利な地方債を活用するとともに、将来負担比率が過大にならないよう安定した財政運営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</si>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</sst>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7FE859E-7D47-4BF5-8A5F-ABAA9099F64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0FC1-4B5F-A332-637FBA6702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65769</c:v>
                </c:pt>
                <c:pt idx="1">
                  <c:v>93328</c:v>
                </c:pt>
                <c:pt idx="2">
                  <c:v>71407</c:v>
                </c:pt>
                <c:pt idx="3">
                  <c:v>96137</c:v>
                </c:pt>
                <c:pt idx="4">
                  <c:v>79166</c:v>
                </c:pt>
              </c:numCache>
            </c:numRef>
          </c:val>
          <c:smooth val="0"/>
          <c:extLst>
            <c:ext xmlns:c16="http://schemas.microsoft.com/office/drawing/2014/chart" uri="{C3380CC4-5D6E-409C-BE32-E72D297353CC}">
              <c16:uniqueId val="{00000001-0FC1-4B5F-A332-637FBA6702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4.1500000000000004</c:v>
                </c:pt>
                <c:pt idx="1">
                  <c:v>5.49</c:v>
                </c:pt>
                <c:pt idx="2">
                  <c:v>6.92</c:v>
                </c:pt>
                <c:pt idx="3">
                  <c:v>12.8</c:v>
                </c:pt>
                <c:pt idx="4">
                  <c:v>11.66</c:v>
                </c:pt>
              </c:numCache>
            </c:numRef>
          </c:val>
          <c:extLst>
            <c:ext xmlns:c16="http://schemas.microsoft.com/office/drawing/2014/chart" uri="{C3380CC4-5D6E-409C-BE32-E72D297353CC}">
              <c16:uniqueId val="{00000000-2BD8-4748-BC9B-0CA5A4C57D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59.94</c:v>
                </c:pt>
                <c:pt idx="1">
                  <c:v>57.4</c:v>
                </c:pt>
                <c:pt idx="2">
                  <c:v>54.07</c:v>
                </c:pt>
                <c:pt idx="3">
                  <c:v>55.05</c:v>
                </c:pt>
                <c:pt idx="4">
                  <c:v>55.39</c:v>
                </c:pt>
              </c:numCache>
            </c:numRef>
          </c:val>
          <c:extLst>
            <c:ext xmlns:c16="http://schemas.microsoft.com/office/drawing/2014/chart" uri="{C3380CC4-5D6E-409C-BE32-E72D297353CC}">
              <c16:uniqueId val="{00000001-2BD8-4748-BC9B-0CA5A4C57D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-5.21</c:v>
                </c:pt>
                <c:pt idx="1">
                  <c:v>-1.78</c:v>
                </c:pt>
                <c:pt idx="2">
                  <c:v>0.35</c:v>
                </c:pt>
                <c:pt idx="3">
                  <c:v>9.6199999999999992</c:v>
                </c:pt>
                <c:pt idx="4">
                  <c:v>-3.68</c:v>
                </c:pt>
              </c:numCache>
            </c:numRef>
          </c:val>
          <c:smooth val="0"/>
          <c:extLst>
            <c:ext xmlns:c16="http://schemas.microsoft.com/office/drawing/2014/chart" uri="{C3380CC4-5D6E-409C-BE32-E72D297353CC}">
              <c16:uniqueId val="{00000002-2BD8-4748-BC9B-0CA5A4C57D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83-4497-BD1E-BB25F490F5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83-4497-BD1E-BB25F490F54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83-4497-BD1E-BB25F490F547}"/>
            </c:ext>
          </c:extLst>
        </c:ser>
        <c:ser>
          <c:idx val="3"/>
          <c:order val="3"/>
          <c:tx>
            <c:strRef>
              <c:f>データシート!$A$30</c:f>
              <c:strCache>
                <c:ptCount val="1"/>
                <c:pt idx="0">
                  <c:v>伊佐市介護サービス事業特別会計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3-0683-4497-BD1E-BB25F490F547}"/>
            </c:ext>
          </c:extLst>
        </c:ser>
        <c:ser>
          <c:idx val="4"/>
          <c:order val="4"/>
          <c:tx>
            <c:strRef>
              <c:f>データシート!$A$31</c:f>
              <c:strCache>
                <c:ptCount val="1"/>
                <c:pt idx="0">
                  <c:v>伊佐市国民健康保険事業特別会計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0.11</c:v>
                </c:pt>
                <c:pt idx="2">
                  <c:v>#N/A</c:v>
                </c:pt>
                <c:pt idx="3">
                  <c:v>0.01</c:v>
                </c:pt>
                <c:pt idx="4">
                  <c:v>#N/A</c:v>
                </c:pt>
                <c:pt idx="5">
                  <c:v>0.02</c:v>
                </c:pt>
                <c:pt idx="6">
                  <c:v>#N/A</c:v>
                </c:pt>
                <c:pt idx="7">
                  <c:v>0</c:v>
                </c:pt>
                <c:pt idx="8">
                  <c:v>#N/A</c:v>
                </c:pt>
                <c:pt idx="9">
                  <c:v>0.02</c:v>
                </c:pt>
              </c:numCache>
            </c:numRef>
          </c:val>
          <c:extLst>
            <c:ext xmlns:c16="http://schemas.microsoft.com/office/drawing/2014/chart" uri="{C3380CC4-5D6E-409C-BE32-E72D297353CC}">
              <c16:uniqueId val="{00000004-0683-4497-BD1E-BB25F490F547}"/>
            </c:ext>
          </c:extLst>
        </c:ser>
        <c:ser>
          <c:idx val="5"/>
          <c:order val="5"/>
          <c:tx>
            <c:strRef>
              <c:f>データシート!$A$32</c:f>
              <c:strCache>
                <c:ptCount val="1"/>
                <c:pt idx="0">
                  <c:v>伊佐市後期高齢者医療特別会計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5-0683-4497-BD1E-BB25F490F547}"/>
            </c:ext>
          </c:extLst>
        </c:ser>
        <c:ser>
          <c:idx val="6"/>
          <c:order val="6"/>
          <c:tx>
            <c:strRef>
              <c:f>データシート!$A$33</c:f>
              <c:strCache>
                <c:ptCount val="1"/>
                <c:pt idx="0">
                  <c:v>伊佐市農業集落排水事業特別会計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0.03</c:v>
                </c:pt>
                <c:pt idx="4">
                  <c:v>#N/A</c:v>
                </c:pt>
                <c:pt idx="5">
                  <c:v>0.01</c:v>
                </c:pt>
                <c:pt idx="6">
                  <c:v>#N/A</c:v>
                </c:pt>
                <c:pt idx="7">
                  <c:v>7.0000000000000007E-2</c:v>
                </c:pt>
                <c:pt idx="8">
                  <c:v>#N/A</c:v>
                </c:pt>
                <c:pt idx="9">
                  <c:v>0.28999999999999998</c:v>
                </c:pt>
              </c:numCache>
            </c:numRef>
          </c:val>
          <c:extLst>
            <c:ext xmlns:c16="http://schemas.microsoft.com/office/drawing/2014/chart" uri="{C3380CC4-5D6E-409C-BE32-E72D297353CC}">
              <c16:uniqueId val="{00000006-0683-4497-BD1E-BB25F490F547}"/>
            </c:ext>
          </c:extLst>
        </c:ser>
        <c:ser>
          <c:idx val="7"/>
          <c:order val="7"/>
          <c:tx>
            <c:strRef>
              <c:f>データシート!$A$34</c:f>
              <c:strCache>
                <c:ptCount val="1"/>
                <c:pt idx="0">
                  <c:v>伊佐市介護保険事業特別会計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c:v>
                </c:pt>
                <c:pt idx="2">
                  <c:v>#N/A</c:v>
                </c:pt>
                <c:pt idx="3">
                  <c:v>0.47</c:v>
                </c:pt>
                <c:pt idx="4">
                  <c:v>#N/A</c:v>
                </c:pt>
                <c:pt idx="5">
                  <c:v>0.6</c:v>
                </c:pt>
                <c:pt idx="6">
                  <c:v>#N/A</c:v>
                </c:pt>
                <c:pt idx="7">
                  <c:v>0.7</c:v>
                </c:pt>
                <c:pt idx="8">
                  <c:v>#N/A</c:v>
                </c:pt>
                <c:pt idx="9">
                  <c:v>0.95</c:v>
                </c:pt>
              </c:numCache>
            </c:numRef>
          </c:val>
          <c:extLst>
            <c:ext xmlns:c16="http://schemas.microsoft.com/office/drawing/2014/chart" uri="{C3380CC4-5D6E-409C-BE32-E72D297353CC}">
              <c16:uniqueId val="{00000007-0683-4497-BD1E-BB25F490F547}"/>
            </c:ext>
          </c:extLst>
        </c:ser>
        <c:ser>
          <c:idx val="8"/>
          <c:order val="8"/>
          <c:tx>
            <c:strRef>
              <c:f>データシート!$A$35</c:f>
              <c:strCache>
                <c:ptCount val="1"/>
                <c:pt idx="0">
                  <c:v>伊佐市水道事業会計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5.88</c:v>
                </c:pt>
                <c:pt idx="2">
                  <c:v>#N/A</c:v>
                </c:pt>
                <c:pt idx="3">
                  <c:v>5.81</c:v>
                </c:pt>
                <c:pt idx="4">
                  <c:v>#N/A</c:v>
                </c:pt>
                <c:pt idx="5">
                  <c:v>5.6</c:v>
                </c:pt>
                <c:pt idx="6">
                  <c:v>#N/A</c:v>
                </c:pt>
                <c:pt idx="7">
                  <c:v>5.52</c:v>
                </c:pt>
                <c:pt idx="8">
                  <c:v>#N/A</c:v>
                </c:pt>
                <c:pt idx="9">
                  <c:v>6.89</c:v>
                </c:pt>
              </c:numCache>
            </c:numRef>
          </c:val>
          <c:extLst>
            <c:ext xmlns:c16="http://schemas.microsoft.com/office/drawing/2014/chart" uri="{C3380CC4-5D6E-409C-BE32-E72D297353CC}">
              <c16:uniqueId val="{00000008-0683-4497-BD1E-BB25F490F54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4.1399999999999997</c:v>
                </c:pt>
                <c:pt idx="2">
                  <c:v>#N/A</c:v>
                </c:pt>
                <c:pt idx="3">
                  <c:v>5.49</c:v>
                </c:pt>
                <c:pt idx="4">
                  <c:v>#N/A</c:v>
                </c:pt>
                <c:pt idx="5">
                  <c:v>6.92</c:v>
                </c:pt>
                <c:pt idx="6">
                  <c:v>#N/A</c:v>
                </c:pt>
                <c:pt idx="7">
                  <c:v>12.8</c:v>
                </c:pt>
                <c:pt idx="8">
                  <c:v>#N/A</c:v>
                </c:pt>
                <c:pt idx="9">
                  <c:v>11.65</c:v>
                </c:pt>
              </c:numCache>
            </c:numRef>
          </c:val>
          <c:extLst>
            <c:ext xmlns:c16="http://schemas.microsoft.com/office/drawing/2014/chart" uri="{C3380CC4-5D6E-409C-BE32-E72D297353CC}">
              <c16:uniqueId val="{00000009-0683-4497-BD1E-BB25F490F5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1248</c:v>
                </c:pt>
                <c:pt idx="5">
                  <c:v>1260</c:v>
                </c:pt>
                <c:pt idx="8">
                  <c:v>1368</c:v>
                </c:pt>
                <c:pt idx="11">
                  <c:v>1368</c:v>
                </c:pt>
                <c:pt idx="14">
                  <c:v>1309</c:v>
                </c:pt>
              </c:numCache>
            </c:numRef>
          </c:val>
          <c:extLst>
            <c:ext xmlns:c16="http://schemas.microsoft.com/office/drawing/2014/chart" uri="{C3380CC4-5D6E-409C-BE32-E72D297353CC}">
              <c16:uniqueId val="{00000000-03B5-4A24-BDC0-B5C31AE336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B5-4A24-BDC0-B5C31AE336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95</c:v>
                </c:pt>
                <c:pt idx="3">
                  <c:v>68</c:v>
                </c:pt>
                <c:pt idx="6">
                  <c:v>52</c:v>
                </c:pt>
                <c:pt idx="9">
                  <c:v>38</c:v>
                </c:pt>
                <c:pt idx="12">
                  <c:v>25</c:v>
                </c:pt>
              </c:numCache>
            </c:numRef>
          </c:val>
          <c:extLst>
            <c:ext xmlns:c16="http://schemas.microsoft.com/office/drawing/2014/chart" uri="{C3380CC4-5D6E-409C-BE32-E72D297353CC}">
              <c16:uniqueId val="{00000002-03B5-4A24-BDC0-B5C31AE336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7</c:v>
                </c:pt>
                <c:pt idx="6">
                  <c:v>12</c:v>
                </c:pt>
                <c:pt idx="9">
                  <c:v>12</c:v>
                </c:pt>
                <c:pt idx="12">
                  <c:v>12</c:v>
                </c:pt>
              </c:numCache>
            </c:numRef>
          </c:val>
          <c:extLst>
            <c:ext xmlns:c16="http://schemas.microsoft.com/office/drawing/2014/chart" uri="{C3380CC4-5D6E-409C-BE32-E72D297353CC}">
              <c16:uniqueId val="{00000003-03B5-4A24-BDC0-B5C31AE336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139</c:v>
                </c:pt>
                <c:pt idx="3">
                  <c:v>146</c:v>
                </c:pt>
                <c:pt idx="6">
                  <c:v>144</c:v>
                </c:pt>
                <c:pt idx="9">
                  <c:v>123</c:v>
                </c:pt>
                <c:pt idx="12">
                  <c:v>126</c:v>
                </c:pt>
              </c:numCache>
            </c:numRef>
          </c:val>
          <c:extLst>
            <c:ext xmlns:c16="http://schemas.microsoft.com/office/drawing/2014/chart" uri="{C3380CC4-5D6E-409C-BE32-E72D297353CC}">
              <c16:uniqueId val="{00000004-03B5-4A24-BDC0-B5C31AE336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B5-4A24-BDC0-B5C31AE336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B5-4A24-BDC0-B5C31AE336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1680</c:v>
                </c:pt>
                <c:pt idx="3">
                  <c:v>1684</c:v>
                </c:pt>
                <c:pt idx="6">
                  <c:v>1857</c:v>
                </c:pt>
                <c:pt idx="9">
                  <c:v>1902</c:v>
                </c:pt>
                <c:pt idx="12">
                  <c:v>1914</c:v>
                </c:pt>
              </c:numCache>
            </c:numRef>
          </c:val>
          <c:extLst>
            <c:ext xmlns:c16="http://schemas.microsoft.com/office/drawing/2014/chart" uri="{C3380CC4-5D6E-409C-BE32-E72D297353CC}">
              <c16:uniqueId val="{00000007-03B5-4A24-BDC0-B5C31AE3365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666</c:v>
                </c:pt>
                <c:pt idx="2">
                  <c:v>#N/A</c:v>
                </c:pt>
                <c:pt idx="3">
                  <c:v>#N/A</c:v>
                </c:pt>
                <c:pt idx="4">
                  <c:v>645</c:v>
                </c:pt>
                <c:pt idx="5">
                  <c:v>#N/A</c:v>
                </c:pt>
                <c:pt idx="6">
                  <c:v>#N/A</c:v>
                </c:pt>
                <c:pt idx="7">
                  <c:v>697</c:v>
                </c:pt>
                <c:pt idx="8">
                  <c:v>#N/A</c:v>
                </c:pt>
                <c:pt idx="9">
                  <c:v>#N/A</c:v>
                </c:pt>
                <c:pt idx="10">
                  <c:v>707</c:v>
                </c:pt>
                <c:pt idx="11">
                  <c:v>#N/A</c:v>
                </c:pt>
                <c:pt idx="12">
                  <c:v>#N/A</c:v>
                </c:pt>
                <c:pt idx="13">
                  <c:v>768</c:v>
                </c:pt>
                <c:pt idx="14">
                  <c:v>#N/A</c:v>
                </c:pt>
              </c:numCache>
            </c:numRef>
          </c:val>
          <c:smooth val="0"/>
          <c:extLst>
            <c:ext xmlns:c16="http://schemas.microsoft.com/office/drawing/2014/chart" uri="{C3380CC4-5D6E-409C-BE32-E72D297353CC}">
              <c16:uniqueId val="{00000008-03B5-4A24-BDC0-B5C31AE3365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12925</c:v>
                </c:pt>
                <c:pt idx="5">
                  <c:v>12713</c:v>
                </c:pt>
                <c:pt idx="8">
                  <c:v>12218</c:v>
                </c:pt>
                <c:pt idx="11">
                  <c:v>11758</c:v>
                </c:pt>
                <c:pt idx="14">
                  <c:v>11237</c:v>
                </c:pt>
              </c:numCache>
            </c:numRef>
          </c:val>
          <c:extLst>
            <c:ext xmlns:c16="http://schemas.microsoft.com/office/drawing/2014/chart" uri="{C3380CC4-5D6E-409C-BE32-E72D297353CC}">
              <c16:uniqueId val="{00000000-22E0-4BF0-9E0F-1FCF468D2F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259</c:v>
                </c:pt>
                <c:pt idx="5">
                  <c:v>158</c:v>
                </c:pt>
                <c:pt idx="8">
                  <c:v>132</c:v>
                </c:pt>
                <c:pt idx="11">
                  <c:v>93</c:v>
                </c:pt>
                <c:pt idx="14">
                  <c:v>48</c:v>
                </c:pt>
              </c:numCache>
            </c:numRef>
          </c:val>
          <c:extLst>
            <c:ext xmlns:c16="http://schemas.microsoft.com/office/drawing/2014/chart" uri="{C3380CC4-5D6E-409C-BE32-E72D297353CC}">
              <c16:uniqueId val="{00000001-22E0-4BF0-9E0F-1FCF468D2F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9252</c:v>
                </c:pt>
                <c:pt idx="5">
                  <c:v>9183</c:v>
                </c:pt>
                <c:pt idx="8">
                  <c:v>8837</c:v>
                </c:pt>
                <c:pt idx="11">
                  <c:v>9895</c:v>
                </c:pt>
                <c:pt idx="14">
                  <c:v>10584</c:v>
                </c:pt>
              </c:numCache>
            </c:numRef>
          </c:val>
          <c:extLst>
            <c:ext xmlns:c16="http://schemas.microsoft.com/office/drawing/2014/chart" uri="{C3380CC4-5D6E-409C-BE32-E72D297353CC}">
              <c16:uniqueId val="{00000002-22E0-4BF0-9E0F-1FCF468D2F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E0-4BF0-9E0F-1FCF468D2F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E0-4BF0-9E0F-1FCF468D2F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E0-4BF0-9E0F-1FCF468D2F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1557</c:v>
                </c:pt>
                <c:pt idx="3">
                  <c:v>1537</c:v>
                </c:pt>
                <c:pt idx="6">
                  <c:v>1548</c:v>
                </c:pt>
                <c:pt idx="9">
                  <c:v>1493</c:v>
                </c:pt>
                <c:pt idx="12">
                  <c:v>1450</c:v>
                </c:pt>
              </c:numCache>
            </c:numRef>
          </c:val>
          <c:extLst>
            <c:ext xmlns:c16="http://schemas.microsoft.com/office/drawing/2014/chart" uri="{C3380CC4-5D6E-409C-BE32-E72D297353CC}">
              <c16:uniqueId val="{00000006-22E0-4BF0-9E0F-1FCF468D2F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19</c:v>
                </c:pt>
                <c:pt idx="3">
                  <c:v>50</c:v>
                </c:pt>
                <c:pt idx="6">
                  <c:v>38</c:v>
                </c:pt>
                <c:pt idx="9">
                  <c:v>26</c:v>
                </c:pt>
                <c:pt idx="12">
                  <c:v>14</c:v>
                </c:pt>
              </c:numCache>
            </c:numRef>
          </c:val>
          <c:extLst>
            <c:ext xmlns:c16="http://schemas.microsoft.com/office/drawing/2014/chart" uri="{C3380CC4-5D6E-409C-BE32-E72D297353CC}">
              <c16:uniqueId val="{00000007-22E0-4BF0-9E0F-1FCF468D2F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1154</c:v>
                </c:pt>
                <c:pt idx="3">
                  <c:v>1013</c:v>
                </c:pt>
                <c:pt idx="6">
                  <c:v>951</c:v>
                </c:pt>
                <c:pt idx="9">
                  <c:v>845</c:v>
                </c:pt>
                <c:pt idx="12">
                  <c:v>694</c:v>
                </c:pt>
              </c:numCache>
            </c:numRef>
          </c:val>
          <c:extLst>
            <c:ext xmlns:c16="http://schemas.microsoft.com/office/drawing/2014/chart" uri="{C3380CC4-5D6E-409C-BE32-E72D297353CC}">
              <c16:uniqueId val="{00000008-22E0-4BF0-9E0F-1FCF468D2F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c:v>
                </c:pt>
                <c:pt idx="3">
                  <c:v>4</c:v>
                </c:pt>
                <c:pt idx="6">
                  <c:v>1</c:v>
                </c:pt>
                <c:pt idx="9">
                  <c:v>1</c:v>
                </c:pt>
                <c:pt idx="12">
                  <c:v>0</c:v>
                </c:pt>
              </c:numCache>
            </c:numRef>
          </c:val>
          <c:extLst>
            <c:ext xmlns:c16="http://schemas.microsoft.com/office/drawing/2014/chart" uri="{C3380CC4-5D6E-409C-BE32-E72D297353CC}">
              <c16:uniqueId val="{00000009-22E0-4BF0-9E0F-1FCF468D2F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16199</c:v>
                </c:pt>
                <c:pt idx="3">
                  <c:v>16116</c:v>
                </c:pt>
                <c:pt idx="6">
                  <c:v>15319</c:v>
                </c:pt>
                <c:pt idx="9">
                  <c:v>14970</c:v>
                </c:pt>
                <c:pt idx="12">
                  <c:v>14021</c:v>
                </c:pt>
              </c:numCache>
            </c:numRef>
          </c:val>
          <c:extLst>
            <c:ext xmlns:c16="http://schemas.microsoft.com/office/drawing/2014/chart" uri="{C3380CC4-5D6E-409C-BE32-E72D297353CC}">
              <c16:uniqueId val="{0000000A-22E0-4BF0-9E0F-1FCF468D2F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E0-4BF0-9E0F-1FCF468D2F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5079</c:v>
                </c:pt>
                <c:pt idx="1">
                  <c:v>5416</c:v>
                </c:pt>
                <c:pt idx="2">
                  <c:v>5228</c:v>
                </c:pt>
              </c:numCache>
            </c:numRef>
          </c:val>
          <c:extLst>
            <c:ext xmlns:c16="http://schemas.microsoft.com/office/drawing/2014/chart" uri="{C3380CC4-5D6E-409C-BE32-E72D297353CC}">
              <c16:uniqueId val="{00000000-1715-45B7-8793-54122A373C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1089</c:v>
                </c:pt>
                <c:pt idx="1">
                  <c:v>1116</c:v>
                </c:pt>
                <c:pt idx="2">
                  <c:v>1697</c:v>
                </c:pt>
              </c:numCache>
            </c:numRef>
          </c:val>
          <c:extLst>
            <c:ext xmlns:c16="http://schemas.microsoft.com/office/drawing/2014/chart" uri="{C3380CC4-5D6E-409C-BE32-E72D297353CC}">
              <c16:uniqueId val="{00000001-1715-45B7-8793-54122A373C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1702</c:v>
                </c:pt>
                <c:pt idx="1">
                  <c:v>2311</c:v>
                </c:pt>
                <c:pt idx="2">
                  <c:v>2543</c:v>
                </c:pt>
              </c:numCache>
            </c:numRef>
          </c:val>
          <c:extLst>
            <c:ext xmlns:c16="http://schemas.microsoft.com/office/drawing/2014/chart" uri="{C3380CC4-5D6E-409C-BE32-E72D297353CC}">
              <c16:uniqueId val="{00000002-1715-45B7-8793-54122A373C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{C4B2E0C8-CC27-4C68-A487-45745E736F0C}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551-4C68-AEC5-361A233625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{1A5D8A4E-AD3C-4FCD-B925-55DB16ED6BCB}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51-4C68-AEC5-361A233625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{0A663EA1-E561-4262-9570-D632BF7D4356}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51-4C68-AEC5-361A233625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{32E72B3D-8136-4152-A339-8DE91173D994}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51-4C68-AEC5-361A233625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{1A1CCE31-BE0F-4A2A-BCE2-77D7257EBAAE}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51-4C68-AEC5-361A2336259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{78DB5A0B-6CFE-455C-89C3-C6B0F36B9BE1}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551-4C68-AEC5-361A2336259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{0393D90D-149A-4B3A-BB9D-CB69013E7295}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551-4C68-AEC5-361A2336259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{661F41FD-5808-4165-BD2F-FA5BAD9B0E48}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551-4C68-AEC5-361A2336259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{157FF29D-1468-42F2-B1B7-8E9E720260AE}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551-4C68-AEC5-361A233625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67.099999999999994</c:v>
                </c:pt>
                <c:pt idx="8">
                  <c:v>68.2</c:v>
                </c:pt>
                <c:pt idx="16">
                  <c:v>68.5</c:v>
                </c:pt>
                <c:pt idx="24">
                  <c:v>69.2</c:v>
                </c:pt>
                <c:pt idx="32">
                  <c:v>70.400000000000006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551-4C68-AEC5-361A233625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{BDF00F4B-1E9D-4E4E-BB2B-1AF46DEE4177}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551-4C68-AEC5-361A233625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{87641999-F87D-4289-B219-7923614E06C6}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51-4C68-AEC5-361A233625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{8908569A-AFFD-4539-A4BD-FD8A0F00C5AD}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51-4C68-AEC5-361A233625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{815FCAF8-2B86-4AD4-8ECA-3E992A388899}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51-4C68-AEC5-361A233625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{92A02DE4-646A-4B31-8711-F41F7E8841AC}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51-4C68-AEC5-361A2336259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{BAC82D28-499B-48B9-A8E1-6E5E77AB3321}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551-4C68-AEC5-361A2336259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{B8630C58-E4E0-4E6B-B9A3-A37C5EAA85A5}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551-4C68-AEC5-361A2336259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{28662EAB-E3BC-4C4A-8C8D-8F555072974B}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551-4C68-AEC5-361A2336259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{1F8FE397-9B60-4E7E-B2B7-0A654D723F88}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551-4C68-AEC5-361A233625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F551-4C68-AEC5-361A23362595}"/>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{8FD7CAA2-DC24-4B3E-9BB1-E72F2154CAED}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7AF-426E-91EB-24850B83DE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{6BA904F7-897B-4CEF-B5E3-4CE832CF3278}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AF-426E-91EB-24850B83DE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{2A43891E-D2DC-46CD-BFC3-09714743EC2B}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AF-426E-91EB-24850B83DE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{5F89E2F5-7B2E-4438-BED4-ACEEF1036CC2}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AF-426E-91EB-24850B83DE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{C94D7C54-FA48-4A2E-8880-909D56E863AD}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AF-426E-91EB-24850B83DEF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{7765916C-632A-49CF-A687-4E581C96AFB0}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7AF-426E-91EB-24850B83DEF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{8B90FBEA-9333-4B60-AEDD-E015EE59B6E8}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7AF-426E-91EB-24850B83DEF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{1A52AAB7-D997-4B40-A908-AD70EFAF0349}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7AF-426E-91EB-24850B83DEF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{D9364BC1-072A-46FB-A6A0-966E4E8B17A5}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7AF-426E-91EB-24850B83DE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8.4</c:v>
                </c:pt>
                <c:pt idx="16">
                  <c:v>8.4</c:v>
                </c:pt>
                <c:pt idx="24">
                  <c:v>8.3000000000000007</c:v>
                </c:pt>
                <c:pt idx="32">
                  <c:v>8.8000000000000007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7AF-426E-91EB-24850B83DE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{B555E979-06DB-4764-A11B-5C64009CC402}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7AF-426E-91EB-24850B83DEF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{3A919F97-4981-4E4E-B549-F116D397BFD4}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AF-426E-91EB-24850B83DE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{EFDD17D7-FDEC-4208-B548-3E795B8CB591}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AF-426E-91EB-24850B83DE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{8ADB3AAD-D2F0-4962-95D3-BEDE5DED7DE0}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AF-426E-91EB-24850B83DE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{E7BDC4B6-35F6-43DA-AE2D-BA8EDA37BF85}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AF-426E-91EB-24850B83DEF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{E13F8C94-A8B2-4C3F-8AEF-C171D10EA120}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7AF-426E-91EB-24850B83DEF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{4ECB1CAA-BE3B-4247-8952-4DAE331D79D9}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7AF-426E-91EB-24850B83DEF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{81135E58-E806-4637-8B93-C18E2D360980}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7AF-426E-91EB-24850B83DEF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{495C8B44-8F7D-4E1D-90F1-33455A6187E8}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7AF-426E-91EB-24850B83DE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37AF-426E-91EB-24850B83DEF8}"/>
            </c:ext>
          </c:extLst>
        </c:ser>
        <c:dLbls>
          <c:showLegendKey val="0"/>
          <c:showVal val="1"/>
          <c:showCatName val="0"/>
          <c:showSerName val="0"/>
          <c:showPercent val="0"/>
          <c:showBubbleSize val="0"/>
        </c:dLbls>
        <c:axId val="84219776"/>
        <c:axId val="84234240"/>
      </c:scatterChart>
      <c:valAx>
        <c:axId val="84219776"/>
        <c:scaling>
          <c:orientation val="maxMin"/>
          <c:max val="9.6999999999999993"/>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実質公債費比率における分子の額について、令和２年度より元利償還金は衛生センターの元金償還が始まったため増加した。</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令和８年度完成予定の</a:t>
          </a:r>
          <a:r>
            <a:rPr lang="ja-JP" altLang="ja-JP" sz="1100" b="0" i="0" baseline="0">
              <a:solidFill>
                <a:schemeClr val="dk1"/>
              </a:solidFill>
              <a:effectLst/>
              <a:latin typeface="+mn-lt"/>
              <a:ea typeface="+mn-ea"/>
              <a:cs typeface="+mn-cs"/>
            </a:rPr>
            <a:t>新庁舎建設や社会資本整備の老朽化への対応等により起債額</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a:t>
          </a:r>
          <a:r>
            <a:rPr lang="ja-JP" altLang="ja-JP" sz="1100" b="0" i="0" baseline="0">
              <a:solidFill>
                <a:schemeClr val="dk1"/>
              </a:solidFill>
              <a:effectLst/>
              <a:latin typeface="+mn-lt"/>
              <a:ea typeface="+mn-ea"/>
              <a:cs typeface="+mn-cs"/>
            </a:rPr>
            <a:t>、償還額</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一気に増加すると見込んでいる。</a:t>
          </a:r>
          <a:r>
            <a:rPr kumimoji="1" lang="ja-JP" altLang="ja-JP" sz="1100">
              <a:solidFill>
                <a:schemeClr val="dk1"/>
              </a:solidFill>
              <a:effectLst/>
              <a:latin typeface="+mn-lt"/>
              <a:ea typeface="+mn-ea"/>
              <a:cs typeface="+mn-cs"/>
            </a:rPr>
            <a:t>交付税措置率の高い有利な地方債の活用を図ることはもちろんのこと、普通建設費等の投資的経費についても財政計画に基づいた適切な投資を行い、公債費負担が過大にならないよう努める。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年度の将来負担比率における分子の額については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56.9</a:t>
          </a:r>
          <a:r>
            <a:rPr kumimoji="1" lang="ja-JP" altLang="ja-JP" sz="1100">
              <a:solidFill>
                <a:schemeClr val="dk1"/>
              </a:solidFill>
              <a:effectLst/>
              <a:latin typeface="+mn-lt"/>
              <a:ea typeface="+mn-ea"/>
              <a:cs typeface="+mn-cs"/>
            </a:rPr>
            <a:t>億円となり、今年度も将来負担比率は算出されなかった。</a:t>
          </a:r>
          <a:endParaRPr lang="ja-JP" altLang="ja-JP" sz="1400">
            <a:effectLst/>
          </a:endParaRPr>
        </a:p>
        <a:p>
          <a:r>
            <a:rPr kumimoji="1" lang="ja-JP" altLang="ja-JP" sz="1100">
              <a:solidFill>
                <a:schemeClr val="dk1"/>
              </a:solidFill>
              <a:effectLst/>
              <a:latin typeface="+mn-lt"/>
              <a:ea typeface="+mn-ea"/>
              <a:cs typeface="+mn-cs"/>
            </a:rPr>
            <a:t>今後は新庁舎建設や公共施設の更新等に伴い起債残高が増加すると見込んでいることから、より一層行財政改革を進めながら基金を確保するとともに、将来負担比率が過大にならないよう安定した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鹿児島県伊佐市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億円に対し、令和４年度末基金残高は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億円増加した。内訳は、財政調整基金繰入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年の合併当初、基金全体金額は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億円であった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が右肩上がりに増加し、平成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億円となった。その後、平成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年から大型公共事業が行われたことから減少となったが、令和３年度に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て、令和４年度末現在で基金残高は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過去最高額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億円となった。今後は、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令和８年度完成予定の新庁舎建設事業等の大型事業が控えていることから減少が予想される。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財政調整基金についてはなるべく減少額を抑え、減債基金をはじめとする目的基金については、必要な事業を実施するため適宜積立て及び取崩しを行っていく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寄附者の意向を反映した施策に効果的に活用するための基金。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情報通信技術環境整備基金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児童生徒一人一台端末等の次期更新に向けた基金。</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新規事業を対象に繰入を行っているが、寄附額に対し、新規事業費が少なかったため。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情報通信技術環境整備基金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Ｒ４は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端末等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の更新がなかったことから取り崩しは行わず、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Ｒ７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更新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に向けて積立のみを行ったため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特定公有財産取得基金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８年度の新庁舎建設完成時に基金残高はほぼ０円となる見込だが、本基金の目的は公有財産取得であり新庁舎建設に限ったことではないため、その後も積立てを行う予定。積立額については財政状況を考慮して判断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必要な事業を実施するため適宜積立て及び取崩しを行っていく。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令和３年度の実質収支が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億円であったため、地方財政法に伴い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億円の積立を行った。また、財源不足が予想されたため、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億円の繰入を行ったことにより、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令和８年度完成予定の新庁舎建設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老朽化施設を多数抱えていることから、維持管理や更新費用を捻出するため今後も急速に減少していくと見込んでいる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徹底した行政コスト削減を行い、減少額を抑えるよう努める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令和８年度完成予定の新庁舎建設や老朽化施設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の更新に伴い公債費の上昇が見込まれることから、将来に備えて減債基金に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令和８年度以降、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公債費の上昇が見込まれることから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減債基金の取り崩しが予想される。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4CD4D1-5AB6-4A2B-8F5A-A63E55246E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2166AA-AB48-4DF6-9033-43CAAC7903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C817470-41EB-4264-9632-B4CF425E05BD}"/>
            </a:ext>
          </a:extLst>
        </xdr:cNvPr>
        <xdr:cNvSpPr/>
      </xdr:nvSpPr>
      <xdr:spPr>
        <a:xfrm>
          <a:off x="117538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8384AC5-6DA1-4D0F-B8D5-4E25A2A0392F}"/>
            </a:ext>
          </a:extLst>
        </xdr:cNvPr>
        <xdr:cNvSpPr/>
      </xdr:nvSpPr>
      <xdr:spPr>
        <a:xfrm>
          <a:off x="131254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A4B4A2F-AD2D-463C-8712-D48D8D3ED6B7}"/>
            </a:ext>
          </a:extLst>
        </xdr:cNvPr>
        <xdr:cNvSpPr/>
      </xdr:nvSpPr>
      <xdr:spPr>
        <a:xfrm>
          <a:off x="144970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8A2282E-8FFE-4B0F-95AC-269CC476A7A6}"/>
            </a:ext>
          </a:extLst>
        </xdr:cNvPr>
        <xdr:cNvSpPr/>
      </xdr:nvSpPr>
      <xdr:spPr>
        <a:xfrm>
          <a:off x="158686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47B86ED-3E48-405E-8FB6-5C7D20A0E3B2}"/>
            </a:ext>
          </a:extLst>
        </xdr:cNvPr>
        <xdr:cNvSpPr/>
      </xdr:nvSpPr>
      <xdr:spPr>
        <a:xfrm>
          <a:off x="172402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E4008C9-58DE-4CCB-89A2-5B395DC90153}"/>
            </a:ext>
          </a:extLst>
        </xdr:cNvPr>
        <xdr:cNvSpPr/>
      </xdr:nvSpPr>
      <xdr:spPr>
        <a:xfrm>
          <a:off x="117538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8E10399-AFF1-468B-927F-1FB38B14ADAD}"/>
            </a:ext>
          </a:extLst>
        </xdr:cNvPr>
        <xdr:cNvSpPr/>
      </xdr:nvSpPr>
      <xdr:spPr>
        <a:xfrm>
          <a:off x="131254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6E2A0BF-C3CB-40D6-84E9-AD6ABD31D4CD}"/>
            </a:ext>
          </a:extLst>
        </xdr:cNvPr>
        <xdr:cNvSpPr/>
      </xdr:nvSpPr>
      <xdr:spPr>
        <a:xfrm>
          <a:off x="144970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218A2A1-DF3E-4624-A934-BBF9D34A6F2F}"/>
            </a:ext>
          </a:extLst>
        </xdr:cNvPr>
        <xdr:cNvSpPr/>
      </xdr:nvSpPr>
      <xdr:spPr>
        <a:xfrm>
          <a:off x="158686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B7E43B2-9ECC-4A1B-B316-023BFDF20AF9}"/>
            </a:ext>
          </a:extLst>
        </xdr:cNvPr>
        <xdr:cNvSpPr/>
      </xdr:nvSpPr>
      <xdr:spPr>
        <a:xfrm>
          <a:off x="172402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27D94A4-9A26-4994-B58C-2D4C46E5969C}"/>
            </a:ext>
          </a:extLst>
        </xdr:cNvPr>
        <xdr:cNvSpPr/>
      </xdr:nvSpPr>
      <xdr:spPr>
        <a:xfrm>
          <a:off x="359410" y="59690"/>
          <a:ext cx="11391265" cy="26733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E75424E-966D-4DF5-9D9F-342EE23F09E1}"/>
            </a:ext>
          </a:extLst>
        </xdr:cNvPr>
        <xdr:cNvSpPr/>
      </xdr:nvSpPr>
      <xdr:spPr>
        <a:xfrm>
          <a:off x="15346680" y="171450"/>
          <a:ext cx="355155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A76DA8B-75CA-4893-88EB-655C67785411}"/>
            </a:ext>
          </a:extLst>
        </xdr:cNvPr>
        <xdr:cNvSpPr/>
      </xdr:nvSpPr>
      <xdr:spPr>
        <a:xfrm>
          <a:off x="15351125" y="173990"/>
          <a:ext cx="3524250"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BAA3334-F1C3-4068-A2A5-AD59E4E7B8D2}"/>
            </a:ext>
          </a:extLst>
        </xdr:cNvPr>
        <xdr:cNvSpPr/>
      </xdr:nvSpPr>
      <xdr:spPr>
        <a:xfrm>
          <a:off x="15372715" y="168910"/>
          <a:ext cx="3470910" cy="143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B34DD8F-FB62-47C3-A0F7-515E694DA256}"/>
            </a:ext>
          </a:extLst>
        </xdr:cNvPr>
        <xdr:cNvSpPr/>
      </xdr:nvSpPr>
      <xdr:spPr>
        <a:xfrm>
          <a:off x="12817475" y="171450"/>
          <a:ext cx="239204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443769E-A815-44D0-BBD4-E6A40FDAE0AC}"/>
            </a:ext>
          </a:extLst>
        </xdr:cNvPr>
        <xdr:cNvSpPr/>
      </xdr:nvSpPr>
      <xdr:spPr>
        <a:xfrm>
          <a:off x="12839065" y="173990"/>
          <a:ext cx="2355215"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5EA1FBC-4415-4B98-A921-717F16666980}"/>
            </a:ext>
          </a:extLst>
        </xdr:cNvPr>
        <xdr:cNvSpPr/>
      </xdr:nvSpPr>
      <xdr:spPr>
        <a:xfrm>
          <a:off x="12870180" y="168910"/>
          <a:ext cx="2313305"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404704A-59D5-480C-94AB-2711E58C16FD}"/>
            </a:ext>
          </a:extLst>
        </xdr:cNvPr>
        <xdr:cNvSpPr/>
      </xdr:nvSpPr>
      <xdr:spPr>
        <a:xfrm>
          <a:off x="440690" y="361315"/>
          <a:ext cx="9081135" cy="16275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3BCB088-B190-41E8-AD7F-05A6D72E16AD}"/>
            </a:ext>
          </a:extLst>
        </xdr:cNvPr>
        <xdr:cNvSpPr/>
      </xdr:nvSpPr>
      <xdr:spPr>
        <a:xfrm>
          <a:off x="563880" y="400685"/>
          <a:ext cx="1242695"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8AB7DFC-20DE-4191-9D57-72CACA9F200D}"/>
            </a:ext>
          </a:extLst>
        </xdr:cNvPr>
        <xdr:cNvSpPr/>
      </xdr:nvSpPr>
      <xdr:spPr>
        <a:xfrm>
          <a:off x="1764030" y="400685"/>
          <a:ext cx="120015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23,967
23,777
392.56
20,629,500
19,110,766
1,100,353
9,438,681
14,021,245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27CDAD3-A395-45C0-8D63-10464BAE6BB7}"/>
            </a:ext>
          </a:extLst>
        </xdr:cNvPr>
        <xdr:cNvSpPr/>
      </xdr:nvSpPr>
      <xdr:spPr>
        <a:xfrm>
          <a:off x="2964180" y="400685"/>
          <a:ext cx="137160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E92F279-A1BF-43F4-862F-2DE3B7D36B21}"/>
            </a:ext>
          </a:extLst>
        </xdr:cNvPr>
        <xdr:cNvSpPr/>
      </xdr:nvSpPr>
      <xdr:spPr>
        <a:xfrm>
          <a:off x="4335780" y="415925"/>
          <a:ext cx="181673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CA4E7DE-EBA9-4781-87EB-492E39819643}"/>
            </a:ext>
          </a:extLst>
        </xdr:cNvPr>
        <xdr:cNvSpPr/>
      </xdr:nvSpPr>
      <xdr:spPr>
        <a:xfrm>
          <a:off x="6152515" y="415925"/>
          <a:ext cx="114046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B33F6CC-02DB-4B93-8572-7198D9796CE8}"/>
            </a:ext>
          </a:extLst>
        </xdr:cNvPr>
        <xdr:cNvSpPr/>
      </xdr:nvSpPr>
      <xdr:spPr>
        <a:xfrm>
          <a:off x="7352665" y="430530"/>
          <a:ext cx="583565" cy="7893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920FFCC-5378-4341-B5F1-CC1B2280F0C2}"/>
            </a:ext>
          </a:extLst>
        </xdr:cNvPr>
        <xdr:cNvSpPr/>
      </xdr:nvSpPr>
      <xdr:spPr>
        <a:xfrm>
          <a:off x="4335780" y="1040130"/>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AB9AE74-CFF3-422C-A5D7-9E095AED45BE}"/>
            </a:ext>
          </a:extLst>
        </xdr:cNvPr>
        <xdr:cNvSpPr/>
      </xdr:nvSpPr>
      <xdr:spPr>
        <a:xfrm>
          <a:off x="6221730" y="1040130"/>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996E04F-2974-490C-B839-3A46069CCC12}"/>
            </a:ext>
          </a:extLst>
        </xdr:cNvPr>
        <xdr:cNvSpPr/>
      </xdr:nvSpPr>
      <xdr:spPr>
        <a:xfrm>
          <a:off x="9979025" y="361315"/>
          <a:ext cx="1371600" cy="11214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CD02A1D-9030-4EE2-BB1B-501969A974B0}"/>
            </a:ext>
          </a:extLst>
        </xdr:cNvPr>
        <xdr:cNvSpPr/>
      </xdr:nvSpPr>
      <xdr:spPr>
        <a:xfrm>
          <a:off x="10208895" y="430530"/>
          <a:ext cx="1200150" cy="1035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BC92075-E96B-4007-8B4D-4625538DF2F3}"/>
            </a:ext>
          </a:extLst>
        </xdr:cNvPr>
        <xdr:cNvSpPr/>
      </xdr:nvSpPr>
      <xdr:spPr>
        <a:xfrm>
          <a:off x="10208895" y="541020"/>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78DA82F-A29F-4069-A6AC-886C93FE5D3A}"/>
            </a:ext>
          </a:extLst>
        </xdr:cNvPr>
        <xdr:cNvSpPr/>
      </xdr:nvSpPr>
      <xdr:spPr>
        <a:xfrm>
          <a:off x="10208895" y="883920"/>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4BB5494-ECEF-4F5D-9F8D-E2C28C0EF483}"/>
            </a:ext>
          </a:extLst>
        </xdr:cNvPr>
        <xdr:cNvCxnSpPr/>
      </xdr:nvCxnSpPr>
      <xdr:spPr>
        <a:xfrm flipH="1">
          <a:off x="10042525" y="51371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DE14C1E-39DF-431C-B2EA-84ADEABEFC9D}"/>
            </a:ext>
          </a:extLst>
        </xdr:cNvPr>
        <xdr:cNvSpPr/>
      </xdr:nvSpPr>
      <xdr:spPr>
        <a:xfrm>
          <a:off x="10092690" y="475615"/>
          <a:ext cx="107315" cy="406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41A8D14-C740-4EA9-AB97-1C31737DEE77}"/>
            </a:ext>
          </a:extLst>
        </xdr:cNvPr>
        <xdr:cNvSpPr/>
      </xdr:nvSpPr>
      <xdr:spPr>
        <a:xfrm>
          <a:off x="10092690" y="6318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EBEB2A1-96C6-4500-A582-122F91EBFCA2}"/>
            </a:ext>
          </a:extLst>
        </xdr:cNvPr>
        <xdr:cNvCxnSpPr/>
      </xdr:nvCxnSpPr>
      <xdr:spPr>
        <a:xfrm>
          <a:off x="10137140" y="883920"/>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43016A5-DC74-4A83-8420-A11A9CCAF291}"/>
            </a:ext>
          </a:extLst>
        </xdr:cNvPr>
        <xdr:cNvCxnSpPr/>
      </xdr:nvCxnSpPr>
      <xdr:spPr>
        <a:xfrm>
          <a:off x="10057765" y="883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BBA267A-8876-4CA8-9D9D-F1963002B58A}"/>
            </a:ext>
          </a:extLst>
        </xdr:cNvPr>
        <xdr:cNvCxnSpPr/>
      </xdr:nvCxnSpPr>
      <xdr:spPr>
        <a:xfrm flipV="1">
          <a:off x="10137140" y="112014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A15EC31-CB52-4C0E-9477-A2097172D7A9}"/>
            </a:ext>
          </a:extLst>
        </xdr:cNvPr>
        <xdr:cNvCxnSpPr/>
      </xdr:nvCxnSpPr>
      <xdr:spPr>
        <a:xfrm>
          <a:off x="10057765" y="1264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D68CE35-C37A-4903-AA5B-E93CF587AE6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E3AE6A9-CE3F-4D6A-BEB3-0C452520A7AA}"/>
            </a:ext>
          </a:extLst>
        </xdr:cNvPr>
        <xdr:cNvSpPr txBox="1"/>
      </xdr:nvSpPr>
      <xdr:spPr>
        <a:xfrm>
          <a:off x="419100" y="23317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B82AE65-7BB0-451C-8252-CBC07E1FFF7A}"/>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2E697D8D-76CF-4B49-8CAB-47ECAA4D24D3}"/>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46B6979-CE87-42B8-B5F3-6D2C794DE522}"/>
            </a:ext>
          </a:extLst>
        </xdr:cNvPr>
        <xdr:cNvSpPr txBox="1"/>
      </xdr:nvSpPr>
      <xdr:spPr>
        <a:xfrm>
          <a:off x="419100" y="305562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AC46A63-D4AE-48E6-AFF7-F7C6178BF0B1}"/>
            </a:ext>
          </a:extLst>
        </xdr:cNvPr>
        <xdr:cNvSpPr/>
      </xdr:nvSpPr>
      <xdr:spPr>
        <a:xfrm>
          <a:off x="1142365" y="3578225"/>
          <a:ext cx="3826510"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2774A59-5E15-4E78-9DB2-B6BA4B523460}"/>
            </a:ext>
          </a:extLst>
        </xdr:cNvPr>
        <xdr:cNvSpPr/>
      </xdr:nvSpPr>
      <xdr:spPr>
        <a:xfrm>
          <a:off x="1808974" y="3855022"/>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10614DC-588B-4CE7-9A01-1E9BF1B090A8}"/>
            </a:ext>
          </a:extLst>
        </xdr:cNvPr>
        <xdr:cNvSpPr/>
      </xdr:nvSpPr>
      <xdr:spPr>
        <a:xfrm>
          <a:off x="3451854" y="3832636"/>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755BF22-026F-49CE-AB42-8449AA2D0669}"/>
            </a:ext>
          </a:extLst>
        </xdr:cNvPr>
        <xdr:cNvSpPr/>
      </xdr:nvSpPr>
      <xdr:spPr>
        <a:xfrm>
          <a:off x="49142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889A861-ACA9-4D1F-88B4-BB67D01AC5C3}"/>
            </a:ext>
          </a:extLst>
        </xdr:cNvPr>
        <xdr:cNvSpPr/>
      </xdr:nvSpPr>
      <xdr:spPr>
        <a:xfrm>
          <a:off x="49142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C46DEC9-D4D0-40FB-8FC6-14F773AAD196}"/>
            </a:ext>
          </a:extLst>
        </xdr:cNvPr>
        <xdr:cNvSpPr/>
      </xdr:nvSpPr>
      <xdr:spPr>
        <a:xfrm>
          <a:off x="62858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4D3BB33-C125-427B-8C65-B5ADD2F6BC23}"/>
            </a:ext>
          </a:extLst>
        </xdr:cNvPr>
        <xdr:cNvSpPr/>
      </xdr:nvSpPr>
      <xdr:spPr>
        <a:xfrm>
          <a:off x="62858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DD7CBFD-76A2-4A11-AEDE-40ED37176167}"/>
            </a:ext>
          </a:extLst>
        </xdr:cNvPr>
        <xdr:cNvSpPr/>
      </xdr:nvSpPr>
      <xdr:spPr>
        <a:xfrm>
          <a:off x="77882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25506E8-DA78-46A8-A317-0BC71B64803B}"/>
            </a:ext>
          </a:extLst>
        </xdr:cNvPr>
        <xdr:cNvSpPr/>
      </xdr:nvSpPr>
      <xdr:spPr>
        <a:xfrm>
          <a:off x="77882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F12A386-DB87-4F44-99C5-0E0DEB89E54C}"/>
            </a:ext>
          </a:extLst>
        </xdr:cNvPr>
        <xdr:cNvSpPr/>
      </xdr:nvSpPr>
      <xdr:spPr>
        <a:xfrm>
          <a:off x="1142365" y="4179570"/>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2B9B0A9-0430-49AC-B2F9-DEDBE85F053F}"/>
            </a:ext>
          </a:extLst>
        </xdr:cNvPr>
        <xdr:cNvSpPr/>
      </xdr:nvSpPr>
      <xdr:spPr>
        <a:xfrm>
          <a:off x="5216525"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89B00E1-FDF1-4310-996A-9BA59FCE0587}"/>
            </a:ext>
          </a:extLst>
        </xdr:cNvPr>
        <xdr:cNvSpPr/>
      </xdr:nvSpPr>
      <xdr:spPr>
        <a:xfrm>
          <a:off x="5216525"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D0AC725-7BF2-474E-B72D-BD12AC2D6311}"/>
            </a:ext>
          </a:extLst>
        </xdr:cNvPr>
        <xdr:cNvSpPr txBox="1"/>
      </xdr:nvSpPr>
      <xdr:spPr>
        <a:xfrm>
          <a:off x="5273675" y="4477385"/>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年度に策定した公共施設等総合管理計画において公共施設に係る維持・更新費用を今後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削減する目標を掲げている。有形固定資産減価償却率は、上昇傾向にあり類似団体と比較すると本市の施設の老朽化が進んでいることがわかる。今後も引き続き施設の統廃合を含めた、公共施設の適正配置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4D71B5B-F20A-48CE-BC2E-C836CD98C557}"/>
            </a:ext>
          </a:extLst>
        </xdr:cNvPr>
        <xdr:cNvSpPr txBox="1"/>
      </xdr:nvSpPr>
      <xdr:spPr>
        <a:xfrm>
          <a:off x="112331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74A0FA-2473-447E-88F4-291D5E5ADEE5}"/>
            </a:ext>
          </a:extLst>
        </xdr:cNvPr>
        <xdr:cNvCxnSpPr/>
      </xdr:nvCxnSpPr>
      <xdr:spPr>
        <a:xfrm>
          <a:off x="1142365" y="634428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5ADE48D-5AF9-4B5A-BFA3-2CC2D19142F1}"/>
            </a:ext>
          </a:extLst>
        </xdr:cNvPr>
        <xdr:cNvSpPr txBox="1"/>
      </xdr:nvSpPr>
      <xdr:spPr>
        <a:xfrm>
          <a:off x="73104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B05694E6-A0C8-4505-B29D-1C018FF26649}"/>
            </a:ext>
          </a:extLst>
        </xdr:cNvPr>
        <xdr:cNvCxnSpPr/>
      </xdr:nvCxnSpPr>
      <xdr:spPr>
        <a:xfrm>
          <a:off x="1142365" y="598064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CBC1784E-EE36-4774-8680-857F1D55C406}"/>
            </a:ext>
          </a:extLst>
        </xdr:cNvPr>
        <xdr:cNvSpPr txBox="1"/>
      </xdr:nvSpPr>
      <xdr:spPr>
        <a:xfrm>
          <a:off x="731041" y="58830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DC2FC5CD-7C6E-49B0-964E-D1845305ECB5}"/>
            </a:ext>
          </a:extLst>
        </xdr:cNvPr>
        <xdr:cNvCxnSpPr/>
      </xdr:nvCxnSpPr>
      <xdr:spPr>
        <a:xfrm>
          <a:off x="1142365" y="561699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BF5DD4D-8E82-4CAE-A12B-14166466F98D}"/>
            </a:ext>
          </a:extLst>
        </xdr:cNvPr>
        <xdr:cNvSpPr txBox="1"/>
      </xdr:nvSpPr>
      <xdr:spPr>
        <a:xfrm>
          <a:off x="784241"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FD5513E-79D5-480D-AFA1-20D53E2FF599}"/>
            </a:ext>
          </a:extLst>
        </xdr:cNvPr>
        <xdr:cNvCxnSpPr/>
      </xdr:nvCxnSpPr>
      <xdr:spPr>
        <a:xfrm>
          <a:off x="1142365" y="52609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B3096D47-9E18-4B4B-893A-6628CE5F8B88}"/>
            </a:ext>
          </a:extLst>
        </xdr:cNvPr>
        <xdr:cNvSpPr txBox="1"/>
      </xdr:nvSpPr>
      <xdr:spPr>
        <a:xfrm>
          <a:off x="784241" y="5163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31ED6AF7-7F30-43D4-8C02-99A053B0CCDA}"/>
            </a:ext>
          </a:extLst>
        </xdr:cNvPr>
        <xdr:cNvCxnSpPr/>
      </xdr:nvCxnSpPr>
      <xdr:spPr>
        <a:xfrm>
          <a:off x="1142365" y="489733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1768046E-7D21-4AB7-946B-F7A1E3266610}"/>
            </a:ext>
          </a:extLst>
        </xdr:cNvPr>
        <xdr:cNvSpPr txBox="1"/>
      </xdr:nvSpPr>
      <xdr:spPr>
        <a:xfrm>
          <a:off x="784241" y="4809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1928A251-A3E5-4920-908B-6B6C4388E81E}"/>
            </a:ext>
          </a:extLst>
        </xdr:cNvPr>
        <xdr:cNvCxnSpPr/>
      </xdr:nvCxnSpPr>
      <xdr:spPr>
        <a:xfrm>
          <a:off x="1142365" y="454321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0DD701D-FC11-4E0E-87DD-51E6A1340898}"/>
            </a:ext>
          </a:extLst>
        </xdr:cNvPr>
        <xdr:cNvSpPr txBox="1"/>
      </xdr:nvSpPr>
      <xdr:spPr>
        <a:xfrm>
          <a:off x="784241" y="444941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7C8AC77-F6DE-41B0-9D47-43F91E9E110C}"/>
            </a:ext>
          </a:extLst>
        </xdr:cNvPr>
        <xdr:cNvCxnSpPr/>
      </xdr:nvCxnSpPr>
      <xdr:spPr>
        <a:xfrm>
          <a:off x="1142365" y="41795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A58A2F1D-6C86-4527-87D6-C59E349C4811}"/>
            </a:ext>
          </a:extLst>
        </xdr:cNvPr>
        <xdr:cNvSpPr txBox="1"/>
      </xdr:nvSpPr>
      <xdr:spPr>
        <a:xfrm>
          <a:off x="810773" y="408576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FA6BF7C0-5EE8-49FA-969F-CCCBC02375E2}"/>
            </a:ext>
          </a:extLst>
        </xdr:cNvPr>
        <xdr:cNvSpPr/>
      </xdr:nvSpPr>
      <xdr:spPr>
        <a:xfrm>
          <a:off x="1142365" y="4179570"/>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5" name="直線コネクタ 74">
          <a:extLst>
            <a:ext uri="{FF2B5EF4-FFF2-40B4-BE49-F238E27FC236}">
              <a16:creationId xmlns:a16="http://schemas.microsoft.com/office/drawing/2014/main" id="{9882FF07-73D4-490A-840C-5A8C16281C99}"/>
            </a:ext>
          </a:extLst>
        </xdr:cNvPr>
        <xdr:cNvCxnSpPr/>
      </xdr:nvCxnSpPr>
      <xdr:spPr>
        <a:xfrm flipV="1">
          <a:off x="4295775" y="4494530"/>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6" name="有形固定資産減価償却率最小値テキスト">
          <a:extLst>
            <a:ext uri="{FF2B5EF4-FFF2-40B4-BE49-F238E27FC236}">
              <a16:creationId xmlns:a16="http://schemas.microsoft.com/office/drawing/2014/main" id="{D550E761-C7FA-4FAB-BF70-E945807AA679}"/>
            </a:ext>
          </a:extLst>
        </xdr:cNvPr>
        <xdr:cNvSpPr txBox="1"/>
      </xdr:nvSpPr>
      <xdr:spPr>
        <a:xfrm>
          <a:off x="4342765" y="581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7" name="直線コネクタ 76">
          <a:extLst>
            <a:ext uri="{FF2B5EF4-FFF2-40B4-BE49-F238E27FC236}">
              <a16:creationId xmlns:a16="http://schemas.microsoft.com/office/drawing/2014/main" id="{C46BEAA6-3841-4342-9029-56C3DA2FC50C}"/>
            </a:ext>
          </a:extLst>
        </xdr:cNvPr>
        <xdr:cNvCxnSpPr/>
      </xdr:nvCxnSpPr>
      <xdr:spPr>
        <a:xfrm>
          <a:off x="4206875" y="5813319"/>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8" name="有形固定資産減価償却率最大値テキスト">
          <a:extLst>
            <a:ext uri="{FF2B5EF4-FFF2-40B4-BE49-F238E27FC236}">
              <a16:creationId xmlns:a16="http://schemas.microsoft.com/office/drawing/2014/main" id="{CDDCA789-7351-4F34-ABB4-6EB6DA5F9E82}"/>
            </a:ext>
          </a:extLst>
        </xdr:cNvPr>
        <xdr:cNvSpPr txBox="1"/>
      </xdr:nvSpPr>
      <xdr:spPr>
        <a:xfrm>
          <a:off x="4342765" y="426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9" name="直線コネクタ 78">
          <a:extLst>
            <a:ext uri="{FF2B5EF4-FFF2-40B4-BE49-F238E27FC236}">
              <a16:creationId xmlns:a16="http://schemas.microsoft.com/office/drawing/2014/main" id="{8BBC9C08-687E-49BC-A02D-909E2930201A}"/>
            </a:ext>
          </a:extLst>
        </xdr:cNvPr>
        <xdr:cNvCxnSpPr/>
      </xdr:nvCxnSpPr>
      <xdr:spPr>
        <a:xfrm>
          <a:off x="4206875" y="449453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80" name="有形固定資産減価償却率平均値テキスト">
          <a:extLst>
            <a:ext uri="{FF2B5EF4-FFF2-40B4-BE49-F238E27FC236}">
              <a16:creationId xmlns:a16="http://schemas.microsoft.com/office/drawing/2014/main" id="{054E390B-1163-4E26-A387-CB23284E77E0}"/>
            </a:ext>
          </a:extLst>
        </xdr:cNvPr>
        <xdr:cNvSpPr txBox="1"/>
      </xdr:nvSpPr>
      <xdr:spPr>
        <a:xfrm>
          <a:off x="4342765" y="515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フローチャート: 判断 80">
          <a:extLst>
            <a:ext uri="{FF2B5EF4-FFF2-40B4-BE49-F238E27FC236}">
              <a16:creationId xmlns:a16="http://schemas.microsoft.com/office/drawing/2014/main" id="{7687018E-C944-4AF4-BA06-EA8AED24B94A}"/>
            </a:ext>
          </a:extLst>
        </xdr:cNvPr>
        <xdr:cNvSpPr/>
      </xdr:nvSpPr>
      <xdr:spPr>
        <a:xfrm>
          <a:off x="4244975" y="530203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82" name="フローチャート: 判断 81">
          <a:extLst>
            <a:ext uri="{FF2B5EF4-FFF2-40B4-BE49-F238E27FC236}">
              <a16:creationId xmlns:a16="http://schemas.microsoft.com/office/drawing/2014/main" id="{02ED7BD3-5D9A-4714-945E-2B17300C4DBD}"/>
            </a:ext>
          </a:extLst>
        </xdr:cNvPr>
        <xdr:cNvSpPr/>
      </xdr:nvSpPr>
      <xdr:spPr>
        <a:xfrm>
          <a:off x="3611880" y="5255154"/>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83" name="フローチャート: 判断 82">
          <a:extLst>
            <a:ext uri="{FF2B5EF4-FFF2-40B4-BE49-F238E27FC236}">
              <a16:creationId xmlns:a16="http://schemas.microsoft.com/office/drawing/2014/main" id="{662C2C5C-3B33-416F-A2A8-7B680B907244}"/>
            </a:ext>
          </a:extLst>
        </xdr:cNvPr>
        <xdr:cNvSpPr/>
      </xdr:nvSpPr>
      <xdr:spPr>
        <a:xfrm>
          <a:off x="2926080" y="5236951"/>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id="{2E8F17ED-A2F9-415F-96CF-14A5165FADB3}"/>
            </a:ext>
          </a:extLst>
        </xdr:cNvPr>
        <xdr:cNvSpPr/>
      </xdr:nvSpPr>
      <xdr:spPr>
        <a:xfrm>
          <a:off x="2240280" y="5230072"/>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FA15FFC3-CDD6-486D-9C7C-B006790CA015}"/>
            </a:ext>
          </a:extLst>
        </xdr:cNvPr>
        <xdr:cNvSpPr/>
      </xdr:nvSpPr>
      <xdr:spPr>
        <a:xfrm>
          <a:off x="1554480" y="5226473"/>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36317F4-A178-4B61-B2F9-C533FD006092}"/>
            </a:ext>
          </a:extLst>
        </xdr:cNvPr>
        <xdr:cNvSpPr txBox="1"/>
      </xdr:nvSpPr>
      <xdr:spPr>
        <a:xfrm>
          <a:off x="413321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BA38EC-90CA-4D09-BACE-D12290527616}"/>
            </a:ext>
          </a:extLst>
        </xdr:cNvPr>
        <xdr:cNvSpPr txBox="1"/>
      </xdr:nvSpPr>
      <xdr:spPr>
        <a:xfrm>
          <a:off x="35020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DC15A76-AA50-48E7-8261-87C350398A61}"/>
            </a:ext>
          </a:extLst>
        </xdr:cNvPr>
        <xdr:cNvSpPr txBox="1"/>
      </xdr:nvSpPr>
      <xdr:spPr>
        <a:xfrm>
          <a:off x="28162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AB58B86-0115-4F05-BC0F-84531DA269AB}"/>
            </a:ext>
          </a:extLst>
        </xdr:cNvPr>
        <xdr:cNvSpPr txBox="1"/>
      </xdr:nvSpPr>
      <xdr:spPr>
        <a:xfrm>
          <a:off x="21304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CDB708E-58DF-4C28-9480-4DA428D563D5}"/>
            </a:ext>
          </a:extLst>
        </xdr:cNvPr>
        <xdr:cNvSpPr txBox="1"/>
      </xdr:nvSpPr>
      <xdr:spPr>
        <a:xfrm>
          <a:off x="14446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82338</xdr:rowOff>
    </xdr:from>
    <xdr:to>
      <xdr:col>23</xdr:col>
      <xdr:colOff>136525</xdr:colOff>
      <xdr:row>32</xdr:row>
      <xdr:rowOff>12488</xdr:rowOff>
    </xdr:to>
    <xdr:sp macro="" textlink="">
      <xdr:nvSpPr>
        <xdr:cNvPr id="91" name="楕円 90">
          <a:extLst>
            <a:ext uri="{FF2B5EF4-FFF2-40B4-BE49-F238E27FC236}">
              <a16:creationId xmlns:a16="http://schemas.microsoft.com/office/drawing/2014/main" id="{6177865F-6380-443C-BE6F-9C9870856307}"/>
            </a:ext>
          </a:extLst>
        </xdr:cNvPr>
        <xdr:cNvSpPr/>
      </xdr:nvSpPr>
      <xdr:spPr>
        <a:xfrm>
          <a:off x="4244975" y="539919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60765</xdr:rowOff>
    </xdr:from>
    <xdr:ext cx="405111" cy="259045"/>
    <xdr:sp macro="" textlink="">
      <xdr:nvSpPr>
        <xdr:cNvPr id="92" name="有形固定資産減価償却率該当値テキスト">
          <a:extLst>
            <a:ext uri="{FF2B5EF4-FFF2-40B4-BE49-F238E27FC236}">
              <a16:creationId xmlns:a16="http://schemas.microsoft.com/office/drawing/2014/main" id="{B3EAE722-2C77-456F-AB97-DA5EF2ABF010}"/>
            </a:ext>
          </a:extLst>
        </xdr:cNvPr>
        <xdr:cNvSpPr txBox="1"/>
      </xdr:nvSpPr>
      <xdr:spPr>
        <a:xfrm>
          <a:off x="4342765" y="5371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60748</xdr:rowOff>
    </xdr:from>
    <xdr:to>
      <xdr:col>19</xdr:col>
      <xdr:colOff>187325</xdr:colOff>
      <xdr:row>31</xdr:row>
      <xdr:rowOff>162348</xdr:rowOff>
    </xdr:to>
    <xdr:sp macro="" textlink="">
      <xdr:nvSpPr>
        <xdr:cNvPr id="93" name="楕円 92">
          <a:extLst>
            <a:ext uri="{FF2B5EF4-FFF2-40B4-BE49-F238E27FC236}">
              <a16:creationId xmlns:a16="http://schemas.microsoft.com/office/drawing/2014/main" id="{03FD2CC3-437C-48B7-AAC8-E6BBF78C9080}"/>
            </a:ext>
          </a:extLst>
        </xdr:cNvPr>
        <xdr:cNvSpPr/>
      </xdr:nvSpPr>
      <xdr:spPr>
        <a:xfrm>
          <a:off x="3611880" y="5371888"/>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111548</xdr:rowOff>
    </xdr:from>
    <xdr:to>
      <xdr:col>23</xdr:col>
      <xdr:colOff>85725</xdr:colOff>
      <xdr:row>31</xdr:row>
      <xdr:rowOff>133138</xdr:rowOff>
    </xdr:to>
    <xdr:cxnSp macro="">
      <xdr:nvCxnSpPr>
        <xdr:cNvPr id="94" name="直線コネクタ 93">
          <a:extLst>
            <a:ext uri="{FF2B5EF4-FFF2-40B4-BE49-F238E27FC236}">
              <a16:creationId xmlns:a16="http://schemas.microsoft.com/office/drawing/2014/main" id="{C8D5694A-D14D-401D-9DF8-54926B186707}"/>
            </a:ext>
          </a:extLst>
        </xdr:cNvPr>
        <xdr:cNvCxnSpPr/>
      </xdr:nvCxnSpPr>
      <xdr:spPr>
        <a:xfrm>
          <a:off x="3656965" y="5426498"/>
          <a:ext cx="64071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48154</xdr:rowOff>
    </xdr:from>
    <xdr:to>
      <xdr:col>15</xdr:col>
      <xdr:colOff>187325</xdr:colOff>
      <xdr:row>31</xdr:row>
      <xdr:rowOff>149754</xdr:rowOff>
    </xdr:to>
    <xdr:sp macro="" textlink="">
      <xdr:nvSpPr>
        <xdr:cNvPr id="95" name="楕円 94">
          <a:extLst>
            <a:ext uri="{FF2B5EF4-FFF2-40B4-BE49-F238E27FC236}">
              <a16:creationId xmlns:a16="http://schemas.microsoft.com/office/drawing/2014/main" id="{1702EFB0-D7F1-4648-8589-2AB1B1C0D26E}"/>
            </a:ext>
          </a:extLst>
        </xdr:cNvPr>
        <xdr:cNvSpPr/>
      </xdr:nvSpPr>
      <xdr:spPr>
        <a:xfrm>
          <a:off x="2926080" y="5365009"/>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98954</xdr:rowOff>
    </xdr:from>
    <xdr:to>
      <xdr:col>19</xdr:col>
      <xdr:colOff>136525</xdr:colOff>
      <xdr:row>31</xdr:row>
      <xdr:rowOff>111548</xdr:rowOff>
    </xdr:to>
    <xdr:cxnSp macro="">
      <xdr:nvCxnSpPr>
        <xdr:cNvPr id="96" name="直線コネクタ 95">
          <a:extLst>
            <a:ext uri="{FF2B5EF4-FFF2-40B4-BE49-F238E27FC236}">
              <a16:creationId xmlns:a16="http://schemas.microsoft.com/office/drawing/2014/main" id="{F8B3909B-DE7D-4683-9A7B-05EE507949A9}"/>
            </a:ext>
          </a:extLst>
        </xdr:cNvPr>
        <xdr:cNvCxnSpPr/>
      </xdr:nvCxnSpPr>
      <xdr:spPr>
        <a:xfrm>
          <a:off x="2971165" y="5410094"/>
          <a:ext cx="685800" cy="1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42757</xdr:rowOff>
    </xdr:from>
    <xdr:to>
      <xdr:col>11</xdr:col>
      <xdr:colOff>187325</xdr:colOff>
      <xdr:row>31</xdr:row>
      <xdr:rowOff>144357</xdr:rowOff>
    </xdr:to>
    <xdr:sp macro="" textlink="">
      <xdr:nvSpPr>
        <xdr:cNvPr id="97" name="楕円 96">
          <a:extLst>
            <a:ext uri="{FF2B5EF4-FFF2-40B4-BE49-F238E27FC236}">
              <a16:creationId xmlns:a16="http://schemas.microsoft.com/office/drawing/2014/main" id="{4C94C695-D425-4BDA-8EFF-37A94434DFE1}"/>
            </a:ext>
          </a:extLst>
        </xdr:cNvPr>
        <xdr:cNvSpPr/>
      </xdr:nvSpPr>
      <xdr:spPr>
        <a:xfrm>
          <a:off x="2240280" y="5359612"/>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93557</xdr:rowOff>
    </xdr:from>
    <xdr:to>
      <xdr:col>15</xdr:col>
      <xdr:colOff>136525</xdr:colOff>
      <xdr:row>31</xdr:row>
      <xdr:rowOff>98954</xdr:rowOff>
    </xdr:to>
    <xdr:cxnSp macro="">
      <xdr:nvCxnSpPr>
        <xdr:cNvPr id="98" name="直線コネクタ 97">
          <a:extLst>
            <a:ext uri="{FF2B5EF4-FFF2-40B4-BE49-F238E27FC236}">
              <a16:creationId xmlns:a16="http://schemas.microsoft.com/office/drawing/2014/main" id="{A8EB8B02-1C00-4887-A367-071156DBD6F7}"/>
            </a:ext>
          </a:extLst>
        </xdr:cNvPr>
        <xdr:cNvCxnSpPr/>
      </xdr:nvCxnSpPr>
      <xdr:spPr>
        <a:xfrm>
          <a:off x="2285365" y="5412317"/>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22966</xdr:rowOff>
    </xdr:from>
    <xdr:to>
      <xdr:col>7</xdr:col>
      <xdr:colOff>187325</xdr:colOff>
      <xdr:row>31</xdr:row>
      <xdr:rowOff>124566</xdr:rowOff>
    </xdr:to>
    <xdr:sp macro="" textlink="">
      <xdr:nvSpPr>
        <xdr:cNvPr id="99" name="楕円 98">
          <a:extLst>
            <a:ext uri="{FF2B5EF4-FFF2-40B4-BE49-F238E27FC236}">
              <a16:creationId xmlns:a16="http://schemas.microsoft.com/office/drawing/2014/main" id="{809AEB44-BAED-43BC-8878-E2BEE44626E9}"/>
            </a:ext>
          </a:extLst>
        </xdr:cNvPr>
        <xdr:cNvSpPr/>
      </xdr:nvSpPr>
      <xdr:spPr>
        <a:xfrm>
          <a:off x="1554480" y="5334106"/>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73766</xdr:rowOff>
    </xdr:from>
    <xdr:to>
      <xdr:col>11</xdr:col>
      <xdr:colOff>136525</xdr:colOff>
      <xdr:row>31</xdr:row>
      <xdr:rowOff>93557</xdr:rowOff>
    </xdr:to>
    <xdr:cxnSp macro="">
      <xdr:nvCxnSpPr>
        <xdr:cNvPr id="100" name="直線コネクタ 99">
          <a:extLst>
            <a:ext uri="{FF2B5EF4-FFF2-40B4-BE49-F238E27FC236}">
              <a16:creationId xmlns:a16="http://schemas.microsoft.com/office/drawing/2014/main" id="{3054A12A-3921-451A-9985-D62DBE6CB3F5}"/>
            </a:ext>
          </a:extLst>
        </xdr:cNvPr>
        <xdr:cNvCxnSpPr/>
      </xdr:nvCxnSpPr>
      <xdr:spPr>
        <a:xfrm>
          <a:off x="1599565" y="5388716"/>
          <a:ext cx="685800" cy="2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101" name="n_1aveValue有形固定資産減価償却率">
          <a:extLst>
            <a:ext uri="{FF2B5EF4-FFF2-40B4-BE49-F238E27FC236}">
              <a16:creationId xmlns:a16="http://schemas.microsoft.com/office/drawing/2014/main" id="{7DDF60AD-73C4-4CCA-8B8F-0A26FB71A8A3}"/>
            </a:ext>
          </a:extLst>
        </xdr:cNvPr>
        <xdr:cNvSpPr txBox="1"/>
      </xdr:nvSpPr>
      <xdr:spPr>
        <a:xfrm>
          <a:off x="3464569" y="5026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102" name="n_2aveValue有形固定資産減価償却率">
          <a:extLst>
            <a:ext uri="{FF2B5EF4-FFF2-40B4-BE49-F238E27FC236}">
              <a16:creationId xmlns:a16="http://schemas.microsoft.com/office/drawing/2014/main" id="{FE10641C-AE7C-434B-8CF0-B0EF8B6D3FD9}"/>
            </a:ext>
          </a:extLst>
        </xdr:cNvPr>
        <xdr:cNvSpPr txBox="1"/>
      </xdr:nvSpPr>
      <xdr:spPr>
        <a:xfrm>
          <a:off x="2793374" y="50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103" name="n_3aveValue有形固定資産減価償却率">
          <a:extLst>
            <a:ext uri="{FF2B5EF4-FFF2-40B4-BE49-F238E27FC236}">
              <a16:creationId xmlns:a16="http://schemas.microsoft.com/office/drawing/2014/main" id="{22243BB4-4889-4D2E-9C41-B0A560CF9725}"/>
            </a:ext>
          </a:extLst>
        </xdr:cNvPr>
        <xdr:cNvSpPr txBox="1"/>
      </xdr:nvSpPr>
      <xdr:spPr>
        <a:xfrm>
          <a:off x="2107574" y="5001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id="{28534550-B92F-4AEA-A320-99E4B2A4F855}"/>
            </a:ext>
          </a:extLst>
        </xdr:cNvPr>
        <xdr:cNvSpPr txBox="1"/>
      </xdr:nvSpPr>
      <xdr:spPr>
        <a:xfrm>
          <a:off x="1421774" y="499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153475</xdr:rowOff>
    </xdr:from>
    <xdr:ext cx="405111" cy="259045"/>
    <xdr:sp macro="" textlink="">
      <xdr:nvSpPr>
        <xdr:cNvPr id="105" name="n_1mainValue有形固定資産減価償却率">
          <a:extLst>
            <a:ext uri="{FF2B5EF4-FFF2-40B4-BE49-F238E27FC236}">
              <a16:creationId xmlns:a16="http://schemas.microsoft.com/office/drawing/2014/main" id="{017D334B-D3E6-49B8-9F00-163921070CB6}"/>
            </a:ext>
          </a:extLst>
        </xdr:cNvPr>
        <xdr:cNvSpPr txBox="1"/>
      </xdr:nvSpPr>
      <xdr:spPr>
        <a:xfrm>
          <a:off x="3464569" y="5468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140881</xdr:rowOff>
    </xdr:from>
    <xdr:ext cx="405111" cy="259045"/>
    <xdr:sp macro="" textlink="">
      <xdr:nvSpPr>
        <xdr:cNvPr id="106" name="n_2mainValue有形固定資産減価償却率">
          <a:extLst>
            <a:ext uri="{FF2B5EF4-FFF2-40B4-BE49-F238E27FC236}">
              <a16:creationId xmlns:a16="http://schemas.microsoft.com/office/drawing/2014/main" id="{64265FF3-E4D0-455A-A482-5D457B4F6D59}"/>
            </a:ext>
          </a:extLst>
        </xdr:cNvPr>
        <xdr:cNvSpPr txBox="1"/>
      </xdr:nvSpPr>
      <xdr:spPr>
        <a:xfrm>
          <a:off x="2793374" y="545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135484</xdr:rowOff>
    </xdr:from>
    <xdr:ext cx="405111" cy="259045"/>
    <xdr:sp macro="" textlink="">
      <xdr:nvSpPr>
        <xdr:cNvPr id="107" name="n_3mainValue有形固定資産減価償却率">
          <a:extLst>
            <a:ext uri="{FF2B5EF4-FFF2-40B4-BE49-F238E27FC236}">
              <a16:creationId xmlns:a16="http://schemas.microsoft.com/office/drawing/2014/main" id="{690C9B3A-B7A9-4049-B2FE-BBFD208A35A2}"/>
            </a:ext>
          </a:extLst>
        </xdr:cNvPr>
        <xdr:cNvSpPr txBox="1"/>
      </xdr:nvSpPr>
      <xdr:spPr>
        <a:xfrm>
          <a:off x="2107574" y="54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115693</xdr:rowOff>
    </xdr:from>
    <xdr:ext cx="405111" cy="259045"/>
    <xdr:sp macro="" textlink="">
      <xdr:nvSpPr>
        <xdr:cNvPr id="108" name="n_4mainValue有形固定資産減価償却率">
          <a:extLst>
            <a:ext uri="{FF2B5EF4-FFF2-40B4-BE49-F238E27FC236}">
              <a16:creationId xmlns:a16="http://schemas.microsoft.com/office/drawing/2014/main" id="{63BCA263-500C-4B8A-9CE7-3D7A071EA55A}"/>
            </a:ext>
          </a:extLst>
        </xdr:cNvPr>
        <xdr:cNvSpPr txBox="1"/>
      </xdr:nvSpPr>
      <xdr:spPr>
        <a:xfrm>
          <a:off x="1421774" y="5430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956ECBD-6871-452A-8EF6-1722AEB4C4D9}"/>
            </a:ext>
          </a:extLst>
        </xdr:cNvPr>
        <xdr:cNvSpPr/>
      </xdr:nvSpPr>
      <xdr:spPr>
        <a:xfrm>
          <a:off x="10188575" y="3578225"/>
          <a:ext cx="3805555"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B1B9181-E94B-4DC9-8650-332F6ACC6DA8}"/>
            </a:ext>
          </a:extLst>
        </xdr:cNvPr>
        <xdr:cNvSpPr/>
      </xdr:nvSpPr>
      <xdr:spPr>
        <a:xfrm>
          <a:off x="11144518" y="3855022"/>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25A66677-0B0F-46B2-87F7-97502E1D2C5C}"/>
            </a:ext>
          </a:extLst>
        </xdr:cNvPr>
        <xdr:cNvSpPr/>
      </xdr:nvSpPr>
      <xdr:spPr>
        <a:xfrm>
          <a:off x="12437015" y="3832636"/>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71F73196-F49C-48F7-86E5-22C09C5B076A}"/>
            </a:ext>
          </a:extLst>
        </xdr:cNvPr>
        <xdr:cNvSpPr/>
      </xdr:nvSpPr>
      <xdr:spPr>
        <a:xfrm>
          <a:off x="139604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7DD9059-0D8A-4D98-9944-6C386E5832E2}"/>
            </a:ext>
          </a:extLst>
        </xdr:cNvPr>
        <xdr:cNvSpPr/>
      </xdr:nvSpPr>
      <xdr:spPr>
        <a:xfrm>
          <a:off x="139604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289C3BF-314B-49A7-9DFB-5D9FA9AB4187}"/>
            </a:ext>
          </a:extLst>
        </xdr:cNvPr>
        <xdr:cNvSpPr/>
      </xdr:nvSpPr>
      <xdr:spPr>
        <a:xfrm>
          <a:off x="153320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7CC50866-B6C2-4FA2-9678-B785B9E0637A}"/>
            </a:ext>
          </a:extLst>
        </xdr:cNvPr>
        <xdr:cNvSpPr/>
      </xdr:nvSpPr>
      <xdr:spPr>
        <a:xfrm>
          <a:off x="153320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2973EEC2-8F32-4957-A76B-6F77B1FC26FD}"/>
            </a:ext>
          </a:extLst>
        </xdr:cNvPr>
        <xdr:cNvSpPr/>
      </xdr:nvSpPr>
      <xdr:spPr>
        <a:xfrm>
          <a:off x="16813530"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3B9804F-A68D-4072-9947-9E7D8E13C11C}"/>
            </a:ext>
          </a:extLst>
        </xdr:cNvPr>
        <xdr:cNvSpPr/>
      </xdr:nvSpPr>
      <xdr:spPr>
        <a:xfrm>
          <a:off x="16813530"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83F1E2C-F340-42C5-8F7D-D816B12C7754}"/>
            </a:ext>
          </a:extLst>
        </xdr:cNvPr>
        <xdr:cNvSpPr/>
      </xdr:nvSpPr>
      <xdr:spPr>
        <a:xfrm>
          <a:off x="10188575" y="4179570"/>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94C48CE-C955-4CDB-9DAD-07E8641E2AC3}"/>
            </a:ext>
          </a:extLst>
        </xdr:cNvPr>
        <xdr:cNvSpPr/>
      </xdr:nvSpPr>
      <xdr:spPr>
        <a:xfrm>
          <a:off x="14241780"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500868A1-B530-4B59-AA57-E28A3676B7CF}"/>
            </a:ext>
          </a:extLst>
        </xdr:cNvPr>
        <xdr:cNvSpPr/>
      </xdr:nvSpPr>
      <xdr:spPr>
        <a:xfrm>
          <a:off x="14241780"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17C15213-6E9E-4439-A226-944B9AC1B360}"/>
            </a:ext>
          </a:extLst>
        </xdr:cNvPr>
        <xdr:cNvSpPr txBox="1"/>
      </xdr:nvSpPr>
      <xdr:spPr>
        <a:xfrm>
          <a:off x="14317980" y="4477385"/>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類似団体と比べると、比較的債務償還比率が低いが、今後、多くの施設が更新時期を迎えるため、施設の統廃合を含めた、公共施設の適正配置に取り組んでいく。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E0B224A-04E8-4348-9D7C-86BE52D659D4}"/>
            </a:ext>
          </a:extLst>
        </xdr:cNvPr>
        <xdr:cNvSpPr txBox="1"/>
      </xdr:nvSpPr>
      <xdr:spPr>
        <a:xfrm>
          <a:off x="1015047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E7986A12-6274-4998-9DDC-655B4BC962A4}"/>
            </a:ext>
          </a:extLst>
        </xdr:cNvPr>
        <xdr:cNvCxnSpPr/>
      </xdr:nvCxnSpPr>
      <xdr:spPr>
        <a:xfrm>
          <a:off x="10188575" y="634428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87A18183-D75B-4DB3-B2B4-BD657E1CAEEC}"/>
            </a:ext>
          </a:extLst>
        </xdr:cNvPr>
        <xdr:cNvSpPr txBox="1"/>
      </xdr:nvSpPr>
      <xdr:spPr>
        <a:xfrm>
          <a:off x="969559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664332A0-B45C-4A90-AF0A-4675565E1105}"/>
            </a:ext>
          </a:extLst>
        </xdr:cNvPr>
        <xdr:cNvCxnSpPr/>
      </xdr:nvCxnSpPr>
      <xdr:spPr>
        <a:xfrm>
          <a:off x="10188575" y="59806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59DF7CB3-1598-4918-8F00-1F032BD2AE9E}"/>
            </a:ext>
          </a:extLst>
        </xdr:cNvPr>
        <xdr:cNvSpPr txBox="1"/>
      </xdr:nvSpPr>
      <xdr:spPr>
        <a:xfrm>
          <a:off x="9695591" y="58830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9BD0FF66-80F9-43BA-AE85-4CA76AE400CE}"/>
            </a:ext>
          </a:extLst>
        </xdr:cNvPr>
        <xdr:cNvCxnSpPr/>
      </xdr:nvCxnSpPr>
      <xdr:spPr>
        <a:xfrm>
          <a:off x="10188575" y="561699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1102A769-4EF9-4716-97EE-23209D653AA0}"/>
            </a:ext>
          </a:extLst>
        </xdr:cNvPr>
        <xdr:cNvSpPr txBox="1"/>
      </xdr:nvSpPr>
      <xdr:spPr>
        <a:xfrm>
          <a:off x="9756296"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83F87867-9FDB-43ED-8C55-690ED39DD50E}"/>
            </a:ext>
          </a:extLst>
        </xdr:cNvPr>
        <xdr:cNvCxnSpPr/>
      </xdr:nvCxnSpPr>
      <xdr:spPr>
        <a:xfrm>
          <a:off x="10188575" y="526097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87E16CEE-93F8-4225-AB34-45E8BAFB24DE}"/>
            </a:ext>
          </a:extLst>
        </xdr:cNvPr>
        <xdr:cNvSpPr txBox="1"/>
      </xdr:nvSpPr>
      <xdr:spPr>
        <a:xfrm>
          <a:off x="9756296" y="51633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7D23780D-573B-4B83-BEBB-BFE2E6AB8153}"/>
            </a:ext>
          </a:extLst>
        </xdr:cNvPr>
        <xdr:cNvCxnSpPr/>
      </xdr:nvCxnSpPr>
      <xdr:spPr>
        <a:xfrm>
          <a:off x="10188575" y="489733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28C7D1AD-A87A-4967-981B-496C5F4CC968}"/>
            </a:ext>
          </a:extLst>
        </xdr:cNvPr>
        <xdr:cNvSpPr txBox="1"/>
      </xdr:nvSpPr>
      <xdr:spPr>
        <a:xfrm>
          <a:off x="9756296" y="480924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B1A08F90-767D-4F82-8900-5F64AC3C105E}"/>
            </a:ext>
          </a:extLst>
        </xdr:cNvPr>
        <xdr:cNvCxnSpPr/>
      </xdr:nvCxnSpPr>
      <xdr:spPr>
        <a:xfrm>
          <a:off x="10188575" y="454321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1BC97A00-6DB0-494B-9493-063FCDEAF39A}"/>
            </a:ext>
          </a:extLst>
        </xdr:cNvPr>
        <xdr:cNvSpPr txBox="1"/>
      </xdr:nvSpPr>
      <xdr:spPr>
        <a:xfrm>
          <a:off x="9856983" y="444941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71CDF46-F9A8-42AB-83A8-873EE54F4341}"/>
            </a:ext>
          </a:extLst>
        </xdr:cNvPr>
        <xdr:cNvCxnSpPr/>
      </xdr:nvCxnSpPr>
      <xdr:spPr>
        <a:xfrm>
          <a:off x="10188575" y="417957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98929512-73D5-46A5-96D9-D938A54FE1FC}"/>
            </a:ext>
          </a:extLst>
        </xdr:cNvPr>
        <xdr:cNvSpPr/>
      </xdr:nvSpPr>
      <xdr:spPr>
        <a:xfrm>
          <a:off x="10188575" y="4179570"/>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7" name="直線コネクタ 136">
          <a:extLst>
            <a:ext uri="{FF2B5EF4-FFF2-40B4-BE49-F238E27FC236}">
              <a16:creationId xmlns:a16="http://schemas.microsoft.com/office/drawing/2014/main" id="{CCC466DE-0C79-4E6C-BF8E-A24C10D018F1}"/>
            </a:ext>
          </a:extLst>
        </xdr:cNvPr>
        <xdr:cNvCxnSpPr/>
      </xdr:nvCxnSpPr>
      <xdr:spPr>
        <a:xfrm flipV="1">
          <a:off x="13313410" y="454321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8" name="債務償還比率最小値テキスト">
          <a:extLst>
            <a:ext uri="{FF2B5EF4-FFF2-40B4-BE49-F238E27FC236}">
              <a16:creationId xmlns:a16="http://schemas.microsoft.com/office/drawing/2014/main" id="{569B00B7-9E71-47BA-A04F-116F5A6D16DE}"/>
            </a:ext>
          </a:extLst>
        </xdr:cNvPr>
        <xdr:cNvSpPr txBox="1"/>
      </xdr:nvSpPr>
      <xdr:spPr>
        <a:xfrm>
          <a:off x="13369925" y="5841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9" name="直線コネクタ 138">
          <a:extLst>
            <a:ext uri="{FF2B5EF4-FFF2-40B4-BE49-F238E27FC236}">
              <a16:creationId xmlns:a16="http://schemas.microsoft.com/office/drawing/2014/main" id="{5926D656-BDD0-4C78-8C4A-FA81F2CA3054}"/>
            </a:ext>
          </a:extLst>
        </xdr:cNvPr>
        <xdr:cNvCxnSpPr/>
      </xdr:nvCxnSpPr>
      <xdr:spPr>
        <a:xfrm>
          <a:off x="13251180" y="5837534"/>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9C8DE6DD-6BED-4FCD-894F-948FA2E09918}"/>
            </a:ext>
          </a:extLst>
        </xdr:cNvPr>
        <xdr:cNvSpPr txBox="1"/>
      </xdr:nvSpPr>
      <xdr:spPr>
        <a:xfrm>
          <a:off x="13369925" y="4314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36826495-E037-439D-946B-F5E3FFBEDB69}"/>
            </a:ext>
          </a:extLst>
        </xdr:cNvPr>
        <xdr:cNvCxnSpPr/>
      </xdr:nvCxnSpPr>
      <xdr:spPr>
        <a:xfrm>
          <a:off x="13251180" y="454321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42" name="債務償還比率平均値テキスト">
          <a:extLst>
            <a:ext uri="{FF2B5EF4-FFF2-40B4-BE49-F238E27FC236}">
              <a16:creationId xmlns:a16="http://schemas.microsoft.com/office/drawing/2014/main" id="{9E18F9FC-ED78-4014-BD98-34799DA2B017}"/>
            </a:ext>
          </a:extLst>
        </xdr:cNvPr>
        <xdr:cNvSpPr txBox="1"/>
      </xdr:nvSpPr>
      <xdr:spPr>
        <a:xfrm>
          <a:off x="13369925" y="5136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43" name="フローチャート: 判断 142">
          <a:extLst>
            <a:ext uri="{FF2B5EF4-FFF2-40B4-BE49-F238E27FC236}">
              <a16:creationId xmlns:a16="http://schemas.microsoft.com/office/drawing/2014/main" id="{2D3B3890-56C1-46A2-95D5-853BB38B9647}"/>
            </a:ext>
          </a:extLst>
        </xdr:cNvPr>
        <xdr:cNvSpPr/>
      </xdr:nvSpPr>
      <xdr:spPr>
        <a:xfrm>
          <a:off x="13289280" y="5159650"/>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44" name="フローチャート: 判断 143">
          <a:extLst>
            <a:ext uri="{FF2B5EF4-FFF2-40B4-BE49-F238E27FC236}">
              <a16:creationId xmlns:a16="http://schemas.microsoft.com/office/drawing/2014/main" id="{8118B46E-085F-469B-9E02-3648EB414435}"/>
            </a:ext>
          </a:extLst>
        </xdr:cNvPr>
        <xdr:cNvSpPr/>
      </xdr:nvSpPr>
      <xdr:spPr>
        <a:xfrm>
          <a:off x="12629515" y="5116992"/>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45" name="フローチャート: 判断 144">
          <a:extLst>
            <a:ext uri="{FF2B5EF4-FFF2-40B4-BE49-F238E27FC236}">
              <a16:creationId xmlns:a16="http://schemas.microsoft.com/office/drawing/2014/main" id="{0F652A59-5A25-4885-8AB9-745575BB589C}"/>
            </a:ext>
          </a:extLst>
        </xdr:cNvPr>
        <xdr:cNvSpPr/>
      </xdr:nvSpPr>
      <xdr:spPr>
        <a:xfrm>
          <a:off x="11943715" y="5289233"/>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46" name="フローチャート: 判断 145">
          <a:extLst>
            <a:ext uri="{FF2B5EF4-FFF2-40B4-BE49-F238E27FC236}">
              <a16:creationId xmlns:a16="http://schemas.microsoft.com/office/drawing/2014/main" id="{3292E77C-E452-4300-A3FD-562DFC829232}"/>
            </a:ext>
          </a:extLst>
        </xdr:cNvPr>
        <xdr:cNvSpPr/>
      </xdr:nvSpPr>
      <xdr:spPr>
        <a:xfrm>
          <a:off x="11257915" y="5349311"/>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47" name="フローチャート: 判断 146">
          <a:extLst>
            <a:ext uri="{FF2B5EF4-FFF2-40B4-BE49-F238E27FC236}">
              <a16:creationId xmlns:a16="http://schemas.microsoft.com/office/drawing/2014/main" id="{142B3A38-6F64-497B-AC60-8666DA506929}"/>
            </a:ext>
          </a:extLst>
        </xdr:cNvPr>
        <xdr:cNvSpPr/>
      </xdr:nvSpPr>
      <xdr:spPr>
        <a:xfrm>
          <a:off x="10572115" y="5324348"/>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41CD90A-10B9-4E43-ADF8-E434910E0530}"/>
            </a:ext>
          </a:extLst>
        </xdr:cNvPr>
        <xdr:cNvSpPr txBox="1"/>
      </xdr:nvSpPr>
      <xdr:spPr>
        <a:xfrm>
          <a:off x="1316037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1069D92-FA33-4A28-8BB8-2DA712D03F49}"/>
            </a:ext>
          </a:extLst>
        </xdr:cNvPr>
        <xdr:cNvSpPr txBox="1"/>
      </xdr:nvSpPr>
      <xdr:spPr>
        <a:xfrm>
          <a:off x="125272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ED61924-6D8C-42A5-ACBC-B8787CFCB0E4}"/>
            </a:ext>
          </a:extLst>
        </xdr:cNvPr>
        <xdr:cNvSpPr txBox="1"/>
      </xdr:nvSpPr>
      <xdr:spPr>
        <a:xfrm>
          <a:off x="118414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4CD823A-99EA-45AD-9FD2-1A71E987FE0E}"/>
            </a:ext>
          </a:extLst>
        </xdr:cNvPr>
        <xdr:cNvSpPr txBox="1"/>
      </xdr:nvSpPr>
      <xdr:spPr>
        <a:xfrm>
          <a:off x="111556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F3409C9-6468-496B-8BB1-856C67E77403}"/>
            </a:ext>
          </a:extLst>
        </xdr:cNvPr>
        <xdr:cNvSpPr txBox="1"/>
      </xdr:nvSpPr>
      <xdr:spPr>
        <a:xfrm>
          <a:off x="104698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91052</xdr:rowOff>
    </xdr:from>
    <xdr:to>
      <xdr:col>76</xdr:col>
      <xdr:colOff>73025</xdr:colOff>
      <xdr:row>28</xdr:row>
      <xdr:rowOff>21202</xdr:rowOff>
    </xdr:to>
    <xdr:sp macro="" textlink="">
      <xdr:nvSpPr>
        <xdr:cNvPr id="153" name="楕円 152">
          <a:extLst>
            <a:ext uri="{FF2B5EF4-FFF2-40B4-BE49-F238E27FC236}">
              <a16:creationId xmlns:a16="http://schemas.microsoft.com/office/drawing/2014/main" id="{133D9D83-5DC5-41C0-956C-359AC0CC19D1}"/>
            </a:ext>
          </a:extLst>
        </xdr:cNvPr>
        <xdr:cNvSpPr/>
      </xdr:nvSpPr>
      <xdr:spPr>
        <a:xfrm>
          <a:off x="13289280" y="4724012"/>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113929</xdr:rowOff>
    </xdr:from>
    <xdr:ext cx="469744" cy="259045"/>
    <xdr:sp macro="" textlink="">
      <xdr:nvSpPr>
        <xdr:cNvPr id="154" name="債務償還比率該当値テキスト">
          <a:extLst>
            <a:ext uri="{FF2B5EF4-FFF2-40B4-BE49-F238E27FC236}">
              <a16:creationId xmlns:a16="http://schemas.microsoft.com/office/drawing/2014/main" id="{86DF3F1E-DA82-43FA-9B74-DD78129F3682}"/>
            </a:ext>
          </a:extLst>
        </xdr:cNvPr>
        <xdr:cNvSpPr txBox="1"/>
      </xdr:nvSpPr>
      <xdr:spPr>
        <a:xfrm>
          <a:off x="13369925" y="457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105445</xdr:rowOff>
    </xdr:from>
    <xdr:to>
      <xdr:col>72</xdr:col>
      <xdr:colOff>123825</xdr:colOff>
      <xdr:row>28</xdr:row>
      <xdr:rowOff>35595</xdr:rowOff>
    </xdr:to>
    <xdr:sp macro="" textlink="">
      <xdr:nvSpPr>
        <xdr:cNvPr id="155" name="楕円 154">
          <a:extLst>
            <a:ext uri="{FF2B5EF4-FFF2-40B4-BE49-F238E27FC236}">
              <a16:creationId xmlns:a16="http://schemas.microsoft.com/office/drawing/2014/main" id="{E2942FA8-1C2A-4506-8EAF-AD403870DC01}"/>
            </a:ext>
          </a:extLst>
        </xdr:cNvPr>
        <xdr:cNvSpPr/>
      </xdr:nvSpPr>
      <xdr:spPr>
        <a:xfrm>
          <a:off x="12629515" y="4732690"/>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141852</xdr:rowOff>
    </xdr:from>
    <xdr:to>
      <xdr:col>76</xdr:col>
      <xdr:colOff>22225</xdr:colOff>
      <xdr:row>27</xdr:row>
      <xdr:rowOff>156245</xdr:rowOff>
    </xdr:to>
    <xdr:cxnSp macro="">
      <xdr:nvCxnSpPr>
        <xdr:cNvPr id="156" name="直線コネクタ 155">
          <a:extLst>
            <a:ext uri="{FF2B5EF4-FFF2-40B4-BE49-F238E27FC236}">
              <a16:creationId xmlns:a16="http://schemas.microsoft.com/office/drawing/2014/main" id="{28D44162-C1E4-4289-ACED-928E84957F75}"/>
            </a:ext>
          </a:extLst>
        </xdr:cNvPr>
        <xdr:cNvCxnSpPr/>
      </xdr:nvCxnSpPr>
      <xdr:spPr>
        <a:xfrm flipV="1">
          <a:off x="12684125" y="4769097"/>
          <a:ext cx="631190" cy="1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31990</xdr:rowOff>
    </xdr:from>
    <xdr:to>
      <xdr:col>68</xdr:col>
      <xdr:colOff>123825</xdr:colOff>
      <xdr:row>28</xdr:row>
      <xdr:rowOff>133590</xdr:rowOff>
    </xdr:to>
    <xdr:sp macro="" textlink="">
      <xdr:nvSpPr>
        <xdr:cNvPr id="157" name="楕円 156">
          <a:extLst>
            <a:ext uri="{FF2B5EF4-FFF2-40B4-BE49-F238E27FC236}">
              <a16:creationId xmlns:a16="http://schemas.microsoft.com/office/drawing/2014/main" id="{9E2E6D32-BB6C-46FE-897A-B93E9D4A358F}"/>
            </a:ext>
          </a:extLst>
        </xdr:cNvPr>
        <xdr:cNvSpPr/>
      </xdr:nvSpPr>
      <xdr:spPr>
        <a:xfrm>
          <a:off x="11943715" y="4830685"/>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156245</xdr:rowOff>
    </xdr:from>
    <xdr:to>
      <xdr:col>72</xdr:col>
      <xdr:colOff>73025</xdr:colOff>
      <xdr:row>28</xdr:row>
      <xdr:rowOff>82790</xdr:rowOff>
    </xdr:to>
    <xdr:cxnSp macro="">
      <xdr:nvCxnSpPr>
        <xdr:cNvPr id="158" name="直線コネクタ 157">
          <a:extLst>
            <a:ext uri="{FF2B5EF4-FFF2-40B4-BE49-F238E27FC236}">
              <a16:creationId xmlns:a16="http://schemas.microsoft.com/office/drawing/2014/main" id="{21307B3A-FFA9-4CFC-BC4A-230E0B53C283}"/>
            </a:ext>
          </a:extLst>
        </xdr:cNvPr>
        <xdr:cNvCxnSpPr/>
      </xdr:nvCxnSpPr>
      <xdr:spPr>
        <a:xfrm flipV="1">
          <a:off x="11998325" y="4787300"/>
          <a:ext cx="685800" cy="9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142459</xdr:rowOff>
    </xdr:from>
    <xdr:to>
      <xdr:col>64</xdr:col>
      <xdr:colOff>123825</xdr:colOff>
      <xdr:row>29</xdr:row>
      <xdr:rowOff>72609</xdr:rowOff>
    </xdr:to>
    <xdr:sp macro="" textlink="">
      <xdr:nvSpPr>
        <xdr:cNvPr id="159" name="楕円 158">
          <a:extLst>
            <a:ext uri="{FF2B5EF4-FFF2-40B4-BE49-F238E27FC236}">
              <a16:creationId xmlns:a16="http://schemas.microsoft.com/office/drawing/2014/main" id="{34B2AE0F-47FF-4A61-94A7-B50860014394}"/>
            </a:ext>
          </a:extLst>
        </xdr:cNvPr>
        <xdr:cNvSpPr/>
      </xdr:nvSpPr>
      <xdr:spPr>
        <a:xfrm>
          <a:off x="11257915" y="4941154"/>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82790</xdr:rowOff>
    </xdr:from>
    <xdr:to>
      <xdr:col>68</xdr:col>
      <xdr:colOff>73025</xdr:colOff>
      <xdr:row>29</xdr:row>
      <xdr:rowOff>21809</xdr:rowOff>
    </xdr:to>
    <xdr:cxnSp macro="">
      <xdr:nvCxnSpPr>
        <xdr:cNvPr id="160" name="直線コネクタ 159">
          <a:extLst>
            <a:ext uri="{FF2B5EF4-FFF2-40B4-BE49-F238E27FC236}">
              <a16:creationId xmlns:a16="http://schemas.microsoft.com/office/drawing/2014/main" id="{98602EE1-D6E4-44BB-B9D6-2A32F16B5A92}"/>
            </a:ext>
          </a:extLst>
        </xdr:cNvPr>
        <xdr:cNvCxnSpPr/>
      </xdr:nvCxnSpPr>
      <xdr:spPr>
        <a:xfrm flipV="1">
          <a:off x="11312525" y="4885295"/>
          <a:ext cx="685800" cy="10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133583</xdr:rowOff>
    </xdr:from>
    <xdr:to>
      <xdr:col>60</xdr:col>
      <xdr:colOff>123825</xdr:colOff>
      <xdr:row>29</xdr:row>
      <xdr:rowOff>63733</xdr:rowOff>
    </xdr:to>
    <xdr:sp macro="" textlink="">
      <xdr:nvSpPr>
        <xdr:cNvPr id="161" name="楕円 160">
          <a:extLst>
            <a:ext uri="{FF2B5EF4-FFF2-40B4-BE49-F238E27FC236}">
              <a16:creationId xmlns:a16="http://schemas.microsoft.com/office/drawing/2014/main" id="{B068693A-2DF2-4723-8788-0978415A18A6}"/>
            </a:ext>
          </a:extLst>
        </xdr:cNvPr>
        <xdr:cNvSpPr/>
      </xdr:nvSpPr>
      <xdr:spPr>
        <a:xfrm>
          <a:off x="10572115" y="4930373"/>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12933</xdr:rowOff>
    </xdr:from>
    <xdr:to>
      <xdr:col>64</xdr:col>
      <xdr:colOff>73025</xdr:colOff>
      <xdr:row>29</xdr:row>
      <xdr:rowOff>21809</xdr:rowOff>
    </xdr:to>
    <xdr:cxnSp macro="">
      <xdr:nvCxnSpPr>
        <xdr:cNvPr id="162" name="直線コネクタ 161">
          <a:extLst>
            <a:ext uri="{FF2B5EF4-FFF2-40B4-BE49-F238E27FC236}">
              <a16:creationId xmlns:a16="http://schemas.microsoft.com/office/drawing/2014/main" id="{578CAFEC-F647-4E86-B421-4D21F2D66110}"/>
            </a:ext>
          </a:extLst>
        </xdr:cNvPr>
        <xdr:cNvCxnSpPr/>
      </xdr:nvCxnSpPr>
      <xdr:spPr>
        <a:xfrm>
          <a:off x="10626725" y="4988793"/>
          <a:ext cx="685800" cy="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63" name="n_1aveValue債務償還比率">
          <a:extLst>
            <a:ext uri="{FF2B5EF4-FFF2-40B4-BE49-F238E27FC236}">
              <a16:creationId xmlns:a16="http://schemas.microsoft.com/office/drawing/2014/main" id="{8F45493C-EABC-4CBC-A428-AA83777387FA}"/>
            </a:ext>
          </a:extLst>
        </xdr:cNvPr>
        <xdr:cNvSpPr txBox="1"/>
      </xdr:nvSpPr>
      <xdr:spPr>
        <a:xfrm>
          <a:off x="12459412" y="520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64" name="n_2aveValue債務償還比率">
          <a:extLst>
            <a:ext uri="{FF2B5EF4-FFF2-40B4-BE49-F238E27FC236}">
              <a16:creationId xmlns:a16="http://schemas.microsoft.com/office/drawing/2014/main" id="{AAAA4FA7-827F-4188-8532-3440D29A4CED}"/>
            </a:ext>
          </a:extLst>
        </xdr:cNvPr>
        <xdr:cNvSpPr txBox="1"/>
      </xdr:nvSpPr>
      <xdr:spPr>
        <a:xfrm>
          <a:off x="11780597" y="538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127088</xdr:rowOff>
    </xdr:from>
    <xdr:ext cx="469744" cy="259045"/>
    <xdr:sp macro="" textlink="">
      <xdr:nvSpPr>
        <xdr:cNvPr id="165" name="n_3aveValue債務償還比率">
          <a:extLst>
            <a:ext uri="{FF2B5EF4-FFF2-40B4-BE49-F238E27FC236}">
              <a16:creationId xmlns:a16="http://schemas.microsoft.com/office/drawing/2014/main" id="{EE8EFF9D-494A-4500-8AFE-2DF626E62C12}"/>
            </a:ext>
          </a:extLst>
        </xdr:cNvPr>
        <xdr:cNvSpPr txBox="1"/>
      </xdr:nvSpPr>
      <xdr:spPr>
        <a:xfrm>
          <a:off x="11094797" y="54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66" name="n_4aveValue債務償還比率">
          <a:extLst>
            <a:ext uri="{FF2B5EF4-FFF2-40B4-BE49-F238E27FC236}">
              <a16:creationId xmlns:a16="http://schemas.microsoft.com/office/drawing/2014/main" id="{B67CB99F-CBC7-4C1F-853E-4AE2DBBA72B1}"/>
            </a:ext>
          </a:extLst>
        </xdr:cNvPr>
        <xdr:cNvSpPr txBox="1"/>
      </xdr:nvSpPr>
      <xdr:spPr>
        <a:xfrm>
          <a:off x="10408997" y="541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52122</xdr:rowOff>
    </xdr:from>
    <xdr:ext cx="469744" cy="259045"/>
    <xdr:sp macro="" textlink="">
      <xdr:nvSpPr>
        <xdr:cNvPr id="167" name="n_1mainValue債務償還比率">
          <a:extLst>
            <a:ext uri="{FF2B5EF4-FFF2-40B4-BE49-F238E27FC236}">
              <a16:creationId xmlns:a16="http://schemas.microsoft.com/office/drawing/2014/main" id="{61EC92D1-799B-45B5-B45E-7DA294C3D16A}"/>
            </a:ext>
          </a:extLst>
        </xdr:cNvPr>
        <xdr:cNvSpPr txBox="1"/>
      </xdr:nvSpPr>
      <xdr:spPr>
        <a:xfrm>
          <a:off x="12459412" y="451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150117</xdr:rowOff>
    </xdr:from>
    <xdr:ext cx="469744" cy="259045"/>
    <xdr:sp macro="" textlink="">
      <xdr:nvSpPr>
        <xdr:cNvPr id="168" name="n_2mainValue債務償還比率">
          <a:extLst>
            <a:ext uri="{FF2B5EF4-FFF2-40B4-BE49-F238E27FC236}">
              <a16:creationId xmlns:a16="http://schemas.microsoft.com/office/drawing/2014/main" id="{B976B2F5-08D8-4434-AC61-9FFB9D50ED50}"/>
            </a:ext>
          </a:extLst>
        </xdr:cNvPr>
        <xdr:cNvSpPr txBox="1"/>
      </xdr:nvSpPr>
      <xdr:spPr>
        <a:xfrm>
          <a:off x="11780597" y="460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89136</xdr:rowOff>
    </xdr:from>
    <xdr:ext cx="469744" cy="259045"/>
    <xdr:sp macro="" textlink="">
      <xdr:nvSpPr>
        <xdr:cNvPr id="169" name="n_3mainValue債務償還比率">
          <a:extLst>
            <a:ext uri="{FF2B5EF4-FFF2-40B4-BE49-F238E27FC236}">
              <a16:creationId xmlns:a16="http://schemas.microsoft.com/office/drawing/2014/main" id="{AACD324A-81C1-4655-8DD4-5EB03601318C}"/>
            </a:ext>
          </a:extLst>
        </xdr:cNvPr>
        <xdr:cNvSpPr txBox="1"/>
      </xdr:nvSpPr>
      <xdr:spPr>
        <a:xfrm>
          <a:off x="11094797" y="472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80260</xdr:rowOff>
    </xdr:from>
    <xdr:ext cx="469744" cy="259045"/>
    <xdr:sp macro="" textlink="">
      <xdr:nvSpPr>
        <xdr:cNvPr id="170" name="n_4mainValue債務償還比率">
          <a:extLst>
            <a:ext uri="{FF2B5EF4-FFF2-40B4-BE49-F238E27FC236}">
              <a16:creationId xmlns:a16="http://schemas.microsoft.com/office/drawing/2014/main" id="{06D48743-9E1C-4BB4-BF19-3C4589B4AA22}"/>
            </a:ext>
          </a:extLst>
        </xdr:cNvPr>
        <xdr:cNvSpPr txBox="1"/>
      </xdr:nvSpPr>
      <xdr:spPr>
        <a:xfrm>
          <a:off x="10408997" y="471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436EA801-FF8E-4703-9FCF-E4CA7EBA205E}"/>
            </a:ext>
          </a:extLst>
        </xdr:cNvPr>
        <xdr:cNvSpPr/>
      </xdr:nvSpPr>
      <xdr:spPr>
        <a:xfrm>
          <a:off x="1142365" y="71818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FECB954-4CC3-44C7-BEED-5360D65F8C21}"/>
            </a:ext>
          </a:extLst>
        </xdr:cNvPr>
        <xdr:cNvSpPr/>
      </xdr:nvSpPr>
      <xdr:spPr>
        <a:xfrm>
          <a:off x="1142365" y="1094232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37C20157-AEF2-42E2-917C-3202E6306BA0}"/>
            </a:ext>
          </a:extLst>
        </xdr:cNvPr>
        <xdr:cNvSpPr txBox="1"/>
      </xdr:nvSpPr>
      <xdr:spPr>
        <a:xfrm>
          <a:off x="830580" y="74320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F98E542-E033-4C07-BDA5-3C0F743A6097}"/>
            </a:ext>
          </a:extLst>
        </xdr:cNvPr>
        <xdr:cNvSpPr txBox="1"/>
      </xdr:nvSpPr>
      <xdr:spPr>
        <a:xfrm>
          <a:off x="6285865" y="10104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4E02AE2-67C1-46B5-8B9E-A4D340BB5D89}"/>
            </a:ext>
          </a:extLst>
        </xdr:cNvPr>
        <xdr:cNvSpPr txBox="1"/>
      </xdr:nvSpPr>
      <xdr:spPr>
        <a:xfrm>
          <a:off x="830580" y="111709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B7FDC15C-CDC8-44D9-A12F-3342EB2753D6}"/>
            </a:ext>
          </a:extLst>
        </xdr:cNvPr>
        <xdr:cNvSpPr txBox="1"/>
      </xdr:nvSpPr>
      <xdr:spPr>
        <a:xfrm>
          <a:off x="628586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E1F989-1474-4EDC-9AAA-DB755AF288C4}"/>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6B40D7-A6C5-47BD-B2F3-B8E25A14117B}"/>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7B6E58-9B91-442D-8589-C40FA399FAD5}"/>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F22C976-3D57-489C-8810-D8084689FF3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6F2BD4-35D7-47B5-B560-4B74CA3E8E53}"/>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1AA401-7015-47D9-BEA9-CC1BFC4AECBF}"/>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0C4F44D-DDE5-4DF3-AF46-EB075F4D5743}"/>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A5965F-70BE-489A-95E2-992D0434DDA4}"/>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39A0C7-A020-4248-8000-A9374BF8988B}"/>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DFC378-6B81-4E23-AEB0-319324425AAE}"/>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23,967
23,777
392.56
20,629,500
19,110,766
1,100,353
9,438,681
14,021,245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CB3E3C-6F9D-45CB-B89A-F281C0575879}"/>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58D933-010F-4915-A040-B8234D45D0B7}"/>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10C2CA3-D3D3-48D4-AD40-D07CAC41E66B}"/>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2C8A49-945E-406D-9855-544B03A81F86}"/>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0D8FDD5-50B1-4291-BA52-AE9D41445AAA}"/>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5DB072A-4364-40E8-9F40-CC468CBE812A}"/>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6FC501-C5F7-4EF5-95EB-F2EB338FC666}"/>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64468AD-CBFB-4A34-A51D-12638D980C3B}"/>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15BDBE-AA41-418A-A6B9-CBEB7EEB8A33}"/>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32EBC0-69FE-4A3E-BE1F-C12358C1FF3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88F577-BFF5-4A4A-89B4-099189DD4BD3}"/>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8F82B82-8D43-4DB9-8FDD-FFDACF77E5F6}"/>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2C2F6D2-ABC0-4C28-B097-604B22267D08}"/>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3517CD-08FE-4819-854E-AF67EBAA5179}"/>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A381D9-06A2-4724-9772-989CDF75D2E8}"/>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69A6AD-FEA3-41C8-8B8D-6AF219163E06}"/>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21E74BE-18A8-4DB6-9F68-8C989F2BAA43}"/>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25D0D0D-4697-430F-BE06-CA37E52D6C8F}"/>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129631-5B19-4B33-BB7E-7B4AE297E23B}"/>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521BE5-A59E-49DD-BF82-ECF03C8B18EE}"/>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A93C72-B125-491C-86FC-FA2C8D53876E}"/>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44F4CE-93A8-4105-9DBC-ED1CFAA45099}"/>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6592372-8389-4B09-94D5-A26BCE93DFD5}"/>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6DF0E6-42C5-454E-B626-BABEB2BF536C}"/>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029474C-199E-4926-969F-0AD81945AD2E}"/>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692B373-5AA3-409D-98FB-593C263EA53C}"/>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71E5DA8-BD90-4806-9533-E173537A2173}"/>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5C818A9-4247-4B77-A4CA-16A9BD001DAD}"/>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8CCB288-B680-4BAC-B942-BF51EF050ADD}"/>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1FB75B6-8982-4F37-A1BE-502E72199C6B}"/>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C6C3B5-9BFE-46EA-A5EA-714C1C3734F9}"/>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2C5BBC1-EC78-4E04-A874-025E7BEDFD02}"/>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171BFEB-72A1-46BA-962F-51AABE4C4BE0}"/>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6AB8DB4-5AA4-43A5-92ED-CF04ED6D044B}"/>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F10FC93-88DF-408C-B005-D029E535444A}"/>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E68895A-7866-4C0D-BD1C-ED5D144EBC1A}"/>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FB0F1E7-97A5-4FAB-A09E-862646FBC1FE}"/>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6733128-513B-4533-8CD2-C7B4C1941458}"/>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551F8A3-A81E-48B4-8E60-B15D78B3B871}"/>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E84481A-70ED-4EAD-B952-C14BFB8E235B}"/>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A4ADF1E-3CEF-4B08-B5A9-9BFB53676E27}"/>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72017B5-B33C-42BD-85DE-147C5A810398}"/>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A09DFF2-1D45-49A0-879D-199FC84893FA}"/>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B9104C5-6601-47D3-A7BC-DB2E40C2C6AE}"/>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02D435A-8938-48B0-898F-ED0159CF3E1E}"/>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A79BC7C1-2E33-4D91-B2E4-E936429D7AE2}"/>
            </a:ext>
          </a:extLst>
        </xdr:cNvPr>
        <xdr:cNvCxnSpPr/>
      </xdr:nvCxnSpPr>
      <xdr:spPr>
        <a:xfrm flipV="1">
          <a:off x="4173855" y="57988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C68E4387-28FF-40C1-9C8E-588E2D2D4A29}"/>
            </a:ext>
          </a:extLst>
        </xdr:cNvPr>
        <xdr:cNvSpPr txBox="1"/>
      </xdr:nvSpPr>
      <xdr:spPr>
        <a:xfrm>
          <a:off x="421259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9D0B3528-2DA2-41DD-AFD1-C0C10561487D}"/>
            </a:ext>
          </a:extLst>
        </xdr:cNvPr>
        <xdr:cNvCxnSpPr/>
      </xdr:nvCxnSpPr>
      <xdr:spPr>
        <a:xfrm>
          <a:off x="4112260" y="7235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2749A3E2-8923-42BB-978F-19CD80383F06}"/>
            </a:ext>
          </a:extLst>
        </xdr:cNvPr>
        <xdr:cNvSpPr txBox="1"/>
      </xdr:nvSpPr>
      <xdr:spPr>
        <a:xfrm>
          <a:off x="421259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AFC3DA25-B65F-4A33-9FF9-A5FDEA5A8301}"/>
            </a:ext>
          </a:extLst>
        </xdr:cNvPr>
        <xdr:cNvCxnSpPr/>
      </xdr:nvCxnSpPr>
      <xdr:spPr>
        <a:xfrm>
          <a:off x="411226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a:extLst>
            <a:ext uri="{FF2B5EF4-FFF2-40B4-BE49-F238E27FC236}">
              <a16:creationId xmlns:a16="http://schemas.microsoft.com/office/drawing/2014/main" id="{D6CD2827-8289-4D9C-8A66-E7B6CC251933}"/>
            </a:ext>
          </a:extLst>
        </xdr:cNvPr>
        <xdr:cNvSpPr txBox="1"/>
      </xdr:nvSpPr>
      <xdr:spPr>
        <a:xfrm>
          <a:off x="4212590" y="640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02DE00D0-6CA8-4F9F-AD59-6A5B8D9FEF7F}"/>
            </a:ext>
          </a:extLst>
        </xdr:cNvPr>
        <xdr:cNvSpPr/>
      </xdr:nvSpPr>
      <xdr:spPr>
        <a:xfrm>
          <a:off x="4131310" y="65614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AED9773A-E038-4D04-B4F4-0D6E1DD699E0}"/>
            </a:ext>
          </a:extLst>
        </xdr:cNvPr>
        <xdr:cNvSpPr/>
      </xdr:nvSpPr>
      <xdr:spPr>
        <a:xfrm>
          <a:off x="338836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DF7B9769-4A23-419F-8C75-AA125588C414}"/>
            </a:ext>
          </a:extLst>
        </xdr:cNvPr>
        <xdr:cNvSpPr/>
      </xdr:nvSpPr>
      <xdr:spPr>
        <a:xfrm>
          <a:off x="2571750" y="64738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86CF1C91-1D7B-4F0E-B3AD-4FB481A7878F}"/>
            </a:ext>
          </a:extLst>
        </xdr:cNvPr>
        <xdr:cNvSpPr/>
      </xdr:nvSpPr>
      <xdr:spPr>
        <a:xfrm>
          <a:off x="1774190" y="64566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A351697B-3085-458E-B687-715D12B7BB4F}"/>
            </a:ext>
          </a:extLst>
        </xdr:cNvPr>
        <xdr:cNvSpPr/>
      </xdr:nvSpPr>
      <xdr:spPr>
        <a:xfrm>
          <a:off x="988060" y="64471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74462A2-2C25-4115-BFD6-EAFD03361394}"/>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62E5DA8-DC94-43F0-BC24-4CA61DC40C74}"/>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84328A-297A-4AD6-AF80-F395AEFD78ED}"/>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E990417-58BB-4C39-AFB9-91A54BEF6F75}"/>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CFC9012-FEE8-4AB9-8B6E-2C1A325640D8}"/>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145415</xdr:rowOff>
    </xdr:from>
    <xdr:to>
      <xdr:col>24</xdr:col>
      <xdr:colOff>114300</xdr:colOff>
      <xdr:row>39</xdr:row>
      <xdr:rowOff>75565</xdr:rowOff>
    </xdr:to>
    <xdr:sp macro="" textlink="">
      <xdr:nvSpPr>
        <xdr:cNvPr id="73" name="楕円 72">
          <a:extLst>
            <a:ext uri="{FF2B5EF4-FFF2-40B4-BE49-F238E27FC236}">
              <a16:creationId xmlns:a16="http://schemas.microsoft.com/office/drawing/2014/main" id="{01583148-1241-44C8-B4C3-D561359DB80B}"/>
            </a:ext>
          </a:extLst>
        </xdr:cNvPr>
        <xdr:cNvSpPr/>
      </xdr:nvSpPr>
      <xdr:spPr>
        <a:xfrm>
          <a:off x="4131310" y="66586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123842</xdr:rowOff>
    </xdr:from>
    <xdr:ext cx="405111" cy="259045"/>
    <xdr:sp macro="" textlink="">
      <xdr:nvSpPr>
        <xdr:cNvPr id="74" name="【道路】&#10;有形固定資産減価償却率該当値テキスト">
          <a:extLst>
            <a:ext uri="{FF2B5EF4-FFF2-40B4-BE49-F238E27FC236}">
              <a16:creationId xmlns:a16="http://schemas.microsoft.com/office/drawing/2014/main" id="{918B66F5-1CB7-4D7B-9612-8BF386CEAF5A}"/>
            </a:ext>
          </a:extLst>
        </xdr:cNvPr>
        <xdr:cNvSpPr txBox="1"/>
      </xdr:nvSpPr>
      <xdr:spPr>
        <a:xfrm>
          <a:off x="421259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124460</xdr:rowOff>
    </xdr:from>
    <xdr:to>
      <xdr:col>20</xdr:col>
      <xdr:colOff>38100</xdr:colOff>
      <xdr:row>39</xdr:row>
      <xdr:rowOff>54610</xdr:rowOff>
    </xdr:to>
    <xdr:sp macro="" textlink="">
      <xdr:nvSpPr>
        <xdr:cNvPr id="75" name="楕円 74">
          <a:extLst>
            <a:ext uri="{FF2B5EF4-FFF2-40B4-BE49-F238E27FC236}">
              <a16:creationId xmlns:a16="http://schemas.microsoft.com/office/drawing/2014/main" id="{FB9DE057-E5F8-49AA-9BCF-FDCCAAD5D884}"/>
            </a:ext>
          </a:extLst>
        </xdr:cNvPr>
        <xdr:cNvSpPr/>
      </xdr:nvSpPr>
      <xdr:spPr>
        <a:xfrm>
          <a:off x="3388360" y="66414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3810</xdr:rowOff>
    </xdr:from>
    <xdr:to>
      <xdr:col>24</xdr:col>
      <xdr:colOff>63500</xdr:colOff>
      <xdr:row>39</xdr:row>
      <xdr:rowOff>24765</xdr:rowOff>
    </xdr:to>
    <xdr:cxnSp macro="">
      <xdr:nvCxnSpPr>
        <xdr:cNvPr id="76" name="直線コネクタ 75">
          <a:extLst>
            <a:ext uri="{FF2B5EF4-FFF2-40B4-BE49-F238E27FC236}">
              <a16:creationId xmlns:a16="http://schemas.microsoft.com/office/drawing/2014/main" id="{CA8E585E-ACE2-4942-89C6-33EF716A2B56}"/>
            </a:ext>
          </a:extLst>
        </xdr:cNvPr>
        <xdr:cNvCxnSpPr/>
      </xdr:nvCxnSpPr>
      <xdr:spPr>
        <a:xfrm>
          <a:off x="3431540" y="6692265"/>
          <a:ext cx="7429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103505</xdr:rowOff>
    </xdr:from>
    <xdr:to>
      <xdr:col>15</xdr:col>
      <xdr:colOff>101600</xdr:colOff>
      <xdr:row>39</xdr:row>
      <xdr:rowOff>33655</xdr:rowOff>
    </xdr:to>
    <xdr:sp macro="" textlink="">
      <xdr:nvSpPr>
        <xdr:cNvPr id="77" name="楕円 76">
          <a:extLst>
            <a:ext uri="{FF2B5EF4-FFF2-40B4-BE49-F238E27FC236}">
              <a16:creationId xmlns:a16="http://schemas.microsoft.com/office/drawing/2014/main" id="{07C3087F-99E2-4BFE-8104-833A299DA286}"/>
            </a:ext>
          </a:extLst>
        </xdr:cNvPr>
        <xdr:cNvSpPr/>
      </xdr:nvSpPr>
      <xdr:spPr>
        <a:xfrm>
          <a:off x="2571750" y="6616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154305</xdr:rowOff>
    </xdr:from>
    <xdr:to>
      <xdr:col>19</xdr:col>
      <xdr:colOff>177800</xdr:colOff>
      <xdr:row>39</xdr:row>
      <xdr:rowOff>3810</xdr:rowOff>
    </xdr:to>
    <xdr:cxnSp macro="">
      <xdr:nvCxnSpPr>
        <xdr:cNvPr id="78" name="直線コネクタ 77">
          <a:extLst>
            <a:ext uri="{FF2B5EF4-FFF2-40B4-BE49-F238E27FC236}">
              <a16:creationId xmlns:a16="http://schemas.microsoft.com/office/drawing/2014/main" id="{FC9ED94A-632A-4E6F-8AF5-6C156B0D1CF0}"/>
            </a:ext>
          </a:extLst>
        </xdr:cNvPr>
        <xdr:cNvCxnSpPr/>
      </xdr:nvCxnSpPr>
      <xdr:spPr>
        <a:xfrm>
          <a:off x="2626360" y="6669405"/>
          <a:ext cx="80518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76835</xdr:rowOff>
    </xdr:from>
    <xdr:to>
      <xdr:col>10</xdr:col>
      <xdr:colOff>165100</xdr:colOff>
      <xdr:row>39</xdr:row>
      <xdr:rowOff>6985</xdr:rowOff>
    </xdr:to>
    <xdr:sp macro="" textlink="">
      <xdr:nvSpPr>
        <xdr:cNvPr id="79" name="楕円 78">
          <a:extLst>
            <a:ext uri="{FF2B5EF4-FFF2-40B4-BE49-F238E27FC236}">
              <a16:creationId xmlns:a16="http://schemas.microsoft.com/office/drawing/2014/main" id="{28FCF40E-2D01-4A31-9BCB-176605F66A29}"/>
            </a:ext>
          </a:extLst>
        </xdr:cNvPr>
        <xdr:cNvSpPr/>
      </xdr:nvSpPr>
      <xdr:spPr>
        <a:xfrm>
          <a:off x="1774190" y="65919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127635</xdr:rowOff>
    </xdr:from>
    <xdr:to>
      <xdr:col>15</xdr:col>
      <xdr:colOff>50800</xdr:colOff>
      <xdr:row>38</xdr:row>
      <xdr:rowOff>154305</xdr:rowOff>
    </xdr:to>
    <xdr:cxnSp macro="">
      <xdr:nvCxnSpPr>
        <xdr:cNvPr id="80" name="直線コネクタ 79">
          <a:extLst>
            <a:ext uri="{FF2B5EF4-FFF2-40B4-BE49-F238E27FC236}">
              <a16:creationId xmlns:a16="http://schemas.microsoft.com/office/drawing/2014/main" id="{2CA404ED-9BCA-4DDC-812C-14183C55B24F}"/>
            </a:ext>
          </a:extLst>
        </xdr:cNvPr>
        <xdr:cNvCxnSpPr/>
      </xdr:nvCxnSpPr>
      <xdr:spPr>
        <a:xfrm>
          <a:off x="1828800" y="6646545"/>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46355</xdr:rowOff>
    </xdr:from>
    <xdr:to>
      <xdr:col>6</xdr:col>
      <xdr:colOff>38100</xdr:colOff>
      <xdr:row>38</xdr:row>
      <xdr:rowOff>147955</xdr:rowOff>
    </xdr:to>
    <xdr:sp macro="" textlink="">
      <xdr:nvSpPr>
        <xdr:cNvPr id="81" name="楕円 80">
          <a:extLst>
            <a:ext uri="{FF2B5EF4-FFF2-40B4-BE49-F238E27FC236}">
              <a16:creationId xmlns:a16="http://schemas.microsoft.com/office/drawing/2014/main" id="{0C38455B-B85C-4649-B2A5-06D210965B27}"/>
            </a:ext>
          </a:extLst>
        </xdr:cNvPr>
        <xdr:cNvSpPr/>
      </xdr:nvSpPr>
      <xdr:spPr>
        <a:xfrm>
          <a:off x="988060" y="656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97155</xdr:rowOff>
    </xdr:from>
    <xdr:to>
      <xdr:col>10</xdr:col>
      <xdr:colOff>114300</xdr:colOff>
      <xdr:row>38</xdr:row>
      <xdr:rowOff>127635</xdr:rowOff>
    </xdr:to>
    <xdr:cxnSp macro="">
      <xdr:nvCxnSpPr>
        <xdr:cNvPr id="82" name="直線コネクタ 81">
          <a:extLst>
            <a:ext uri="{FF2B5EF4-FFF2-40B4-BE49-F238E27FC236}">
              <a16:creationId xmlns:a16="http://schemas.microsoft.com/office/drawing/2014/main" id="{723592E9-7276-4DFD-8A6F-02F7807B5278}"/>
            </a:ext>
          </a:extLst>
        </xdr:cNvPr>
        <xdr:cNvCxnSpPr/>
      </xdr:nvCxnSpPr>
      <xdr:spPr>
        <a:xfrm>
          <a:off x="1031240" y="660844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BAA1A6AA-E76C-4339-8D68-3B29EF2C2DD8}"/>
            </a:ext>
          </a:extLst>
        </xdr:cNvPr>
        <xdr:cNvSpPr txBox="1"/>
      </xdr:nvSpPr>
      <xdr:spPr>
        <a:xfrm>
          <a:off x="32391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84" name="n_2aveValue【道路】&#10;有形固定資産減価償却率">
          <a:extLst>
            <a:ext uri="{FF2B5EF4-FFF2-40B4-BE49-F238E27FC236}">
              <a16:creationId xmlns:a16="http://schemas.microsoft.com/office/drawing/2014/main" id="{6C41C2E2-80F0-415C-B48B-2FFE7992E76E}"/>
            </a:ext>
          </a:extLst>
        </xdr:cNvPr>
        <xdr:cNvSpPr txBox="1"/>
      </xdr:nvSpPr>
      <xdr:spPr>
        <a:xfrm>
          <a:off x="2439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3A35C320-C4CD-422B-835E-2E861D9247B9}"/>
            </a:ext>
          </a:extLst>
        </xdr:cNvPr>
        <xdr:cNvSpPr txBox="1"/>
      </xdr:nvSpPr>
      <xdr:spPr>
        <a:xfrm>
          <a:off x="164148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6" name="n_4aveValue【道路】&#10;有形固定資産減価償却率">
          <a:extLst>
            <a:ext uri="{FF2B5EF4-FFF2-40B4-BE49-F238E27FC236}">
              <a16:creationId xmlns:a16="http://schemas.microsoft.com/office/drawing/2014/main" id="{5094C00B-D590-4362-9CB3-B048B5481884}"/>
            </a:ext>
          </a:extLst>
        </xdr:cNvPr>
        <xdr:cNvSpPr txBox="1"/>
      </xdr:nvSpPr>
      <xdr:spPr>
        <a:xfrm>
          <a:off x="85535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45737</xdr:rowOff>
    </xdr:from>
    <xdr:ext cx="405111" cy="259045"/>
    <xdr:sp macro="" textlink="">
      <xdr:nvSpPr>
        <xdr:cNvPr id="87" name="n_1mainValue【道路】&#10;有形固定資産減価償却率">
          <a:extLst>
            <a:ext uri="{FF2B5EF4-FFF2-40B4-BE49-F238E27FC236}">
              <a16:creationId xmlns:a16="http://schemas.microsoft.com/office/drawing/2014/main" id="{E88210F3-D433-4B98-82F5-3E48C4F07A9A}"/>
            </a:ext>
          </a:extLst>
        </xdr:cNvPr>
        <xdr:cNvSpPr txBox="1"/>
      </xdr:nvSpPr>
      <xdr:spPr>
        <a:xfrm>
          <a:off x="32391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24782</xdr:rowOff>
    </xdr:from>
    <xdr:ext cx="405111" cy="259045"/>
    <xdr:sp macro="" textlink="">
      <xdr:nvSpPr>
        <xdr:cNvPr id="88" name="n_2mainValue【道路】&#10;有形固定資産減価償却率">
          <a:extLst>
            <a:ext uri="{FF2B5EF4-FFF2-40B4-BE49-F238E27FC236}">
              <a16:creationId xmlns:a16="http://schemas.microsoft.com/office/drawing/2014/main" id="{FF93D41E-9188-49EB-B2C9-611197071BD3}"/>
            </a:ext>
          </a:extLst>
        </xdr:cNvPr>
        <xdr:cNvSpPr txBox="1"/>
      </xdr:nvSpPr>
      <xdr:spPr>
        <a:xfrm>
          <a:off x="2439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169562</xdr:rowOff>
    </xdr:from>
    <xdr:ext cx="405111" cy="259045"/>
    <xdr:sp macro="" textlink="">
      <xdr:nvSpPr>
        <xdr:cNvPr id="89" name="n_3mainValue【道路】&#10;有形固定資産減価償却率">
          <a:extLst>
            <a:ext uri="{FF2B5EF4-FFF2-40B4-BE49-F238E27FC236}">
              <a16:creationId xmlns:a16="http://schemas.microsoft.com/office/drawing/2014/main" id="{0A68C2A4-7143-4E2D-814F-1C475BF00FDF}"/>
            </a:ext>
          </a:extLst>
        </xdr:cNvPr>
        <xdr:cNvSpPr txBox="1"/>
      </xdr:nvSpPr>
      <xdr:spPr>
        <a:xfrm>
          <a:off x="164148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139082</xdr:rowOff>
    </xdr:from>
    <xdr:ext cx="405111" cy="259045"/>
    <xdr:sp macro="" textlink="">
      <xdr:nvSpPr>
        <xdr:cNvPr id="90" name="n_4mainValue【道路】&#10;有形固定資産減価償却率">
          <a:extLst>
            <a:ext uri="{FF2B5EF4-FFF2-40B4-BE49-F238E27FC236}">
              <a16:creationId xmlns:a16="http://schemas.microsoft.com/office/drawing/2014/main" id="{B99F6386-8926-449E-813A-259980CFCA71}"/>
            </a:ext>
          </a:extLst>
        </xdr:cNvPr>
        <xdr:cNvSpPr txBox="1"/>
      </xdr:nvSpPr>
      <xdr:spPr>
        <a:xfrm>
          <a:off x="85535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58227E4-5594-4371-8978-DB8A8E5479CB}"/>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C92B134-5570-4290-9654-BF5C0DA313D4}"/>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73F39FA-72A3-48D2-AD59-D05E2E87136E}"/>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EF58DC3-34CE-45AC-BBA2-CEADF6659FA2}"/>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4638CB8-5C14-46F3-B489-AE0F6711FACE}"/>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B34247D-A4E9-4755-9D61-BBA696DBED37}"/>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22E33D8-5334-46CF-AFBD-1B0BF940BA05}"/>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38AF041-AFE0-4A39-B2DE-B322C36474AE}"/>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6961E6B-788D-4EBC-8D41-C1E703EA6667}"/>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2106E85-AA53-4CE4-A4CC-89E9C82346A1}"/>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CAE9556-BC7F-4588-B07E-73C62AB93C90}"/>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9CE2C3C-6EEB-41DD-B42C-02501FE8521A}"/>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A7F3ABB-9BCC-489A-A70C-70D75706A4F7}"/>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7CD7B11A-046B-479F-BCC4-98EB8FCE264C}"/>
            </a:ext>
          </a:extLst>
        </xdr:cNvPr>
        <xdr:cNvSpPr txBox="1"/>
      </xdr:nvSpPr>
      <xdr:spPr>
        <a:xfrm>
          <a:off x="5485961" y="6565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90F4784D-B878-4B1B-9409-75412E2A415C}"/>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B6D26671-ADB0-45F4-91ED-044F546F1B13}"/>
            </a:ext>
          </a:extLst>
        </xdr:cNvPr>
        <xdr:cNvSpPr txBox="1"/>
      </xdr:nvSpPr>
      <xdr:spPr>
        <a:xfrm>
          <a:off x="5416126" y="610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8DF7C3C0-F0E9-4F2F-9C4A-6FBC5FECD6AC}"/>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1D5847EC-FAE2-4D27-B756-511334142A82}"/>
            </a:ext>
          </a:extLst>
        </xdr:cNvPr>
        <xdr:cNvSpPr txBox="1"/>
      </xdr:nvSpPr>
      <xdr:spPr>
        <a:xfrm>
          <a:off x="5416126" y="56508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955BA4A-1E5D-4B35-9606-5E293F77149B}"/>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F282DA32-DC8A-41EF-996E-ABB3939BA6D8}"/>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1CFDD9E-3DA0-4207-AF86-7A54627D6FB0}"/>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FBB7DD98-437F-4798-8E39-EF26026B1F3C}"/>
            </a:ext>
          </a:extLst>
        </xdr:cNvPr>
        <xdr:cNvCxnSpPr/>
      </xdr:nvCxnSpPr>
      <xdr:spPr>
        <a:xfrm flipV="1">
          <a:off x="9429115" y="5695810"/>
          <a:ext cx="0" cy="146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F1AED5B0-80E2-4009-A082-0BD664A967C9}"/>
            </a:ext>
          </a:extLst>
        </xdr:cNvPr>
        <xdr:cNvSpPr txBox="1"/>
      </xdr:nvSpPr>
      <xdr:spPr>
        <a:xfrm>
          <a:off x="9467850" y="716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E99C08C5-45DA-4850-95E1-3E5864F3E1F8}"/>
            </a:ext>
          </a:extLst>
        </xdr:cNvPr>
        <xdr:cNvCxnSpPr/>
      </xdr:nvCxnSpPr>
      <xdr:spPr>
        <a:xfrm>
          <a:off x="9356090" y="716255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31A905D4-7FD9-48A4-819D-8D327879AAFB}"/>
            </a:ext>
          </a:extLst>
        </xdr:cNvPr>
        <xdr:cNvSpPr txBox="1"/>
      </xdr:nvSpPr>
      <xdr:spPr>
        <a:xfrm>
          <a:off x="946785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2A0B2AE0-5C35-4A9B-833F-3CC09EE8DC2F}"/>
            </a:ext>
          </a:extLst>
        </xdr:cNvPr>
        <xdr:cNvCxnSpPr/>
      </xdr:nvCxnSpPr>
      <xdr:spPr>
        <a:xfrm>
          <a:off x="9356090" y="56958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a:extLst>
            <a:ext uri="{FF2B5EF4-FFF2-40B4-BE49-F238E27FC236}">
              <a16:creationId xmlns:a16="http://schemas.microsoft.com/office/drawing/2014/main" id="{F42CE824-266F-4074-9F4E-4298C73AC391}"/>
            </a:ext>
          </a:extLst>
        </xdr:cNvPr>
        <xdr:cNvSpPr txBox="1"/>
      </xdr:nvSpPr>
      <xdr:spPr>
        <a:xfrm>
          <a:off x="9467850" y="68266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9CB3FEA5-EDF1-40E1-B01A-879DBF098D4F}"/>
            </a:ext>
          </a:extLst>
        </xdr:cNvPr>
        <xdr:cNvSpPr/>
      </xdr:nvSpPr>
      <xdr:spPr>
        <a:xfrm>
          <a:off x="9394190" y="685205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D62630A4-1210-4672-ADF2-C6DA403B327C}"/>
            </a:ext>
          </a:extLst>
        </xdr:cNvPr>
        <xdr:cNvSpPr/>
      </xdr:nvSpPr>
      <xdr:spPr>
        <a:xfrm>
          <a:off x="8632190" y="686055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8853E0DE-87E9-4D7F-8460-94B15FEF7C88}"/>
            </a:ext>
          </a:extLst>
        </xdr:cNvPr>
        <xdr:cNvSpPr/>
      </xdr:nvSpPr>
      <xdr:spPr>
        <a:xfrm>
          <a:off x="7846060" y="68765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7BFD53EC-6376-4C1C-A7C9-4A95B75CFE34}"/>
            </a:ext>
          </a:extLst>
        </xdr:cNvPr>
        <xdr:cNvSpPr/>
      </xdr:nvSpPr>
      <xdr:spPr>
        <a:xfrm>
          <a:off x="7029450" y="688070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C4D6BAF9-D8D4-48D4-962F-3FA51F27911D}"/>
            </a:ext>
          </a:extLst>
        </xdr:cNvPr>
        <xdr:cNvSpPr/>
      </xdr:nvSpPr>
      <xdr:spPr>
        <a:xfrm>
          <a:off x="6231890" y="6879965"/>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356769F-81DB-4F07-A39C-1A5C469469B7}"/>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DD6EA16-AE41-4879-A836-E4ED72BF2785}"/>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4DAF7B4-3C90-4D6F-848A-15E45F29695D}"/>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6EB698F-854C-4F5F-84BF-10A020D68BC8}"/>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C35A786-EF79-4800-A109-E8DC62A5AB32}"/>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11940</xdr:rowOff>
    </xdr:from>
    <xdr:to>
      <xdr:col>55</xdr:col>
      <xdr:colOff>50800</xdr:colOff>
      <xdr:row>39</xdr:row>
      <xdr:rowOff>113540</xdr:rowOff>
    </xdr:to>
    <xdr:sp macro="" textlink="">
      <xdr:nvSpPr>
        <xdr:cNvPr id="128" name="楕円 127">
          <a:extLst>
            <a:ext uri="{FF2B5EF4-FFF2-40B4-BE49-F238E27FC236}">
              <a16:creationId xmlns:a16="http://schemas.microsoft.com/office/drawing/2014/main" id="{67325FC5-4188-4223-A012-912B3AB02356}"/>
            </a:ext>
          </a:extLst>
        </xdr:cNvPr>
        <xdr:cNvSpPr/>
      </xdr:nvSpPr>
      <xdr:spPr>
        <a:xfrm>
          <a:off x="9394190" y="670230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34817</xdr:rowOff>
    </xdr:from>
    <xdr:ext cx="534377" cy="259045"/>
    <xdr:sp macro="" textlink="">
      <xdr:nvSpPr>
        <xdr:cNvPr id="129" name="【道路】&#10;一人当たり延長該当値テキスト">
          <a:extLst>
            <a:ext uri="{FF2B5EF4-FFF2-40B4-BE49-F238E27FC236}">
              <a16:creationId xmlns:a16="http://schemas.microsoft.com/office/drawing/2014/main" id="{C42F45CD-3484-471E-AC78-DA1F4C42B1DE}"/>
            </a:ext>
          </a:extLst>
        </xdr:cNvPr>
        <xdr:cNvSpPr txBox="1"/>
      </xdr:nvSpPr>
      <xdr:spPr>
        <a:xfrm>
          <a:off x="9467850" y="654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21103</xdr:rowOff>
    </xdr:from>
    <xdr:to>
      <xdr:col>50</xdr:col>
      <xdr:colOff>165100</xdr:colOff>
      <xdr:row>39</xdr:row>
      <xdr:rowOff>122703</xdr:rowOff>
    </xdr:to>
    <xdr:sp macro="" textlink="">
      <xdr:nvSpPr>
        <xdr:cNvPr id="130" name="楕円 129">
          <a:extLst>
            <a:ext uri="{FF2B5EF4-FFF2-40B4-BE49-F238E27FC236}">
              <a16:creationId xmlns:a16="http://schemas.microsoft.com/office/drawing/2014/main" id="{DDEE4EF5-1762-4DE7-ABDE-FE8F1A4B0F50}"/>
            </a:ext>
          </a:extLst>
        </xdr:cNvPr>
        <xdr:cNvSpPr/>
      </xdr:nvSpPr>
      <xdr:spPr>
        <a:xfrm>
          <a:off x="8632190" y="670384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62740</xdr:rowOff>
    </xdr:from>
    <xdr:to>
      <xdr:col>55</xdr:col>
      <xdr:colOff>0</xdr:colOff>
      <xdr:row>39</xdr:row>
      <xdr:rowOff>71903</xdr:rowOff>
    </xdr:to>
    <xdr:cxnSp macro="">
      <xdr:nvCxnSpPr>
        <xdr:cNvPr id="131" name="直線コネクタ 130">
          <a:extLst>
            <a:ext uri="{FF2B5EF4-FFF2-40B4-BE49-F238E27FC236}">
              <a16:creationId xmlns:a16="http://schemas.microsoft.com/office/drawing/2014/main" id="{1730078F-8859-48B5-A0B1-E6240C4C2959}"/>
            </a:ext>
          </a:extLst>
        </xdr:cNvPr>
        <xdr:cNvCxnSpPr/>
      </xdr:nvCxnSpPr>
      <xdr:spPr>
        <a:xfrm flipV="1">
          <a:off x="8686800" y="6745480"/>
          <a:ext cx="742950" cy="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30237</xdr:rowOff>
    </xdr:from>
    <xdr:to>
      <xdr:col>46</xdr:col>
      <xdr:colOff>38100</xdr:colOff>
      <xdr:row>39</xdr:row>
      <xdr:rowOff>131837</xdr:rowOff>
    </xdr:to>
    <xdr:sp macro="" textlink="">
      <xdr:nvSpPr>
        <xdr:cNvPr id="132" name="楕円 131">
          <a:extLst>
            <a:ext uri="{FF2B5EF4-FFF2-40B4-BE49-F238E27FC236}">
              <a16:creationId xmlns:a16="http://schemas.microsoft.com/office/drawing/2014/main" id="{CED5538C-CA98-4CDF-BFD5-1653996D52B6}"/>
            </a:ext>
          </a:extLst>
        </xdr:cNvPr>
        <xdr:cNvSpPr/>
      </xdr:nvSpPr>
      <xdr:spPr>
        <a:xfrm>
          <a:off x="7846060" y="671488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71903</xdr:rowOff>
    </xdr:from>
    <xdr:to>
      <xdr:col>50</xdr:col>
      <xdr:colOff>114300</xdr:colOff>
      <xdr:row>39</xdr:row>
      <xdr:rowOff>81037</xdr:rowOff>
    </xdr:to>
    <xdr:cxnSp macro="">
      <xdr:nvCxnSpPr>
        <xdr:cNvPr id="133" name="直線コネクタ 132">
          <a:extLst>
            <a:ext uri="{FF2B5EF4-FFF2-40B4-BE49-F238E27FC236}">
              <a16:creationId xmlns:a16="http://schemas.microsoft.com/office/drawing/2014/main" id="{481DC664-0127-4CEF-A577-E28210E5B20F}"/>
            </a:ext>
          </a:extLst>
        </xdr:cNvPr>
        <xdr:cNvCxnSpPr/>
      </xdr:nvCxnSpPr>
      <xdr:spPr>
        <a:xfrm flipV="1">
          <a:off x="7889240" y="6756548"/>
          <a:ext cx="797560" cy="1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160255</xdr:rowOff>
    </xdr:from>
    <xdr:to>
      <xdr:col>41</xdr:col>
      <xdr:colOff>101600</xdr:colOff>
      <xdr:row>40</xdr:row>
      <xdr:rowOff>90405</xdr:rowOff>
    </xdr:to>
    <xdr:sp macro="" textlink="">
      <xdr:nvSpPr>
        <xdr:cNvPr id="134" name="楕円 133">
          <a:extLst>
            <a:ext uri="{FF2B5EF4-FFF2-40B4-BE49-F238E27FC236}">
              <a16:creationId xmlns:a16="http://schemas.microsoft.com/office/drawing/2014/main" id="{26A47961-5CD2-4A80-9111-3F1051FFE884}"/>
            </a:ext>
          </a:extLst>
        </xdr:cNvPr>
        <xdr:cNvSpPr/>
      </xdr:nvSpPr>
      <xdr:spPr>
        <a:xfrm>
          <a:off x="7029450" y="68487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81037</xdr:rowOff>
    </xdr:from>
    <xdr:to>
      <xdr:col>45</xdr:col>
      <xdr:colOff>177800</xdr:colOff>
      <xdr:row>40</xdr:row>
      <xdr:rowOff>39605</xdr:rowOff>
    </xdr:to>
    <xdr:cxnSp macro="">
      <xdr:nvCxnSpPr>
        <xdr:cNvPr id="135" name="直線コネクタ 134">
          <a:extLst>
            <a:ext uri="{FF2B5EF4-FFF2-40B4-BE49-F238E27FC236}">
              <a16:creationId xmlns:a16="http://schemas.microsoft.com/office/drawing/2014/main" id="{34082C28-3131-4EA5-8965-2646812F58F1}"/>
            </a:ext>
          </a:extLst>
        </xdr:cNvPr>
        <xdr:cNvCxnSpPr/>
      </xdr:nvCxnSpPr>
      <xdr:spPr>
        <a:xfrm flipV="1">
          <a:off x="7084060" y="6769492"/>
          <a:ext cx="805180" cy="12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165751</xdr:rowOff>
    </xdr:from>
    <xdr:to>
      <xdr:col>36</xdr:col>
      <xdr:colOff>165100</xdr:colOff>
      <xdr:row>40</xdr:row>
      <xdr:rowOff>95901</xdr:rowOff>
    </xdr:to>
    <xdr:sp macro="" textlink="">
      <xdr:nvSpPr>
        <xdr:cNvPr id="136" name="楕円 135">
          <a:extLst>
            <a:ext uri="{FF2B5EF4-FFF2-40B4-BE49-F238E27FC236}">
              <a16:creationId xmlns:a16="http://schemas.microsoft.com/office/drawing/2014/main" id="{027892C8-2DDF-4A70-B936-6B75733467C4}"/>
            </a:ext>
          </a:extLst>
        </xdr:cNvPr>
        <xdr:cNvSpPr/>
      </xdr:nvSpPr>
      <xdr:spPr>
        <a:xfrm>
          <a:off x="6231890" y="685611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39605</xdr:rowOff>
    </xdr:from>
    <xdr:to>
      <xdr:col>41</xdr:col>
      <xdr:colOff>50800</xdr:colOff>
      <xdr:row>40</xdr:row>
      <xdr:rowOff>45101</xdr:rowOff>
    </xdr:to>
    <xdr:cxnSp macro="">
      <xdr:nvCxnSpPr>
        <xdr:cNvPr id="137" name="直線コネクタ 136">
          <a:extLst>
            <a:ext uri="{FF2B5EF4-FFF2-40B4-BE49-F238E27FC236}">
              <a16:creationId xmlns:a16="http://schemas.microsoft.com/office/drawing/2014/main" id="{3503A894-2D24-42A3-A402-11A29F57ADA7}"/>
            </a:ext>
          </a:extLst>
        </xdr:cNvPr>
        <xdr:cNvCxnSpPr/>
      </xdr:nvCxnSpPr>
      <xdr:spPr>
        <a:xfrm flipV="1">
          <a:off x="6286500" y="6897605"/>
          <a:ext cx="79756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a:extLst>
            <a:ext uri="{FF2B5EF4-FFF2-40B4-BE49-F238E27FC236}">
              <a16:creationId xmlns:a16="http://schemas.microsoft.com/office/drawing/2014/main" id="{F796EF0B-4E9E-4E9C-B779-98B457127604}"/>
            </a:ext>
          </a:extLst>
        </xdr:cNvPr>
        <xdr:cNvSpPr txBox="1"/>
      </xdr:nvSpPr>
      <xdr:spPr>
        <a:xfrm>
          <a:off x="8422151" y="695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id="{267B760D-AD73-490A-AB35-40B11D4554F0}"/>
            </a:ext>
          </a:extLst>
        </xdr:cNvPr>
        <xdr:cNvSpPr txBox="1"/>
      </xdr:nvSpPr>
      <xdr:spPr>
        <a:xfrm>
          <a:off x="7641101" y="696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id="{DE859E55-2297-4BA1-8B4C-EED00F9ED7C8}"/>
            </a:ext>
          </a:extLst>
        </xdr:cNvPr>
        <xdr:cNvSpPr txBox="1"/>
      </xdr:nvSpPr>
      <xdr:spPr>
        <a:xfrm>
          <a:off x="685497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id="{C77F2090-ACB6-406B-9CD6-44C252885EAF}"/>
            </a:ext>
          </a:extLst>
        </xdr:cNvPr>
        <xdr:cNvSpPr txBox="1"/>
      </xdr:nvSpPr>
      <xdr:spPr>
        <a:xfrm>
          <a:off x="6038361" y="697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139230</xdr:rowOff>
    </xdr:from>
    <xdr:ext cx="534377" cy="259045"/>
    <xdr:sp macro="" textlink="">
      <xdr:nvSpPr>
        <xdr:cNvPr id="142" name="n_1mainValue【道路】&#10;一人当たり延長">
          <a:extLst>
            <a:ext uri="{FF2B5EF4-FFF2-40B4-BE49-F238E27FC236}">
              <a16:creationId xmlns:a16="http://schemas.microsoft.com/office/drawing/2014/main" id="{D1FC0B67-1412-4835-8D7C-45724CC68E67}"/>
            </a:ext>
          </a:extLst>
        </xdr:cNvPr>
        <xdr:cNvSpPr txBox="1"/>
      </xdr:nvSpPr>
      <xdr:spPr>
        <a:xfrm>
          <a:off x="8422151" y="647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148364</xdr:rowOff>
    </xdr:from>
    <xdr:ext cx="534377" cy="259045"/>
    <xdr:sp macro="" textlink="">
      <xdr:nvSpPr>
        <xdr:cNvPr id="143" name="n_2mainValue【道路】&#10;一人当たり延長">
          <a:extLst>
            <a:ext uri="{FF2B5EF4-FFF2-40B4-BE49-F238E27FC236}">
              <a16:creationId xmlns:a16="http://schemas.microsoft.com/office/drawing/2014/main" id="{EC28353F-49A6-4367-A599-7D1BB461BE79}"/>
            </a:ext>
          </a:extLst>
        </xdr:cNvPr>
        <xdr:cNvSpPr txBox="1"/>
      </xdr:nvSpPr>
      <xdr:spPr>
        <a:xfrm>
          <a:off x="7641101" y="649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106932</xdr:rowOff>
    </xdr:from>
    <xdr:ext cx="534377" cy="259045"/>
    <xdr:sp macro="" textlink="">
      <xdr:nvSpPr>
        <xdr:cNvPr id="144" name="n_3mainValue【道路】&#10;一人当たり延長">
          <a:extLst>
            <a:ext uri="{FF2B5EF4-FFF2-40B4-BE49-F238E27FC236}">
              <a16:creationId xmlns:a16="http://schemas.microsoft.com/office/drawing/2014/main" id="{3C6AA2F1-BBD2-4882-83B1-C9C73DE28EE8}"/>
            </a:ext>
          </a:extLst>
        </xdr:cNvPr>
        <xdr:cNvSpPr txBox="1"/>
      </xdr:nvSpPr>
      <xdr:spPr>
        <a:xfrm>
          <a:off x="6854971" y="66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112428</xdr:rowOff>
    </xdr:from>
    <xdr:ext cx="534377" cy="259045"/>
    <xdr:sp macro="" textlink="">
      <xdr:nvSpPr>
        <xdr:cNvPr id="145" name="n_4mainValue【道路】&#10;一人当たり延長">
          <a:extLst>
            <a:ext uri="{FF2B5EF4-FFF2-40B4-BE49-F238E27FC236}">
              <a16:creationId xmlns:a16="http://schemas.microsoft.com/office/drawing/2014/main" id="{35D56C7D-9F94-48D5-B028-335A1B6AFDDF}"/>
            </a:ext>
          </a:extLst>
        </xdr:cNvPr>
        <xdr:cNvSpPr txBox="1"/>
      </xdr:nvSpPr>
      <xdr:spPr>
        <a:xfrm>
          <a:off x="6038361" y="66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CB4E386-C7A3-411E-8BE0-27D402675FEA}"/>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B448423-91D6-4093-B98C-68F7F5D71165}"/>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03DBE43-5728-4106-B9F6-315832E10921}"/>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D56D269-F319-4376-81DB-4D99A0C28C5C}"/>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66758E3-93C1-435F-960B-1BDF4679CFEE}"/>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DDEF61B-8B04-4273-99E0-7A1F30E90DFC}"/>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67AAA42-7DFE-4747-B56D-034239D5804A}"/>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5E94D3C-BF99-4509-8677-6AF3B43A5276}"/>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75B866C-3015-4099-85DC-C616141E34BD}"/>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CC26A03-89AA-4210-8995-0DCFA2A5B349}"/>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865A3C5-6684-49E8-BBEB-3F67ED8BE733}"/>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6509B13-DDE0-4CD6-8717-BF9D629E46DD}"/>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EC03D0D-FF97-4BCD-B84B-AA4FAD6A8332}"/>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8B85025-38FF-4920-82EE-9DBDE2B045A7}"/>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AE23F2D-7321-4ACC-98C9-B7F518380D89}"/>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EAA596C-CF8C-413E-870D-9100DB60657D}"/>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F54F7D4E-1B01-45DB-B1B5-F693A1EDFBB9}"/>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399F4C8-28EB-46E3-896B-F8D71072145D}"/>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59B7C42-DC12-42CC-BA20-A3428792A790}"/>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8B18DD2-58FE-4D9E-A9E4-D3E608CDF86C}"/>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8EC05C5-ACCB-439A-9303-BCF8BCBBA262}"/>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F788150-941D-4819-9B16-2F573422F805}"/>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BDE6854-092C-484A-A087-54BED2C09B0A}"/>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4C0D81A-69E5-4276-916E-48F4ECB5BDC7}"/>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2BC3916-D115-4E54-90D8-66A4304B0308}"/>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B2B4877E-D6B7-465A-A348-F751270C6981}"/>
            </a:ext>
          </a:extLst>
        </xdr:cNvPr>
        <xdr:cNvCxnSpPr/>
      </xdr:nvCxnSpPr>
      <xdr:spPr>
        <a:xfrm flipV="1">
          <a:off x="4173855" y="9559290"/>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93673A3-F72E-4B09-9B72-E2AB0006F8D2}"/>
            </a:ext>
          </a:extLst>
        </xdr:cNvPr>
        <xdr:cNvSpPr txBox="1"/>
      </xdr:nvSpPr>
      <xdr:spPr>
        <a:xfrm>
          <a:off x="4212590" y="1099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E6F1AD19-8AEE-4005-9FF4-D7AF3489A89D}"/>
            </a:ext>
          </a:extLst>
        </xdr:cNvPr>
        <xdr:cNvCxnSpPr/>
      </xdr:nvCxnSpPr>
      <xdr:spPr>
        <a:xfrm>
          <a:off x="4112260" y="10988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4F03BCE-6087-4BF7-A2BC-A99F7790C317}"/>
            </a:ext>
          </a:extLst>
        </xdr:cNvPr>
        <xdr:cNvSpPr txBox="1"/>
      </xdr:nvSpPr>
      <xdr:spPr>
        <a:xfrm>
          <a:off x="421259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386D0AAA-0757-4D85-A947-C7F1D6CF01A9}"/>
            </a:ext>
          </a:extLst>
        </xdr:cNvPr>
        <xdr:cNvCxnSpPr/>
      </xdr:nvCxnSpPr>
      <xdr:spPr>
        <a:xfrm>
          <a:off x="4112260" y="955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ACA414A-FA2F-409D-84A4-459E845596BB}"/>
            </a:ext>
          </a:extLst>
        </xdr:cNvPr>
        <xdr:cNvSpPr txBox="1"/>
      </xdr:nvSpPr>
      <xdr:spPr>
        <a:xfrm>
          <a:off x="421259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7D8B9E3A-A6E3-4BF5-A51B-A37B8BEA5D9E}"/>
            </a:ext>
          </a:extLst>
        </xdr:cNvPr>
        <xdr:cNvSpPr/>
      </xdr:nvSpPr>
      <xdr:spPr>
        <a:xfrm>
          <a:off x="4131310" y="1046207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388F2FB8-D369-42CE-B2BA-4DD9F8ED0FB0}"/>
            </a:ext>
          </a:extLst>
        </xdr:cNvPr>
        <xdr:cNvSpPr/>
      </xdr:nvSpPr>
      <xdr:spPr>
        <a:xfrm>
          <a:off x="3388360" y="104335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6040C33E-9633-4D50-A6D8-7136DC116455}"/>
            </a:ext>
          </a:extLst>
        </xdr:cNvPr>
        <xdr:cNvSpPr/>
      </xdr:nvSpPr>
      <xdr:spPr>
        <a:xfrm>
          <a:off x="2571750" y="1040792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A205CB98-08B3-46DE-AB3B-7CD157FF33E9}"/>
            </a:ext>
          </a:extLst>
        </xdr:cNvPr>
        <xdr:cNvSpPr/>
      </xdr:nvSpPr>
      <xdr:spPr>
        <a:xfrm>
          <a:off x="1774190" y="1039785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812F25F0-EABF-436D-9D39-FA9223A04FEF}"/>
            </a:ext>
          </a:extLst>
        </xdr:cNvPr>
        <xdr:cNvSpPr/>
      </xdr:nvSpPr>
      <xdr:spPr>
        <a:xfrm>
          <a:off x="988060" y="103809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EE1F1B6-BEA1-48DC-ADC7-218CC8834E01}"/>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E96399B-051B-4048-B245-2120ADED9E9D}"/>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B0B82C7-5B0A-4CDB-9C5A-265775721648}"/>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5E7EFFF-9B2B-451B-B8A7-F630EF7BDDD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D5578D4-8384-4107-870C-B9C4FD24D222}"/>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xdr:rowOff>
    </xdr:from>
    <xdr:to>
      <xdr:col>24</xdr:col>
      <xdr:colOff>114300</xdr:colOff>
      <xdr:row>60</xdr:row>
      <xdr:rowOff>103051</xdr:rowOff>
    </xdr:to>
    <xdr:sp macro="" textlink="">
      <xdr:nvSpPr>
        <xdr:cNvPr id="187" name="楕円 186">
          <a:extLst>
            <a:ext uri="{FF2B5EF4-FFF2-40B4-BE49-F238E27FC236}">
              <a16:creationId xmlns:a16="http://schemas.microsoft.com/office/drawing/2014/main" id="{2D4A069C-B20D-4447-B565-28DF3088428B}"/>
            </a:ext>
          </a:extLst>
        </xdr:cNvPr>
        <xdr:cNvSpPr/>
      </xdr:nvSpPr>
      <xdr:spPr>
        <a:xfrm>
          <a:off x="4131310" y="1028845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24328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C38CE594-4920-414B-A99B-F05D2A482718}"/>
            </a:ext>
          </a:extLst>
        </xdr:cNvPr>
        <xdr:cNvSpPr txBox="1"/>
      </xdr:nvSpPr>
      <xdr:spPr>
        <a:xfrm>
          <a:off x="4212590" y="10136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32476</xdr:rowOff>
    </xdr:from>
    <xdr:to>
      <xdr:col>20</xdr:col>
      <xdr:colOff>38100</xdr:colOff>
      <xdr:row>60</xdr:row>
      <xdr:rowOff>134076</xdr:rowOff>
    </xdr:to>
    <xdr:sp macro="" textlink="">
      <xdr:nvSpPr>
        <xdr:cNvPr id="189" name="楕円 188">
          <a:extLst>
            <a:ext uri="{FF2B5EF4-FFF2-40B4-BE49-F238E27FC236}">
              <a16:creationId xmlns:a16="http://schemas.microsoft.com/office/drawing/2014/main" id="{51CBF096-F8EF-4CC9-B11A-EC70BF952F72}"/>
            </a:ext>
          </a:extLst>
        </xdr:cNvPr>
        <xdr:cNvSpPr/>
      </xdr:nvSpPr>
      <xdr:spPr>
        <a:xfrm>
          <a:off x="3388360" y="10317571"/>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52251</xdr:rowOff>
    </xdr:from>
    <xdr:to>
      <xdr:col>24</xdr:col>
      <xdr:colOff>63500</xdr:colOff>
      <xdr:row>60</xdr:row>
      <xdr:rowOff>83276</xdr:rowOff>
    </xdr:to>
    <xdr:cxnSp macro="">
      <xdr:nvCxnSpPr>
        <xdr:cNvPr id="190" name="直線コネクタ 189">
          <a:extLst>
            <a:ext uri="{FF2B5EF4-FFF2-40B4-BE49-F238E27FC236}">
              <a16:creationId xmlns:a16="http://schemas.microsoft.com/office/drawing/2014/main" id="{25E08EF9-3CFE-4BDB-ACCE-BE54530290A7}"/>
            </a:ext>
          </a:extLst>
        </xdr:cNvPr>
        <xdr:cNvCxnSpPr/>
      </xdr:nvCxnSpPr>
      <xdr:spPr>
        <a:xfrm flipV="1">
          <a:off x="3431540" y="10343061"/>
          <a:ext cx="742950" cy="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107587</xdr:rowOff>
    </xdr:from>
    <xdr:to>
      <xdr:col>15</xdr:col>
      <xdr:colOff>101600</xdr:colOff>
      <xdr:row>61</xdr:row>
      <xdr:rowOff>37737</xdr:rowOff>
    </xdr:to>
    <xdr:sp macro="" textlink="">
      <xdr:nvSpPr>
        <xdr:cNvPr id="191" name="楕円 190">
          <a:extLst>
            <a:ext uri="{FF2B5EF4-FFF2-40B4-BE49-F238E27FC236}">
              <a16:creationId xmlns:a16="http://schemas.microsoft.com/office/drawing/2014/main" id="{FD6FEE0B-E06B-430A-B694-464BE8DCB647}"/>
            </a:ext>
          </a:extLst>
        </xdr:cNvPr>
        <xdr:cNvSpPr/>
      </xdr:nvSpPr>
      <xdr:spPr>
        <a:xfrm>
          <a:off x="2571750" y="1039268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83276</xdr:rowOff>
    </xdr:from>
    <xdr:to>
      <xdr:col>19</xdr:col>
      <xdr:colOff>177800</xdr:colOff>
      <xdr:row>60</xdr:row>
      <xdr:rowOff>158387</xdr:rowOff>
    </xdr:to>
    <xdr:cxnSp macro="">
      <xdr:nvCxnSpPr>
        <xdr:cNvPr id="192" name="直線コネクタ 191">
          <a:extLst>
            <a:ext uri="{FF2B5EF4-FFF2-40B4-BE49-F238E27FC236}">
              <a16:creationId xmlns:a16="http://schemas.microsoft.com/office/drawing/2014/main" id="{05A562B1-870E-4467-984D-7200EF0FC9CD}"/>
            </a:ext>
          </a:extLst>
        </xdr:cNvPr>
        <xdr:cNvCxnSpPr/>
      </xdr:nvCxnSpPr>
      <xdr:spPr>
        <a:xfrm flipV="1">
          <a:off x="2626360" y="10372181"/>
          <a:ext cx="80518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83094</xdr:rowOff>
    </xdr:from>
    <xdr:to>
      <xdr:col>10</xdr:col>
      <xdr:colOff>165100</xdr:colOff>
      <xdr:row>61</xdr:row>
      <xdr:rowOff>13244</xdr:rowOff>
    </xdr:to>
    <xdr:sp macro="" textlink="">
      <xdr:nvSpPr>
        <xdr:cNvPr id="193" name="楕円 192">
          <a:extLst>
            <a:ext uri="{FF2B5EF4-FFF2-40B4-BE49-F238E27FC236}">
              <a16:creationId xmlns:a16="http://schemas.microsoft.com/office/drawing/2014/main" id="{6E1BE77D-66F3-4748-AFD2-5A7D6DC77937}"/>
            </a:ext>
          </a:extLst>
        </xdr:cNvPr>
        <xdr:cNvSpPr/>
      </xdr:nvSpPr>
      <xdr:spPr>
        <a:xfrm>
          <a:off x="1774190" y="1037199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133894</xdr:rowOff>
    </xdr:from>
    <xdr:to>
      <xdr:col>15</xdr:col>
      <xdr:colOff>50800</xdr:colOff>
      <xdr:row>60</xdr:row>
      <xdr:rowOff>158387</xdr:rowOff>
    </xdr:to>
    <xdr:cxnSp macro="">
      <xdr:nvCxnSpPr>
        <xdr:cNvPr id="194" name="直線コネクタ 193">
          <a:extLst>
            <a:ext uri="{FF2B5EF4-FFF2-40B4-BE49-F238E27FC236}">
              <a16:creationId xmlns:a16="http://schemas.microsoft.com/office/drawing/2014/main" id="{1C188C86-856E-410E-9D33-117517276425}"/>
            </a:ext>
          </a:extLst>
        </xdr:cNvPr>
        <xdr:cNvCxnSpPr/>
      </xdr:nvCxnSpPr>
      <xdr:spPr>
        <a:xfrm>
          <a:off x="1828800" y="10417084"/>
          <a:ext cx="79756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56969</xdr:rowOff>
    </xdr:from>
    <xdr:to>
      <xdr:col>6</xdr:col>
      <xdr:colOff>38100</xdr:colOff>
      <xdr:row>60</xdr:row>
      <xdr:rowOff>158569</xdr:rowOff>
    </xdr:to>
    <xdr:sp macro="" textlink="">
      <xdr:nvSpPr>
        <xdr:cNvPr id="195" name="楕円 194">
          <a:extLst>
            <a:ext uri="{FF2B5EF4-FFF2-40B4-BE49-F238E27FC236}">
              <a16:creationId xmlns:a16="http://schemas.microsoft.com/office/drawing/2014/main" id="{0286C437-2329-4684-AD2E-126C409BA8CA}"/>
            </a:ext>
          </a:extLst>
        </xdr:cNvPr>
        <xdr:cNvSpPr/>
      </xdr:nvSpPr>
      <xdr:spPr>
        <a:xfrm>
          <a:off x="988060" y="1034777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107769</xdr:rowOff>
    </xdr:from>
    <xdr:to>
      <xdr:col>10</xdr:col>
      <xdr:colOff>114300</xdr:colOff>
      <xdr:row>60</xdr:row>
      <xdr:rowOff>133894</xdr:rowOff>
    </xdr:to>
    <xdr:cxnSp macro="">
      <xdr:nvCxnSpPr>
        <xdr:cNvPr id="196" name="直線コネクタ 195">
          <a:extLst>
            <a:ext uri="{FF2B5EF4-FFF2-40B4-BE49-F238E27FC236}">
              <a16:creationId xmlns:a16="http://schemas.microsoft.com/office/drawing/2014/main" id="{82E6D0A1-DC40-4C75-A237-EB71465A4065}"/>
            </a:ext>
          </a:extLst>
        </xdr:cNvPr>
        <xdr:cNvCxnSpPr/>
      </xdr:nvCxnSpPr>
      <xdr:spPr>
        <a:xfrm>
          <a:off x="1031240" y="10392864"/>
          <a:ext cx="797560" cy="2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1C5B106E-CA20-4501-8C55-514A41F418B2}"/>
            </a:ext>
          </a:extLst>
        </xdr:cNvPr>
        <xdr:cNvSpPr txBox="1"/>
      </xdr:nvSpPr>
      <xdr:spPr>
        <a:xfrm>
          <a:off x="3239144" y="1052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D54E84B-5115-461B-98B8-0522B7D14FC4}"/>
            </a:ext>
          </a:extLst>
        </xdr:cNvPr>
        <xdr:cNvSpPr txBox="1"/>
      </xdr:nvSpPr>
      <xdr:spPr>
        <a:xfrm>
          <a:off x="2439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F8091260-D8F7-4A03-A5DD-EF4DA1713075}"/>
            </a:ext>
          </a:extLst>
        </xdr:cNvPr>
        <xdr:cNvSpPr txBox="1"/>
      </xdr:nvSpPr>
      <xdr:spPr>
        <a:xfrm>
          <a:off x="1641484" y="104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6B614D6-4BEC-4FCD-B4DE-685E87F1F420}"/>
            </a:ext>
          </a:extLst>
        </xdr:cNvPr>
        <xdr:cNvSpPr txBox="1"/>
      </xdr:nvSpPr>
      <xdr:spPr>
        <a:xfrm>
          <a:off x="85535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150603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85D2A61-316A-4E35-BC98-8CFA4071E573}"/>
            </a:ext>
          </a:extLst>
        </xdr:cNvPr>
        <xdr:cNvSpPr txBox="1"/>
      </xdr:nvSpPr>
      <xdr:spPr>
        <a:xfrm>
          <a:off x="32391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54264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014FDEA-5E46-4FCB-B471-386FF31CAB6E}"/>
            </a:ext>
          </a:extLst>
        </xdr:cNvPr>
        <xdr:cNvSpPr txBox="1"/>
      </xdr:nvSpPr>
      <xdr:spPr>
        <a:xfrm>
          <a:off x="2439044" y="10173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75CC1F7D-011D-4D52-8133-C20FA725764E}"/>
            </a:ext>
          </a:extLst>
        </xdr:cNvPr>
        <xdr:cNvSpPr txBox="1"/>
      </xdr:nvSpPr>
      <xdr:spPr>
        <a:xfrm>
          <a:off x="1641484" y="1014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4E74E8D-E771-4436-8111-89F36D4F0A3B}"/>
            </a:ext>
          </a:extLst>
        </xdr:cNvPr>
        <xdr:cNvSpPr txBox="1"/>
      </xdr:nvSpPr>
      <xdr:spPr>
        <a:xfrm>
          <a:off x="85535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5BB9970-A132-4364-8B25-02B608703CB6}"/>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3C935DD-1CFF-4DB9-BBE8-1D4169821DD6}"/>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2127AD6-6637-4277-A5E0-EC5A40E62224}"/>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0E8EA53-9C0F-44CF-AAE5-99FEC351A6B0}"/>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986FE1F-EC27-431D-8BEC-43C931C63642}"/>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44CFEE0-102D-4DAA-A5C5-E4ECB4F6A9E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65873A2-9CB7-4112-99F5-755B224111F3}"/>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126A934-FA92-480B-8253-B99810DDA1F2}"/>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81DA10E-6F4F-4529-886F-318211A79E78}"/>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68C8456-6121-4619-BE03-A5B880278D8E}"/>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4D90898-AA57-42BC-8ABC-4730F8D3AEDD}"/>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D4C6B89E-BCBA-4595-9D7B-1544DA521D79}"/>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74FDBC8-2660-401A-89CA-6CA2E8BEE8DF}"/>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CF8333B4-95D5-45FB-82E1-0D929CF43855}"/>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1998B6E-29FB-4242-8825-71DC7506098C}"/>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4A969843-47C3-4365-A27C-27FC8AC78F0B}"/>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D653FA3-415F-4D29-AF16-F8C69368C42C}"/>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CD040041-C125-40D1-9560-77F67610287A}"/>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53126C6-8054-416C-AB2D-015F567588CD}"/>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2C9C8B19-3876-4179-A9B1-4E3F6A9ED67F}"/>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3301867-0CFE-4C2E-BDD0-CBA2D3FEC25A}"/>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BDCA4AEE-D1BC-4C88-82AF-4F4F62CABD83}"/>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41BECD5-DDD9-4F17-A044-6DF8B542DA9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C995BC7A-D3BC-455E-A164-8A125BEA4910}"/>
            </a:ext>
          </a:extLst>
        </xdr:cNvPr>
        <xdr:cNvCxnSpPr/>
      </xdr:nvCxnSpPr>
      <xdr:spPr>
        <a:xfrm flipV="1">
          <a:off x="9429115" y="9734358"/>
          <a:ext cx="0" cy="1304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B12528C0-4852-47C1-959C-9BC9A864FEE8}"/>
            </a:ext>
          </a:extLst>
        </xdr:cNvPr>
        <xdr:cNvSpPr txBox="1"/>
      </xdr:nvSpPr>
      <xdr:spPr>
        <a:xfrm>
          <a:off x="9467850" y="110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76B7216A-DADB-4D65-91F6-F2DE3806D396}"/>
            </a:ext>
          </a:extLst>
        </xdr:cNvPr>
        <xdr:cNvCxnSpPr/>
      </xdr:nvCxnSpPr>
      <xdr:spPr>
        <a:xfrm>
          <a:off x="9356090" y="1103906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CE99059D-8CC3-406D-853F-C07465D108B6}"/>
            </a:ext>
          </a:extLst>
        </xdr:cNvPr>
        <xdr:cNvSpPr txBox="1"/>
      </xdr:nvSpPr>
      <xdr:spPr>
        <a:xfrm>
          <a:off x="9467850" y="95153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B08472C3-FAB3-4ACD-97C4-45470317F1B0}"/>
            </a:ext>
          </a:extLst>
        </xdr:cNvPr>
        <xdr:cNvCxnSpPr/>
      </xdr:nvCxnSpPr>
      <xdr:spPr>
        <a:xfrm>
          <a:off x="9356090" y="973435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5D58348D-AD2F-4457-ABB1-3C8343CC2BF9}"/>
            </a:ext>
          </a:extLst>
        </xdr:cNvPr>
        <xdr:cNvSpPr txBox="1"/>
      </xdr:nvSpPr>
      <xdr:spPr>
        <a:xfrm>
          <a:off x="9467850" y="10554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F3A9F815-012D-44CE-B23A-604F0401D16C}"/>
            </a:ext>
          </a:extLst>
        </xdr:cNvPr>
        <xdr:cNvSpPr/>
      </xdr:nvSpPr>
      <xdr:spPr>
        <a:xfrm>
          <a:off x="9394190" y="10697703"/>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252E215E-2374-49F8-A145-7F9C20438E0E}"/>
            </a:ext>
          </a:extLst>
        </xdr:cNvPr>
        <xdr:cNvSpPr/>
      </xdr:nvSpPr>
      <xdr:spPr>
        <a:xfrm>
          <a:off x="8632190" y="1070833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63C24433-681E-4967-A57C-8BA7A9164BA0}"/>
            </a:ext>
          </a:extLst>
        </xdr:cNvPr>
        <xdr:cNvSpPr/>
      </xdr:nvSpPr>
      <xdr:spPr>
        <a:xfrm>
          <a:off x="7846060" y="107248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FC8CAB8D-3EC3-4A47-8504-F7B1306CF3FE}"/>
            </a:ext>
          </a:extLst>
        </xdr:cNvPr>
        <xdr:cNvSpPr/>
      </xdr:nvSpPr>
      <xdr:spPr>
        <a:xfrm>
          <a:off x="7029450" y="1072461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33D547D9-E81C-4163-83E5-1F2E405F3F7C}"/>
            </a:ext>
          </a:extLst>
        </xdr:cNvPr>
        <xdr:cNvSpPr/>
      </xdr:nvSpPr>
      <xdr:spPr>
        <a:xfrm>
          <a:off x="6231890" y="1072761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619D88B-7B0F-4AEC-AD55-27ECC3FB7349}"/>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D63DA73-4F16-40D8-9B65-A4921E46CAB5}"/>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1335119-4D4B-43F4-B62B-DAA083E9A782}"/>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A34339A-306E-49C9-A8B7-6D095F648FBE}"/>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AAE983E-0BFA-4256-9673-AF5D52BF399A}"/>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93885</xdr:rowOff>
    </xdr:from>
    <xdr:to>
      <xdr:col>55</xdr:col>
      <xdr:colOff>50800</xdr:colOff>
      <xdr:row>64</xdr:row>
      <xdr:rowOff>24035</xdr:rowOff>
    </xdr:to>
    <xdr:sp macro="" textlink="">
      <xdr:nvSpPr>
        <xdr:cNvPr id="244" name="楕円 243">
          <a:extLst>
            <a:ext uri="{FF2B5EF4-FFF2-40B4-BE49-F238E27FC236}">
              <a16:creationId xmlns:a16="http://schemas.microsoft.com/office/drawing/2014/main" id="{3EE507DD-ADCE-4D44-8E7A-461FC649F9A8}"/>
            </a:ext>
          </a:extLst>
        </xdr:cNvPr>
        <xdr:cNvSpPr/>
      </xdr:nvSpPr>
      <xdr:spPr>
        <a:xfrm>
          <a:off x="9394190" y="10899045"/>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8812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753A0C5-457B-4509-B817-437F76669735}"/>
            </a:ext>
          </a:extLst>
        </xdr:cNvPr>
        <xdr:cNvSpPr txBox="1"/>
      </xdr:nvSpPr>
      <xdr:spPr>
        <a:xfrm>
          <a:off x="9467850" y="1081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102104</xdr:rowOff>
    </xdr:from>
    <xdr:to>
      <xdr:col>50</xdr:col>
      <xdr:colOff>165100</xdr:colOff>
      <xdr:row>64</xdr:row>
      <xdr:rowOff>32254</xdr:rowOff>
    </xdr:to>
    <xdr:sp macro="" textlink="">
      <xdr:nvSpPr>
        <xdr:cNvPr id="246" name="楕円 245">
          <a:extLst>
            <a:ext uri="{FF2B5EF4-FFF2-40B4-BE49-F238E27FC236}">
              <a16:creationId xmlns:a16="http://schemas.microsoft.com/office/drawing/2014/main" id="{BBABD394-4B16-4E67-AF59-34A2FC1E59AB}"/>
            </a:ext>
          </a:extLst>
        </xdr:cNvPr>
        <xdr:cNvSpPr/>
      </xdr:nvSpPr>
      <xdr:spPr>
        <a:xfrm>
          <a:off x="8632190" y="1089964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144685</xdr:rowOff>
    </xdr:from>
    <xdr:to>
      <xdr:col>55</xdr:col>
      <xdr:colOff>0</xdr:colOff>
      <xdr:row>63</xdr:row>
      <xdr:rowOff>152904</xdr:rowOff>
    </xdr:to>
    <xdr:cxnSp macro="">
      <xdr:nvCxnSpPr>
        <xdr:cNvPr id="247" name="直線コネクタ 246">
          <a:extLst>
            <a:ext uri="{FF2B5EF4-FFF2-40B4-BE49-F238E27FC236}">
              <a16:creationId xmlns:a16="http://schemas.microsoft.com/office/drawing/2014/main" id="{8025E4CA-FDDB-4F84-84AE-935E089D381C}"/>
            </a:ext>
          </a:extLst>
        </xdr:cNvPr>
        <xdr:cNvCxnSpPr/>
      </xdr:nvCxnSpPr>
      <xdr:spPr>
        <a:xfrm flipV="1">
          <a:off x="8686800" y="10944130"/>
          <a:ext cx="74295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113302</xdr:rowOff>
    </xdr:from>
    <xdr:to>
      <xdr:col>46</xdr:col>
      <xdr:colOff>38100</xdr:colOff>
      <xdr:row>64</xdr:row>
      <xdr:rowOff>43452</xdr:rowOff>
    </xdr:to>
    <xdr:sp macro="" textlink="">
      <xdr:nvSpPr>
        <xdr:cNvPr id="248" name="楕円 247">
          <a:extLst>
            <a:ext uri="{FF2B5EF4-FFF2-40B4-BE49-F238E27FC236}">
              <a16:creationId xmlns:a16="http://schemas.microsoft.com/office/drawing/2014/main" id="{3B5B245C-12B0-46F3-8AF0-A6CEA583F067}"/>
            </a:ext>
          </a:extLst>
        </xdr:cNvPr>
        <xdr:cNvSpPr/>
      </xdr:nvSpPr>
      <xdr:spPr>
        <a:xfrm>
          <a:off x="7846060" y="1091465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152904</xdr:rowOff>
    </xdr:from>
    <xdr:to>
      <xdr:col>50</xdr:col>
      <xdr:colOff>114300</xdr:colOff>
      <xdr:row>63</xdr:row>
      <xdr:rowOff>164102</xdr:rowOff>
    </xdr:to>
    <xdr:cxnSp macro="">
      <xdr:nvCxnSpPr>
        <xdr:cNvPr id="249" name="直線コネクタ 248">
          <a:extLst>
            <a:ext uri="{FF2B5EF4-FFF2-40B4-BE49-F238E27FC236}">
              <a16:creationId xmlns:a16="http://schemas.microsoft.com/office/drawing/2014/main" id="{061A2E75-33C0-4EAB-BF71-0987D4994397}"/>
            </a:ext>
          </a:extLst>
        </xdr:cNvPr>
        <xdr:cNvCxnSpPr/>
      </xdr:nvCxnSpPr>
      <xdr:spPr>
        <a:xfrm flipV="1">
          <a:off x="7889240" y="10954254"/>
          <a:ext cx="797560" cy="1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115040</xdr:rowOff>
    </xdr:from>
    <xdr:to>
      <xdr:col>41</xdr:col>
      <xdr:colOff>101600</xdr:colOff>
      <xdr:row>64</xdr:row>
      <xdr:rowOff>45190</xdr:rowOff>
    </xdr:to>
    <xdr:sp macro="" textlink="">
      <xdr:nvSpPr>
        <xdr:cNvPr id="250" name="楕円 249">
          <a:extLst>
            <a:ext uri="{FF2B5EF4-FFF2-40B4-BE49-F238E27FC236}">
              <a16:creationId xmlns:a16="http://schemas.microsoft.com/office/drawing/2014/main" id="{9EB21CEF-44D4-4271-9DB5-122AFF9E7D69}"/>
            </a:ext>
          </a:extLst>
        </xdr:cNvPr>
        <xdr:cNvSpPr/>
      </xdr:nvSpPr>
      <xdr:spPr>
        <a:xfrm>
          <a:off x="7029450" y="109163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164102</xdr:rowOff>
    </xdr:from>
    <xdr:to>
      <xdr:col>45</xdr:col>
      <xdr:colOff>177800</xdr:colOff>
      <xdr:row>63</xdr:row>
      <xdr:rowOff>165840</xdr:rowOff>
    </xdr:to>
    <xdr:cxnSp macro="">
      <xdr:nvCxnSpPr>
        <xdr:cNvPr id="251" name="直線コネクタ 250">
          <a:extLst>
            <a:ext uri="{FF2B5EF4-FFF2-40B4-BE49-F238E27FC236}">
              <a16:creationId xmlns:a16="http://schemas.microsoft.com/office/drawing/2014/main" id="{07DFC38E-716B-4057-A3DB-1A5007DCB5F3}"/>
            </a:ext>
          </a:extLst>
        </xdr:cNvPr>
        <xdr:cNvCxnSpPr/>
      </xdr:nvCxnSpPr>
      <xdr:spPr>
        <a:xfrm flipV="1">
          <a:off x="7084060" y="10969262"/>
          <a:ext cx="80518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116736</xdr:rowOff>
    </xdr:from>
    <xdr:to>
      <xdr:col>36</xdr:col>
      <xdr:colOff>165100</xdr:colOff>
      <xdr:row>64</xdr:row>
      <xdr:rowOff>46886</xdr:rowOff>
    </xdr:to>
    <xdr:sp macro="" textlink="">
      <xdr:nvSpPr>
        <xdr:cNvPr id="252" name="楕円 251">
          <a:extLst>
            <a:ext uri="{FF2B5EF4-FFF2-40B4-BE49-F238E27FC236}">
              <a16:creationId xmlns:a16="http://schemas.microsoft.com/office/drawing/2014/main" id="{4D95455F-4924-4B07-BC8E-D56BF9A91CCC}"/>
            </a:ext>
          </a:extLst>
        </xdr:cNvPr>
        <xdr:cNvSpPr/>
      </xdr:nvSpPr>
      <xdr:spPr>
        <a:xfrm>
          <a:off x="6231890" y="1091808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165840</xdr:rowOff>
    </xdr:from>
    <xdr:to>
      <xdr:col>41</xdr:col>
      <xdr:colOff>50800</xdr:colOff>
      <xdr:row>63</xdr:row>
      <xdr:rowOff>167536</xdr:rowOff>
    </xdr:to>
    <xdr:cxnSp macro="">
      <xdr:nvCxnSpPr>
        <xdr:cNvPr id="253" name="直線コネクタ 252">
          <a:extLst>
            <a:ext uri="{FF2B5EF4-FFF2-40B4-BE49-F238E27FC236}">
              <a16:creationId xmlns:a16="http://schemas.microsoft.com/office/drawing/2014/main" id="{365D39CE-F931-4990-813A-43F26263EB48}"/>
            </a:ext>
          </a:extLst>
        </xdr:cNvPr>
        <xdr:cNvCxnSpPr/>
      </xdr:nvCxnSpPr>
      <xdr:spPr>
        <a:xfrm flipV="1">
          <a:off x="6286500" y="10971000"/>
          <a:ext cx="79756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9AF22BCE-F9D9-456C-A1FF-2E1BE6EF5207}"/>
            </a:ext>
          </a:extLst>
        </xdr:cNvPr>
        <xdr:cNvSpPr txBox="1"/>
      </xdr:nvSpPr>
      <xdr:spPr>
        <a:xfrm>
          <a:off x="8401265" y="1047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FEF2B77-781E-4F4D-A560-A4E34582C654}"/>
            </a:ext>
          </a:extLst>
        </xdr:cNvPr>
        <xdr:cNvSpPr txBox="1"/>
      </xdr:nvSpPr>
      <xdr:spPr>
        <a:xfrm>
          <a:off x="7610690"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5A0AA2BE-3A50-4990-A9EC-31631F84813C}"/>
            </a:ext>
          </a:extLst>
        </xdr:cNvPr>
        <xdr:cNvSpPr txBox="1"/>
      </xdr:nvSpPr>
      <xdr:spPr>
        <a:xfrm>
          <a:off x="682265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6C67F40F-57FE-4604-829E-20890DF0AFB2}"/>
            </a:ext>
          </a:extLst>
        </xdr:cNvPr>
        <xdr:cNvSpPr txBox="1"/>
      </xdr:nvSpPr>
      <xdr:spPr>
        <a:xfrm>
          <a:off x="6007950"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23381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757D9171-D7C9-49CB-A24F-4D27F3E365B8}"/>
            </a:ext>
          </a:extLst>
        </xdr:cNvPr>
        <xdr:cNvSpPr txBox="1"/>
      </xdr:nvSpPr>
      <xdr:spPr>
        <a:xfrm>
          <a:off x="8401265" y="1099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34579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5BDEF6B3-0688-401B-8D72-6CE45A2BB2FC}"/>
            </a:ext>
          </a:extLst>
        </xdr:cNvPr>
        <xdr:cNvSpPr txBox="1"/>
      </xdr:nvSpPr>
      <xdr:spPr>
        <a:xfrm>
          <a:off x="7610690" y="1100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36317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B8440A90-8965-4D88-ACF1-B2F6177BF703}"/>
            </a:ext>
          </a:extLst>
        </xdr:cNvPr>
        <xdr:cNvSpPr txBox="1"/>
      </xdr:nvSpPr>
      <xdr:spPr>
        <a:xfrm>
          <a:off x="6822655" y="1100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38013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DC82E92A-C622-44D7-AEE0-7396CB69E899}"/>
            </a:ext>
          </a:extLst>
        </xdr:cNvPr>
        <xdr:cNvSpPr txBox="1"/>
      </xdr:nvSpPr>
      <xdr:spPr>
        <a:xfrm>
          <a:off x="6007950" y="1101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831A94F-4D65-4737-BFCB-E4AAEFD10626}"/>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ADCDD0C-27F8-4E3B-A455-31FC7447519B}"/>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F90E4D4-5AA7-4AAE-9107-0DE9995F2814}"/>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714D98E-0439-4296-A80E-9DF35828132A}"/>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1EF2E8C-0CC5-42FE-A2BC-EA14C63CC670}"/>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A650AF8-AF64-48FB-AE2F-21692672C8FD}"/>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B300FA5-149F-41BB-9AFA-BFAC00BEFC8A}"/>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B72FCEB-2119-4D7F-831B-F1A3E811611A}"/>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3D8CB83-2F5B-4FA5-B228-F45098B1450A}"/>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BCF47E1-B7D6-43BF-B8DF-48CB19ADF2B5}"/>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12AE8A2-0A38-4756-AF07-16F22E28584E}"/>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B8DD9F9-D0F4-4E53-9B89-0606F5D19D0D}"/>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5EE2E08-B402-46A3-9623-65B9380BF2F2}"/>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14B6DCA4-3240-407D-9894-02FCEEEE7B57}"/>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BE8FA002-B1A5-459D-AF38-F691A51B306A}"/>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3CF68CF4-B985-47DA-BFA1-894C1DC9A58D}"/>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5021EB5D-A6F9-44E5-BBC8-FE3D7AD8A3B9}"/>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A6F80658-90BC-4E0B-9ADB-E21691DF0009}"/>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2AF78D72-1BB2-4075-BCED-4EA8A90BA91D}"/>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53ADAB5C-BC93-4B2A-9930-146B65A7907D}"/>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BC8B878A-8946-4A95-9F20-284574375FF4}"/>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4203A76-A582-477E-A6EB-F2F795508277}"/>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BE46DDC-B123-4FA2-B9C8-D94B9B3DC703}"/>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78AF03B4-4438-4E9A-AD72-31125DC30B04}"/>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BDD581CA-838D-460F-AE15-EF7E9DC82BBC}"/>
            </a:ext>
          </a:extLst>
        </xdr:cNvPr>
        <xdr:cNvCxnSpPr/>
      </xdr:nvCxnSpPr>
      <xdr:spPr>
        <a:xfrm flipV="1">
          <a:off x="4173855" y="1347025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312E91EF-E2D6-4997-A21A-FEDFC1BF8B45}"/>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B9F02280-DC2C-4720-A9CC-19F8AE2BF17E}"/>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5C3D516D-9157-46CC-B6BE-C30B694940E9}"/>
            </a:ext>
          </a:extLst>
        </xdr:cNvPr>
        <xdr:cNvSpPr txBox="1"/>
      </xdr:nvSpPr>
      <xdr:spPr>
        <a:xfrm>
          <a:off x="421259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5727C042-7276-4A0A-9008-B741B438CB37}"/>
            </a:ext>
          </a:extLst>
        </xdr:cNvPr>
        <xdr:cNvCxnSpPr/>
      </xdr:nvCxnSpPr>
      <xdr:spPr>
        <a:xfrm>
          <a:off x="4112260" y="1347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2AE24537-39B5-43B2-B3A2-2C3EC4D68FBD}"/>
            </a:ext>
          </a:extLst>
        </xdr:cNvPr>
        <xdr:cNvSpPr txBox="1"/>
      </xdr:nvSpPr>
      <xdr:spPr>
        <a:xfrm>
          <a:off x="4212590" y="14090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E783967F-3281-499B-8CC5-6B7CDC289DC2}"/>
            </a:ext>
          </a:extLst>
        </xdr:cNvPr>
        <xdr:cNvSpPr/>
      </xdr:nvSpPr>
      <xdr:spPr>
        <a:xfrm>
          <a:off x="4131310" y="1424241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2338296A-54A0-4183-9BF9-503F755AD554}"/>
            </a:ext>
          </a:extLst>
        </xdr:cNvPr>
        <xdr:cNvSpPr/>
      </xdr:nvSpPr>
      <xdr:spPr>
        <a:xfrm>
          <a:off x="3388360" y="142043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E0608A4D-AA06-4551-BB73-E9517ED8F13D}"/>
            </a:ext>
          </a:extLst>
        </xdr:cNvPr>
        <xdr:cNvSpPr/>
      </xdr:nvSpPr>
      <xdr:spPr>
        <a:xfrm>
          <a:off x="2571750" y="141986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C23BA079-E52C-4565-A887-AB0460DD64EE}"/>
            </a:ext>
          </a:extLst>
        </xdr:cNvPr>
        <xdr:cNvSpPr/>
      </xdr:nvSpPr>
      <xdr:spPr>
        <a:xfrm>
          <a:off x="1774190" y="141909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742A3BAF-6655-490C-880A-E1BF9ED62407}"/>
            </a:ext>
          </a:extLst>
        </xdr:cNvPr>
        <xdr:cNvSpPr/>
      </xdr:nvSpPr>
      <xdr:spPr>
        <a:xfrm>
          <a:off x="988060" y="141624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D8A874F-7A05-4BDC-8E30-E4A6A5713CE8}"/>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A83D395-5AA5-4FB8-B8ED-0097D0B1655A}"/>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D4A462C-29FA-4774-829A-189E1D0A1DF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47938C8-9F49-4154-B770-EDED1567032F}"/>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143052C-CF72-4DD4-87F0-007E63A48389}"/>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19686</xdr:rowOff>
    </xdr:from>
    <xdr:to>
      <xdr:col>24</xdr:col>
      <xdr:colOff>114300</xdr:colOff>
      <xdr:row>84</xdr:row>
      <xdr:rowOff>121286</xdr:rowOff>
    </xdr:to>
    <xdr:sp macro="" textlink="">
      <xdr:nvSpPr>
        <xdr:cNvPr id="302" name="楕円 301">
          <a:extLst>
            <a:ext uri="{FF2B5EF4-FFF2-40B4-BE49-F238E27FC236}">
              <a16:creationId xmlns:a16="http://schemas.microsoft.com/office/drawing/2014/main" id="{54244A5F-B2FE-4EF2-98DC-AB3AA0D4711B}"/>
            </a:ext>
          </a:extLst>
        </xdr:cNvPr>
        <xdr:cNvSpPr/>
      </xdr:nvSpPr>
      <xdr:spPr>
        <a:xfrm>
          <a:off x="4131310" y="1441767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169563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DC245E74-FCAD-4A40-8E98-443E34F0BC45}"/>
            </a:ext>
          </a:extLst>
        </xdr:cNvPr>
        <xdr:cNvSpPr txBox="1"/>
      </xdr:nvSpPr>
      <xdr:spPr>
        <a:xfrm>
          <a:off x="4212590" y="1440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164464</xdr:rowOff>
    </xdr:from>
    <xdr:to>
      <xdr:col>20</xdr:col>
      <xdr:colOff>38100</xdr:colOff>
      <xdr:row>84</xdr:row>
      <xdr:rowOff>94614</xdr:rowOff>
    </xdr:to>
    <xdr:sp macro="" textlink="">
      <xdr:nvSpPr>
        <xdr:cNvPr id="304" name="楕円 303">
          <a:extLst>
            <a:ext uri="{FF2B5EF4-FFF2-40B4-BE49-F238E27FC236}">
              <a16:creationId xmlns:a16="http://schemas.microsoft.com/office/drawing/2014/main" id="{1F9EF36D-A057-477D-9EC6-0DF1025544E4}"/>
            </a:ext>
          </a:extLst>
        </xdr:cNvPr>
        <xdr:cNvSpPr/>
      </xdr:nvSpPr>
      <xdr:spPr>
        <a:xfrm>
          <a:off x="3388360" y="143986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43814</xdr:rowOff>
    </xdr:from>
    <xdr:to>
      <xdr:col>24</xdr:col>
      <xdr:colOff>63500</xdr:colOff>
      <xdr:row>84</xdr:row>
      <xdr:rowOff>70486</xdr:rowOff>
    </xdr:to>
    <xdr:cxnSp macro="">
      <xdr:nvCxnSpPr>
        <xdr:cNvPr id="305" name="直線コネクタ 304">
          <a:extLst>
            <a:ext uri="{FF2B5EF4-FFF2-40B4-BE49-F238E27FC236}">
              <a16:creationId xmlns:a16="http://schemas.microsoft.com/office/drawing/2014/main" id="{DBF5A1A2-A2D4-472F-B0B8-C38B5CB9756D}"/>
            </a:ext>
          </a:extLst>
        </xdr:cNvPr>
        <xdr:cNvCxnSpPr/>
      </xdr:nvCxnSpPr>
      <xdr:spPr>
        <a:xfrm>
          <a:off x="3431540" y="14447519"/>
          <a:ext cx="74295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133986</xdr:rowOff>
    </xdr:from>
    <xdr:to>
      <xdr:col>15</xdr:col>
      <xdr:colOff>101600</xdr:colOff>
      <xdr:row>84</xdr:row>
      <xdr:rowOff>64136</xdr:rowOff>
    </xdr:to>
    <xdr:sp macro="" textlink="">
      <xdr:nvSpPr>
        <xdr:cNvPr id="306" name="楕円 305">
          <a:extLst>
            <a:ext uri="{FF2B5EF4-FFF2-40B4-BE49-F238E27FC236}">
              <a16:creationId xmlns:a16="http://schemas.microsoft.com/office/drawing/2014/main" id="{BD70B28F-4242-40FE-BD4D-0D1704127575}"/>
            </a:ext>
          </a:extLst>
        </xdr:cNvPr>
        <xdr:cNvSpPr/>
      </xdr:nvSpPr>
      <xdr:spPr>
        <a:xfrm>
          <a:off x="2571750" y="1436052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13336</xdr:rowOff>
    </xdr:from>
    <xdr:to>
      <xdr:col>19</xdr:col>
      <xdr:colOff>177800</xdr:colOff>
      <xdr:row>84</xdr:row>
      <xdr:rowOff>43814</xdr:rowOff>
    </xdr:to>
    <xdr:cxnSp macro="">
      <xdr:nvCxnSpPr>
        <xdr:cNvPr id="307" name="直線コネクタ 306">
          <a:extLst>
            <a:ext uri="{FF2B5EF4-FFF2-40B4-BE49-F238E27FC236}">
              <a16:creationId xmlns:a16="http://schemas.microsoft.com/office/drawing/2014/main" id="{4EDB4B15-BB83-4A81-B54C-2DA11008178E}"/>
            </a:ext>
          </a:extLst>
        </xdr:cNvPr>
        <xdr:cNvCxnSpPr/>
      </xdr:nvCxnSpPr>
      <xdr:spPr>
        <a:xfrm>
          <a:off x="2626360" y="14418946"/>
          <a:ext cx="805180" cy="2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105411</xdr:rowOff>
    </xdr:from>
    <xdr:to>
      <xdr:col>10</xdr:col>
      <xdr:colOff>165100</xdr:colOff>
      <xdr:row>84</xdr:row>
      <xdr:rowOff>35561</xdr:rowOff>
    </xdr:to>
    <xdr:sp macro="" textlink="">
      <xdr:nvSpPr>
        <xdr:cNvPr id="308" name="楕円 307">
          <a:extLst>
            <a:ext uri="{FF2B5EF4-FFF2-40B4-BE49-F238E27FC236}">
              <a16:creationId xmlns:a16="http://schemas.microsoft.com/office/drawing/2014/main" id="{6CADDE20-704E-415C-B166-54BFC69CDE3B}"/>
            </a:ext>
          </a:extLst>
        </xdr:cNvPr>
        <xdr:cNvSpPr/>
      </xdr:nvSpPr>
      <xdr:spPr>
        <a:xfrm>
          <a:off x="1774190" y="1433385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156211</xdr:rowOff>
    </xdr:from>
    <xdr:to>
      <xdr:col>15</xdr:col>
      <xdr:colOff>50800</xdr:colOff>
      <xdr:row>84</xdr:row>
      <xdr:rowOff>13336</xdr:rowOff>
    </xdr:to>
    <xdr:cxnSp macro="">
      <xdr:nvCxnSpPr>
        <xdr:cNvPr id="309" name="直線コネクタ 308">
          <a:extLst>
            <a:ext uri="{FF2B5EF4-FFF2-40B4-BE49-F238E27FC236}">
              <a16:creationId xmlns:a16="http://schemas.microsoft.com/office/drawing/2014/main" id="{28CCD4C3-1611-41A8-8537-205273DC8ADC}"/>
            </a:ext>
          </a:extLst>
        </xdr:cNvPr>
        <xdr:cNvCxnSpPr/>
      </xdr:nvCxnSpPr>
      <xdr:spPr>
        <a:xfrm>
          <a:off x="1828800" y="14388466"/>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65405</xdr:rowOff>
    </xdr:from>
    <xdr:to>
      <xdr:col>6</xdr:col>
      <xdr:colOff>38100</xdr:colOff>
      <xdr:row>83</xdr:row>
      <xdr:rowOff>167005</xdr:rowOff>
    </xdr:to>
    <xdr:sp macro="" textlink="">
      <xdr:nvSpPr>
        <xdr:cNvPr id="310" name="楕円 309">
          <a:extLst>
            <a:ext uri="{FF2B5EF4-FFF2-40B4-BE49-F238E27FC236}">
              <a16:creationId xmlns:a16="http://schemas.microsoft.com/office/drawing/2014/main" id="{C5D3F59C-9B82-4C55-AEE2-8896F7602B88}"/>
            </a:ext>
          </a:extLst>
        </xdr:cNvPr>
        <xdr:cNvSpPr/>
      </xdr:nvSpPr>
      <xdr:spPr>
        <a:xfrm>
          <a:off x="988060" y="1429385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116205</xdr:rowOff>
    </xdr:from>
    <xdr:to>
      <xdr:col>10</xdr:col>
      <xdr:colOff>114300</xdr:colOff>
      <xdr:row>83</xdr:row>
      <xdr:rowOff>156211</xdr:rowOff>
    </xdr:to>
    <xdr:cxnSp macro="">
      <xdr:nvCxnSpPr>
        <xdr:cNvPr id="311" name="直線コネクタ 310">
          <a:extLst>
            <a:ext uri="{FF2B5EF4-FFF2-40B4-BE49-F238E27FC236}">
              <a16:creationId xmlns:a16="http://schemas.microsoft.com/office/drawing/2014/main" id="{1E33EFA7-BE08-4308-B07B-35166B3426E2}"/>
            </a:ext>
          </a:extLst>
        </xdr:cNvPr>
        <xdr:cNvCxnSpPr/>
      </xdr:nvCxnSpPr>
      <xdr:spPr>
        <a:xfrm>
          <a:off x="1031240" y="14346555"/>
          <a:ext cx="7975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D39AF0A0-B799-438D-9A37-745A6AEE81E3}"/>
            </a:ext>
          </a:extLst>
        </xdr:cNvPr>
        <xdr:cNvSpPr txBox="1"/>
      </xdr:nvSpPr>
      <xdr:spPr>
        <a:xfrm>
          <a:off x="32391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7E5CBCAD-C132-4E25-A0B6-0801F65AA06D}"/>
            </a:ext>
          </a:extLst>
        </xdr:cNvPr>
        <xdr:cNvSpPr txBox="1"/>
      </xdr:nvSpPr>
      <xdr:spPr>
        <a:xfrm>
          <a:off x="2439044" y="1397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a:extLst>
            <a:ext uri="{FF2B5EF4-FFF2-40B4-BE49-F238E27FC236}">
              <a16:creationId xmlns:a16="http://schemas.microsoft.com/office/drawing/2014/main" id="{282D1BF3-C97F-4DE0-A4F9-B84D5BC6B9C9}"/>
            </a:ext>
          </a:extLst>
        </xdr:cNvPr>
        <xdr:cNvSpPr txBox="1"/>
      </xdr:nvSpPr>
      <xdr:spPr>
        <a:xfrm>
          <a:off x="164148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55DCE22F-B23E-4841-9433-458461CDD824}"/>
            </a:ext>
          </a:extLst>
        </xdr:cNvPr>
        <xdr:cNvSpPr txBox="1"/>
      </xdr:nvSpPr>
      <xdr:spPr>
        <a:xfrm>
          <a:off x="855354" y="13943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85741</xdr:rowOff>
    </xdr:from>
    <xdr:ext cx="405111" cy="259045"/>
    <xdr:sp macro="" textlink="">
      <xdr:nvSpPr>
        <xdr:cNvPr id="316" name="n_1mainValue【公営住宅】&#10;有形固定資産減価償却率">
          <a:extLst>
            <a:ext uri="{FF2B5EF4-FFF2-40B4-BE49-F238E27FC236}">
              <a16:creationId xmlns:a16="http://schemas.microsoft.com/office/drawing/2014/main" id="{31915316-C125-4D9E-85DC-F8CF8935E96E}"/>
            </a:ext>
          </a:extLst>
        </xdr:cNvPr>
        <xdr:cNvSpPr txBox="1"/>
      </xdr:nvSpPr>
      <xdr:spPr>
        <a:xfrm>
          <a:off x="3239144" y="14489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55263</xdr:rowOff>
    </xdr:from>
    <xdr:ext cx="405111" cy="259045"/>
    <xdr:sp macro="" textlink="">
      <xdr:nvSpPr>
        <xdr:cNvPr id="317" name="n_2mainValue【公営住宅】&#10;有形固定資産減価償却率">
          <a:extLst>
            <a:ext uri="{FF2B5EF4-FFF2-40B4-BE49-F238E27FC236}">
              <a16:creationId xmlns:a16="http://schemas.microsoft.com/office/drawing/2014/main" id="{0EDFE805-F205-4C67-9150-A69A96013DDD}"/>
            </a:ext>
          </a:extLst>
        </xdr:cNvPr>
        <xdr:cNvSpPr txBox="1"/>
      </xdr:nvSpPr>
      <xdr:spPr>
        <a:xfrm>
          <a:off x="2439044" y="1446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26688</xdr:rowOff>
    </xdr:from>
    <xdr:ext cx="405111" cy="259045"/>
    <xdr:sp macro="" textlink="">
      <xdr:nvSpPr>
        <xdr:cNvPr id="318" name="n_3mainValue【公営住宅】&#10;有形固定資産減価償却率">
          <a:extLst>
            <a:ext uri="{FF2B5EF4-FFF2-40B4-BE49-F238E27FC236}">
              <a16:creationId xmlns:a16="http://schemas.microsoft.com/office/drawing/2014/main" id="{45A12DBE-23C6-434D-A251-0F64824345D7}"/>
            </a:ext>
          </a:extLst>
        </xdr:cNvPr>
        <xdr:cNvSpPr txBox="1"/>
      </xdr:nvSpPr>
      <xdr:spPr>
        <a:xfrm>
          <a:off x="1641484" y="1442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19" name="n_4mainValue【公営住宅】&#10;有形固定資産減価償却率">
          <a:extLst>
            <a:ext uri="{FF2B5EF4-FFF2-40B4-BE49-F238E27FC236}">
              <a16:creationId xmlns:a16="http://schemas.microsoft.com/office/drawing/2014/main" id="{C19C2F1B-F518-41E8-90C1-B6B01905B21C}"/>
            </a:ext>
          </a:extLst>
        </xdr:cNvPr>
        <xdr:cNvSpPr txBox="1"/>
      </xdr:nvSpPr>
      <xdr:spPr>
        <a:xfrm>
          <a:off x="855354" y="1439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D9AEED7D-C671-40FB-9E50-BC5EE13393BC}"/>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FB8E6325-C456-4401-BB98-33A91C0A429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F3D4B2F-F631-4C5A-9421-79CFA78A787B}"/>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B6CF05C-1386-46BB-B331-7E19EE9FC515}"/>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AFABDCB-DD14-43A1-83D9-B5B2376CE0D0}"/>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DF0A1DE-5006-4F66-BBDA-A10CCBFD26F1}"/>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1ADD9BC4-5153-487D-B960-D6702F108280}"/>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5B2BB1A-5AF4-47D0-B9F4-D6C79A31EA3F}"/>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239468C2-07EE-405D-99F3-A7E01EDBABB5}"/>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5651166-65D4-444A-94AE-D0D9DC81FE7C}"/>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5ED4EFE4-D28B-4577-8990-6EFE6FCA6AD3}"/>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55A1D0D-7A40-46C5-B9B8-2AF1920CD2D9}"/>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BD31BCF2-01C7-45A5-BD39-C4D64E957B38}"/>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C85C9A05-45F5-4373-BA3C-E16FAFF4E4CB}"/>
            </a:ext>
          </a:extLst>
        </xdr:cNvPr>
        <xdr:cNvSpPr txBox="1"/>
      </xdr:nvSpPr>
      <xdr:spPr>
        <a:xfrm>
          <a:off x="5485961" y="14185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D27D1199-A502-4C8B-807B-354302AAA710}"/>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20803178-C311-4698-AEEE-2E02A4D050DA}"/>
            </a:ext>
          </a:extLst>
        </xdr:cNvPr>
        <xdr:cNvSpPr txBox="1"/>
      </xdr:nvSpPr>
      <xdr:spPr>
        <a:xfrm>
          <a:off x="5485961" y="137280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D296BD97-2F18-4C2B-87C9-E92A6B382A4B}"/>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E15EBE8E-C904-487F-AD3E-0093C2A6DF35}"/>
            </a:ext>
          </a:extLst>
        </xdr:cNvPr>
        <xdr:cNvSpPr txBox="1"/>
      </xdr:nvSpPr>
      <xdr:spPr>
        <a:xfrm>
          <a:off x="5485961" y="132670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BC19F20-349D-4DD3-8023-99DE8EC6B183}"/>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3281DD1A-36F4-4C60-B542-4887D2E6895C}"/>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28ADF20A-3C57-4ABB-A380-0C6E3B82406A}"/>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1691D026-DB9D-454F-AE8F-B4952BA517C0}"/>
            </a:ext>
          </a:extLst>
        </xdr:cNvPr>
        <xdr:cNvCxnSpPr/>
      </xdr:nvCxnSpPr>
      <xdr:spPr>
        <a:xfrm flipV="1">
          <a:off x="9429115" y="13592830"/>
          <a:ext cx="0" cy="118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4F3261F7-4A34-44BD-AFDC-85C71184FFB2}"/>
            </a:ext>
          </a:extLst>
        </xdr:cNvPr>
        <xdr:cNvSpPr txBox="1"/>
      </xdr:nvSpPr>
      <xdr:spPr>
        <a:xfrm>
          <a:off x="946785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644F4E00-AB51-4DCE-8A93-20B7B8F46BBD}"/>
            </a:ext>
          </a:extLst>
        </xdr:cNvPr>
        <xdr:cNvCxnSpPr/>
      </xdr:nvCxnSpPr>
      <xdr:spPr>
        <a:xfrm>
          <a:off x="9356090" y="1477691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8CFF3ED1-A915-4CFE-BB71-F438E87FD462}"/>
            </a:ext>
          </a:extLst>
        </xdr:cNvPr>
        <xdr:cNvSpPr txBox="1"/>
      </xdr:nvSpPr>
      <xdr:spPr>
        <a:xfrm>
          <a:off x="9467850" y="1336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843BDB6E-95A4-4693-8E94-3874AABD5029}"/>
            </a:ext>
          </a:extLst>
        </xdr:cNvPr>
        <xdr:cNvCxnSpPr/>
      </xdr:nvCxnSpPr>
      <xdr:spPr>
        <a:xfrm>
          <a:off x="9356090" y="1359283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BAC292DE-2AB1-4397-9F83-D5B743ADE59F}"/>
            </a:ext>
          </a:extLst>
        </xdr:cNvPr>
        <xdr:cNvSpPr txBox="1"/>
      </xdr:nvSpPr>
      <xdr:spPr>
        <a:xfrm>
          <a:off x="946785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24F863EB-8FC4-448F-9CFF-1DFDA3FD749A}"/>
            </a:ext>
          </a:extLst>
        </xdr:cNvPr>
        <xdr:cNvSpPr/>
      </xdr:nvSpPr>
      <xdr:spPr>
        <a:xfrm>
          <a:off x="9394190" y="1466998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CA5F0607-FD66-45FD-A354-7F4052DFB4E4}"/>
            </a:ext>
          </a:extLst>
        </xdr:cNvPr>
        <xdr:cNvSpPr/>
      </xdr:nvSpPr>
      <xdr:spPr>
        <a:xfrm>
          <a:off x="8632190" y="1467003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D2058386-12C9-4ACA-B746-1237485AC4BB}"/>
            </a:ext>
          </a:extLst>
        </xdr:cNvPr>
        <xdr:cNvSpPr/>
      </xdr:nvSpPr>
      <xdr:spPr>
        <a:xfrm>
          <a:off x="7846060" y="146714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990DB820-A639-47C5-B759-1DA587755D48}"/>
            </a:ext>
          </a:extLst>
        </xdr:cNvPr>
        <xdr:cNvSpPr/>
      </xdr:nvSpPr>
      <xdr:spPr>
        <a:xfrm>
          <a:off x="7029450" y="1466989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7CAA37F7-7854-4867-A1D5-32336E279B67}"/>
            </a:ext>
          </a:extLst>
        </xdr:cNvPr>
        <xdr:cNvSpPr/>
      </xdr:nvSpPr>
      <xdr:spPr>
        <a:xfrm>
          <a:off x="6231890" y="1467126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8DF9DF4-41E5-42CB-8614-BAF9BADAFB70}"/>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329AB70-5463-4EE8-9640-B910C9234979}"/>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0925F85-D9DC-4A19-ACDA-084A2F0B9288}"/>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7840D23-BCCB-4FE6-BD64-7078913083EB}"/>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DB52279-4D8E-4861-8612-A53D5E5EF328}"/>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70008</xdr:rowOff>
    </xdr:from>
    <xdr:to>
      <xdr:col>55</xdr:col>
      <xdr:colOff>50800</xdr:colOff>
      <xdr:row>86</xdr:row>
      <xdr:rowOff>158</xdr:rowOff>
    </xdr:to>
    <xdr:sp macro="" textlink="">
      <xdr:nvSpPr>
        <xdr:cNvPr id="357" name="楕円 356">
          <a:extLst>
            <a:ext uri="{FF2B5EF4-FFF2-40B4-BE49-F238E27FC236}">
              <a16:creationId xmlns:a16="http://schemas.microsoft.com/office/drawing/2014/main" id="{51301E17-0C67-4B95-ACEB-9EB03386F9C8}"/>
            </a:ext>
          </a:extLst>
        </xdr:cNvPr>
        <xdr:cNvSpPr/>
      </xdr:nvSpPr>
      <xdr:spPr>
        <a:xfrm>
          <a:off x="9394190" y="1464135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29385</xdr:rowOff>
    </xdr:from>
    <xdr:ext cx="469744" cy="259045"/>
    <xdr:sp macro="" textlink="">
      <xdr:nvSpPr>
        <xdr:cNvPr id="358" name="【公営住宅】&#10;一人当たり面積該当値テキスト">
          <a:extLst>
            <a:ext uri="{FF2B5EF4-FFF2-40B4-BE49-F238E27FC236}">
              <a16:creationId xmlns:a16="http://schemas.microsoft.com/office/drawing/2014/main" id="{0BF11022-448F-4DB1-9E9A-13D936902B08}"/>
            </a:ext>
          </a:extLst>
        </xdr:cNvPr>
        <xdr:cNvSpPr txBox="1"/>
      </xdr:nvSpPr>
      <xdr:spPr>
        <a:xfrm>
          <a:off x="9467850" y="1442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71974</xdr:rowOff>
    </xdr:from>
    <xdr:to>
      <xdr:col>50</xdr:col>
      <xdr:colOff>165100</xdr:colOff>
      <xdr:row>86</xdr:row>
      <xdr:rowOff>2124</xdr:rowOff>
    </xdr:to>
    <xdr:sp macro="" textlink="">
      <xdr:nvSpPr>
        <xdr:cNvPr id="359" name="楕円 358">
          <a:extLst>
            <a:ext uri="{FF2B5EF4-FFF2-40B4-BE49-F238E27FC236}">
              <a16:creationId xmlns:a16="http://schemas.microsoft.com/office/drawing/2014/main" id="{0B3D9A03-C4B9-44CC-AB07-5390A2546D06}"/>
            </a:ext>
          </a:extLst>
        </xdr:cNvPr>
        <xdr:cNvSpPr/>
      </xdr:nvSpPr>
      <xdr:spPr>
        <a:xfrm>
          <a:off x="8632190" y="1464331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120808</xdr:rowOff>
    </xdr:from>
    <xdr:to>
      <xdr:col>55</xdr:col>
      <xdr:colOff>0</xdr:colOff>
      <xdr:row>85</xdr:row>
      <xdr:rowOff>122774</xdr:rowOff>
    </xdr:to>
    <xdr:cxnSp macro="">
      <xdr:nvCxnSpPr>
        <xdr:cNvPr id="360" name="直線コネクタ 359">
          <a:extLst>
            <a:ext uri="{FF2B5EF4-FFF2-40B4-BE49-F238E27FC236}">
              <a16:creationId xmlns:a16="http://schemas.microsoft.com/office/drawing/2014/main" id="{015A3A8E-4F39-449A-875A-13180E9D292C}"/>
            </a:ext>
          </a:extLst>
        </xdr:cNvPr>
        <xdr:cNvCxnSpPr/>
      </xdr:nvCxnSpPr>
      <xdr:spPr>
        <a:xfrm flipV="1">
          <a:off x="8686800" y="14695963"/>
          <a:ext cx="74295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73893</xdr:rowOff>
    </xdr:from>
    <xdr:to>
      <xdr:col>46</xdr:col>
      <xdr:colOff>38100</xdr:colOff>
      <xdr:row>86</xdr:row>
      <xdr:rowOff>4043</xdr:rowOff>
    </xdr:to>
    <xdr:sp macro="" textlink="">
      <xdr:nvSpPr>
        <xdr:cNvPr id="361" name="楕円 360">
          <a:extLst>
            <a:ext uri="{FF2B5EF4-FFF2-40B4-BE49-F238E27FC236}">
              <a16:creationId xmlns:a16="http://schemas.microsoft.com/office/drawing/2014/main" id="{11251B82-620F-4A4F-93CF-BE879548ACED}"/>
            </a:ext>
          </a:extLst>
        </xdr:cNvPr>
        <xdr:cNvSpPr/>
      </xdr:nvSpPr>
      <xdr:spPr>
        <a:xfrm>
          <a:off x="7846060" y="1464714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122774</xdr:rowOff>
    </xdr:from>
    <xdr:to>
      <xdr:col>50</xdr:col>
      <xdr:colOff>114300</xdr:colOff>
      <xdr:row>85</xdr:row>
      <xdr:rowOff>124693</xdr:rowOff>
    </xdr:to>
    <xdr:cxnSp macro="">
      <xdr:nvCxnSpPr>
        <xdr:cNvPr id="362" name="直線コネクタ 361">
          <a:extLst>
            <a:ext uri="{FF2B5EF4-FFF2-40B4-BE49-F238E27FC236}">
              <a16:creationId xmlns:a16="http://schemas.microsoft.com/office/drawing/2014/main" id="{2D81A6DE-D368-4DFF-A5E9-596D37B479E3}"/>
            </a:ext>
          </a:extLst>
        </xdr:cNvPr>
        <xdr:cNvCxnSpPr/>
      </xdr:nvCxnSpPr>
      <xdr:spPr>
        <a:xfrm flipV="1">
          <a:off x="7889240" y="14697929"/>
          <a:ext cx="79756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75082</xdr:rowOff>
    </xdr:from>
    <xdr:to>
      <xdr:col>41</xdr:col>
      <xdr:colOff>101600</xdr:colOff>
      <xdr:row>86</xdr:row>
      <xdr:rowOff>5232</xdr:rowOff>
    </xdr:to>
    <xdr:sp macro="" textlink="">
      <xdr:nvSpPr>
        <xdr:cNvPr id="363" name="楕円 362">
          <a:extLst>
            <a:ext uri="{FF2B5EF4-FFF2-40B4-BE49-F238E27FC236}">
              <a16:creationId xmlns:a16="http://schemas.microsoft.com/office/drawing/2014/main" id="{60547E21-EF1C-4D75-B01B-BF10FEC456E3}"/>
            </a:ext>
          </a:extLst>
        </xdr:cNvPr>
        <xdr:cNvSpPr/>
      </xdr:nvSpPr>
      <xdr:spPr>
        <a:xfrm>
          <a:off x="7029450" y="1464833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124693</xdr:rowOff>
    </xdr:from>
    <xdr:to>
      <xdr:col>45</xdr:col>
      <xdr:colOff>177800</xdr:colOff>
      <xdr:row>85</xdr:row>
      <xdr:rowOff>125882</xdr:rowOff>
    </xdr:to>
    <xdr:cxnSp macro="">
      <xdr:nvCxnSpPr>
        <xdr:cNvPr id="364" name="直線コネクタ 363">
          <a:extLst>
            <a:ext uri="{FF2B5EF4-FFF2-40B4-BE49-F238E27FC236}">
              <a16:creationId xmlns:a16="http://schemas.microsoft.com/office/drawing/2014/main" id="{13C152F6-5E2E-44A2-846F-BD4CA2B960FC}"/>
            </a:ext>
          </a:extLst>
        </xdr:cNvPr>
        <xdr:cNvCxnSpPr/>
      </xdr:nvCxnSpPr>
      <xdr:spPr>
        <a:xfrm flipV="1">
          <a:off x="7084060" y="14699848"/>
          <a:ext cx="805180" cy="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76820</xdr:rowOff>
    </xdr:from>
    <xdr:to>
      <xdr:col>36</xdr:col>
      <xdr:colOff>165100</xdr:colOff>
      <xdr:row>86</xdr:row>
      <xdr:rowOff>6970</xdr:rowOff>
    </xdr:to>
    <xdr:sp macro="" textlink="">
      <xdr:nvSpPr>
        <xdr:cNvPr id="365" name="楕円 364">
          <a:extLst>
            <a:ext uri="{FF2B5EF4-FFF2-40B4-BE49-F238E27FC236}">
              <a16:creationId xmlns:a16="http://schemas.microsoft.com/office/drawing/2014/main" id="{EBF9FFDF-8FC9-4AA9-B025-09139C7127DE}"/>
            </a:ext>
          </a:extLst>
        </xdr:cNvPr>
        <xdr:cNvSpPr/>
      </xdr:nvSpPr>
      <xdr:spPr>
        <a:xfrm>
          <a:off x="6231890" y="1465007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125882</xdr:rowOff>
    </xdr:from>
    <xdr:to>
      <xdr:col>41</xdr:col>
      <xdr:colOff>50800</xdr:colOff>
      <xdr:row>85</xdr:row>
      <xdr:rowOff>127620</xdr:rowOff>
    </xdr:to>
    <xdr:cxnSp macro="">
      <xdr:nvCxnSpPr>
        <xdr:cNvPr id="366" name="直線コネクタ 365">
          <a:extLst>
            <a:ext uri="{FF2B5EF4-FFF2-40B4-BE49-F238E27FC236}">
              <a16:creationId xmlns:a16="http://schemas.microsoft.com/office/drawing/2014/main" id="{3DEAC098-4AAB-462F-A157-9F772500601D}"/>
            </a:ext>
          </a:extLst>
        </xdr:cNvPr>
        <xdr:cNvCxnSpPr/>
      </xdr:nvCxnSpPr>
      <xdr:spPr>
        <a:xfrm flipV="1">
          <a:off x="6286500" y="14702942"/>
          <a:ext cx="79756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6FB866C7-B05C-4B4A-838C-D5D3D4AC61AA}"/>
            </a:ext>
          </a:extLst>
        </xdr:cNvPr>
        <xdr:cNvSpPr txBox="1"/>
      </xdr:nvSpPr>
      <xdr:spPr>
        <a:xfrm>
          <a:off x="8454467" y="1476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CF04235E-80B2-42A6-9D3A-1E1F6DA5EDD8}"/>
            </a:ext>
          </a:extLst>
        </xdr:cNvPr>
        <xdr:cNvSpPr txBox="1"/>
      </xdr:nvSpPr>
      <xdr:spPr>
        <a:xfrm>
          <a:off x="7673417" y="1476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E9E72EFB-4ED2-4A6F-BCA5-323F6365302E}"/>
            </a:ext>
          </a:extLst>
        </xdr:cNvPr>
        <xdr:cNvSpPr txBox="1"/>
      </xdr:nvSpPr>
      <xdr:spPr>
        <a:xfrm>
          <a:off x="6866332" y="1476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0" name="n_4aveValue【公営住宅】&#10;一人当たり面積">
          <a:extLst>
            <a:ext uri="{FF2B5EF4-FFF2-40B4-BE49-F238E27FC236}">
              <a16:creationId xmlns:a16="http://schemas.microsoft.com/office/drawing/2014/main" id="{B05FDFB4-DE0B-4B9E-82F0-59E852A48F6B}"/>
            </a:ext>
          </a:extLst>
        </xdr:cNvPr>
        <xdr:cNvSpPr txBox="1"/>
      </xdr:nvSpPr>
      <xdr:spPr>
        <a:xfrm>
          <a:off x="6068772" y="1476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18651</xdr:rowOff>
    </xdr:from>
    <xdr:ext cx="469744" cy="259045"/>
    <xdr:sp macro="" textlink="">
      <xdr:nvSpPr>
        <xdr:cNvPr id="371" name="n_1mainValue【公営住宅】&#10;一人当たり面積">
          <a:extLst>
            <a:ext uri="{FF2B5EF4-FFF2-40B4-BE49-F238E27FC236}">
              <a16:creationId xmlns:a16="http://schemas.microsoft.com/office/drawing/2014/main" id="{A79B4F8C-90B2-44BE-8A1D-E3BE460C2B61}"/>
            </a:ext>
          </a:extLst>
        </xdr:cNvPr>
        <xdr:cNvSpPr txBox="1"/>
      </xdr:nvSpPr>
      <xdr:spPr>
        <a:xfrm>
          <a:off x="8454467" y="1442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20570</xdr:rowOff>
    </xdr:from>
    <xdr:ext cx="469744" cy="259045"/>
    <xdr:sp macro="" textlink="">
      <xdr:nvSpPr>
        <xdr:cNvPr id="372" name="n_2mainValue【公営住宅】&#10;一人当たり面積">
          <a:extLst>
            <a:ext uri="{FF2B5EF4-FFF2-40B4-BE49-F238E27FC236}">
              <a16:creationId xmlns:a16="http://schemas.microsoft.com/office/drawing/2014/main" id="{5293079D-5AF6-49B3-AAC6-1EFA2A7FD3F1}"/>
            </a:ext>
          </a:extLst>
        </xdr:cNvPr>
        <xdr:cNvSpPr txBox="1"/>
      </xdr:nvSpPr>
      <xdr:spPr>
        <a:xfrm>
          <a:off x="7673417" y="1441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21759</xdr:rowOff>
    </xdr:from>
    <xdr:ext cx="469744" cy="259045"/>
    <xdr:sp macro="" textlink="">
      <xdr:nvSpPr>
        <xdr:cNvPr id="373" name="n_3mainValue【公営住宅】&#10;一人当たり面積">
          <a:extLst>
            <a:ext uri="{FF2B5EF4-FFF2-40B4-BE49-F238E27FC236}">
              <a16:creationId xmlns:a16="http://schemas.microsoft.com/office/drawing/2014/main" id="{865BEB54-25A0-44E7-B01C-361036EA8B7D}"/>
            </a:ext>
          </a:extLst>
        </xdr:cNvPr>
        <xdr:cNvSpPr txBox="1"/>
      </xdr:nvSpPr>
      <xdr:spPr>
        <a:xfrm>
          <a:off x="6866332" y="144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23497</xdr:rowOff>
    </xdr:from>
    <xdr:ext cx="469744" cy="259045"/>
    <xdr:sp macro="" textlink="">
      <xdr:nvSpPr>
        <xdr:cNvPr id="374" name="n_4mainValue【公営住宅】&#10;一人当たり面積">
          <a:extLst>
            <a:ext uri="{FF2B5EF4-FFF2-40B4-BE49-F238E27FC236}">
              <a16:creationId xmlns:a16="http://schemas.microsoft.com/office/drawing/2014/main" id="{609BC6F8-E481-4F3A-B6E7-E45A6735C91B}"/>
            </a:ext>
          </a:extLst>
        </xdr:cNvPr>
        <xdr:cNvSpPr txBox="1"/>
      </xdr:nvSpPr>
      <xdr:spPr>
        <a:xfrm>
          <a:off x="6068772" y="1442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8990473-3073-487E-A971-3D6E0C1EB33A}"/>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F609E25-46A4-4BC4-823D-2E3E076C6B9D}"/>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151A852-E1DA-4B1E-B478-5ACA961ED416}"/>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C13F65F-05B1-42B4-848E-EF886B21DDB7}"/>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EB900D7-085A-47EC-BD74-B27005B9DAA2}"/>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155A9EC-E189-4BDF-9EA6-306D524249C3}"/>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D2263C24-07FF-4464-AE5A-7FE2281C6BD2}"/>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A203B67-7924-49C8-8496-62B864091AF8}"/>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969F5A02-A3E6-4695-AA03-28BC501C9A99}"/>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41F7A1E6-E18B-43D8-B5F3-CD396DEEDC3C}"/>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B66A04D1-578D-451C-92E7-606496FD184B}"/>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C12C6F87-966A-4AE5-9A80-4DBCF49EAEF9}"/>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F7EFFE09-6E79-4B20-B1F7-7B12D9C4DD49}"/>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1741739-3C12-47E2-876D-D78C4997E5FA}"/>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77D49238-F523-4F33-B3E5-3779F5DB649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E4A8D824-E12D-4A58-A01C-508A18788199}"/>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AC46BD11-956B-414A-BF9E-812D448D5177}"/>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58ABEBB3-D26D-484D-8EFF-12A18A216CAB}"/>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7530A9CF-32F0-4873-809F-28D3DFF76296}"/>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E1911268-CDED-4C6F-8E84-640D7F1C12C2}"/>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49617E39-3510-4541-A791-1150B096CB86}"/>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29DB2E74-8EA0-4435-BCBE-18CA884FA096}"/>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7AD5F9F9-112F-4EBD-A250-A53DFAEE3BF5}"/>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E56D6ED6-5F03-4570-851E-02CE5CF746A9}"/>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197BE5D7-41B0-4459-AA9F-427AFDEA00D8}"/>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E0A7CDE4-07B5-4F10-9831-E649CDE99EA8}"/>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3214320A-94D9-4007-B5E4-6BE679FE1EBE}"/>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446E5C42-D66B-4982-820B-B83451043787}"/>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8916EA41-65E7-4E1D-A88A-DA827F10FF4E}"/>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55D898F8-D7E1-4A4A-9AFE-0F3E9CDB56F0}"/>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E7A4D94F-6AF8-4856-BF00-DAFBF82ACF20}"/>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B9F2654B-356E-4BC0-A0ED-A49CF3AE9B69}"/>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C445B3F7-67E7-43AB-AD88-860D904C5D37}"/>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7001552B-4892-4DDA-85C6-B95CAEF7EEBA}"/>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780E48DD-3F1B-41F8-ACE2-E3F234E8F18C}"/>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E1E4E8C2-187E-42BB-AEC8-1AE7BCDBAE41}"/>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0DC84022-24F0-44DD-99CF-D05C06424AFB}"/>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506394EB-C868-417D-A1A7-FD3E7B30A821}"/>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03B34246-0C40-40A4-83AF-CB947FA14140}"/>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A4413CDE-5DAF-4888-8265-910A7979A46E}"/>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95F462AE-E012-4E6F-8DE5-A935A537C953}"/>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16" name="直線コネクタ 415">
          <a:extLst>
            <a:ext uri="{FF2B5EF4-FFF2-40B4-BE49-F238E27FC236}">
              <a16:creationId xmlns:a16="http://schemas.microsoft.com/office/drawing/2014/main" id="{551DA434-2871-4535-9B83-68F90D3A5471}"/>
            </a:ext>
          </a:extLst>
        </xdr:cNvPr>
        <xdr:cNvCxnSpPr/>
      </xdr:nvCxnSpPr>
      <xdr:spPr>
        <a:xfrm flipV="1">
          <a:off x="14703424" y="5732417"/>
          <a:ext cx="0" cy="1564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B97DDA51-DB57-483B-82E4-5211AFC754D0}"/>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a:extLst>
            <a:ext uri="{FF2B5EF4-FFF2-40B4-BE49-F238E27FC236}">
              <a16:creationId xmlns:a16="http://schemas.microsoft.com/office/drawing/2014/main" id="{C14986D4-1C88-4F76-B1F5-56931F1A9B68}"/>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93256E2F-01C5-406C-A25C-6592589A308C}"/>
            </a:ext>
          </a:extLst>
        </xdr:cNvPr>
        <xdr:cNvSpPr txBox="1"/>
      </xdr:nvSpPr>
      <xdr:spPr>
        <a:xfrm>
          <a:off x="14742160" y="55038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0" name="直線コネクタ 419">
          <a:extLst>
            <a:ext uri="{FF2B5EF4-FFF2-40B4-BE49-F238E27FC236}">
              <a16:creationId xmlns:a16="http://schemas.microsoft.com/office/drawing/2014/main" id="{CC2F3B95-D8D0-48DF-9046-3D7E6C5A6ADA}"/>
            </a:ext>
          </a:extLst>
        </xdr:cNvPr>
        <xdr:cNvCxnSpPr/>
      </xdr:nvCxnSpPr>
      <xdr:spPr>
        <a:xfrm>
          <a:off x="14611350" y="57324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BE37FDBB-5DEB-4FBE-8D77-BDF0F19E1201}"/>
            </a:ext>
          </a:extLst>
        </xdr:cNvPr>
        <xdr:cNvSpPr txBox="1"/>
      </xdr:nvSpPr>
      <xdr:spPr>
        <a:xfrm>
          <a:off x="1474216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2" name="フローチャート: 判断 421">
          <a:extLst>
            <a:ext uri="{FF2B5EF4-FFF2-40B4-BE49-F238E27FC236}">
              <a16:creationId xmlns:a16="http://schemas.microsoft.com/office/drawing/2014/main" id="{C292EAC4-67F7-4EE7-B1FC-4A8B66CBD2EC}"/>
            </a:ext>
          </a:extLst>
        </xdr:cNvPr>
        <xdr:cNvSpPr/>
      </xdr:nvSpPr>
      <xdr:spPr>
        <a:xfrm>
          <a:off x="14649450" y="65361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423" name="フローチャート: 判断 422">
          <a:extLst>
            <a:ext uri="{FF2B5EF4-FFF2-40B4-BE49-F238E27FC236}">
              <a16:creationId xmlns:a16="http://schemas.microsoft.com/office/drawing/2014/main" id="{450F2DBD-8CD0-4482-B507-5A559E855C46}"/>
            </a:ext>
          </a:extLst>
        </xdr:cNvPr>
        <xdr:cNvSpPr/>
      </xdr:nvSpPr>
      <xdr:spPr>
        <a:xfrm>
          <a:off x="13887450" y="652117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4" name="フローチャート: 判断 423">
          <a:extLst>
            <a:ext uri="{FF2B5EF4-FFF2-40B4-BE49-F238E27FC236}">
              <a16:creationId xmlns:a16="http://schemas.microsoft.com/office/drawing/2014/main" id="{B12001AB-BB23-4C40-BF61-7DAD09780995}"/>
            </a:ext>
          </a:extLst>
        </xdr:cNvPr>
        <xdr:cNvSpPr/>
      </xdr:nvSpPr>
      <xdr:spPr>
        <a:xfrm>
          <a:off x="13089890" y="656880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425" name="フローチャート: 判断 424">
          <a:extLst>
            <a:ext uri="{FF2B5EF4-FFF2-40B4-BE49-F238E27FC236}">
              <a16:creationId xmlns:a16="http://schemas.microsoft.com/office/drawing/2014/main" id="{F4B85A94-700E-4D1A-A3A3-89B0A43CE8E9}"/>
            </a:ext>
          </a:extLst>
        </xdr:cNvPr>
        <xdr:cNvSpPr/>
      </xdr:nvSpPr>
      <xdr:spPr>
        <a:xfrm>
          <a:off x="12303760" y="65636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426" name="フローチャート: 判断 425">
          <a:extLst>
            <a:ext uri="{FF2B5EF4-FFF2-40B4-BE49-F238E27FC236}">
              <a16:creationId xmlns:a16="http://schemas.microsoft.com/office/drawing/2014/main" id="{519CE369-1BF0-4CB7-92C8-EDB086D85E5E}"/>
            </a:ext>
          </a:extLst>
        </xdr:cNvPr>
        <xdr:cNvSpPr/>
      </xdr:nvSpPr>
      <xdr:spPr>
        <a:xfrm>
          <a:off x="11487150" y="653777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C43C1C1-04D3-4E3F-9746-73E0CE522840}"/>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F0A50E1-BCE0-4253-9AE7-270745B43CAC}"/>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5603E8E-9040-42CC-915E-B58854A23CB8}"/>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6D1A4C1-3201-4EBC-8B2A-BC56B8A7512F}"/>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440F932-C35E-40AD-A306-EE0EA2E57F77}"/>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82550</xdr:rowOff>
    </xdr:from>
    <xdr:to>
      <xdr:col>85</xdr:col>
      <xdr:colOff>177800</xdr:colOff>
      <xdr:row>41</xdr:row>
      <xdr:rowOff>12700</xdr:rowOff>
    </xdr:to>
    <xdr:sp macro="" textlink="">
      <xdr:nvSpPr>
        <xdr:cNvPr id="432" name="楕円 431">
          <a:extLst>
            <a:ext uri="{FF2B5EF4-FFF2-40B4-BE49-F238E27FC236}">
              <a16:creationId xmlns:a16="http://schemas.microsoft.com/office/drawing/2014/main" id="{D79C2FE9-D2BF-4110-BF79-39D6D045CDC3}"/>
            </a:ext>
          </a:extLst>
        </xdr:cNvPr>
        <xdr:cNvSpPr/>
      </xdr:nvSpPr>
      <xdr:spPr>
        <a:xfrm>
          <a:off x="14649450" y="69424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60977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910588C9-3493-4004-AA64-3A4D5289526A}"/>
            </a:ext>
          </a:extLst>
        </xdr:cNvPr>
        <xdr:cNvSpPr txBox="1"/>
      </xdr:nvSpPr>
      <xdr:spPr>
        <a:xfrm>
          <a:off x="1474216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59690</xdr:rowOff>
    </xdr:from>
    <xdr:to>
      <xdr:col>81</xdr:col>
      <xdr:colOff>101600</xdr:colOff>
      <xdr:row>40</xdr:row>
      <xdr:rowOff>161290</xdr:rowOff>
    </xdr:to>
    <xdr:sp macro="" textlink="">
      <xdr:nvSpPr>
        <xdr:cNvPr id="434" name="楕円 433">
          <a:extLst>
            <a:ext uri="{FF2B5EF4-FFF2-40B4-BE49-F238E27FC236}">
              <a16:creationId xmlns:a16="http://schemas.microsoft.com/office/drawing/2014/main" id="{4ACBD99B-887A-4E6A-BFDB-5B8681280587}"/>
            </a:ext>
          </a:extLst>
        </xdr:cNvPr>
        <xdr:cNvSpPr/>
      </xdr:nvSpPr>
      <xdr:spPr>
        <a:xfrm>
          <a:off x="13887450" y="691388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110490</xdr:rowOff>
    </xdr:from>
    <xdr:to>
      <xdr:col>85</xdr:col>
      <xdr:colOff>127000</xdr:colOff>
      <xdr:row>40</xdr:row>
      <xdr:rowOff>133350</xdr:rowOff>
    </xdr:to>
    <xdr:cxnSp macro="">
      <xdr:nvCxnSpPr>
        <xdr:cNvPr id="435" name="直線コネクタ 434">
          <a:extLst>
            <a:ext uri="{FF2B5EF4-FFF2-40B4-BE49-F238E27FC236}">
              <a16:creationId xmlns:a16="http://schemas.microsoft.com/office/drawing/2014/main" id="{F39385F2-4C9B-4AAF-83CD-00B74AB3E5AC}"/>
            </a:ext>
          </a:extLst>
        </xdr:cNvPr>
        <xdr:cNvCxnSpPr/>
      </xdr:nvCxnSpPr>
      <xdr:spPr>
        <a:xfrm>
          <a:off x="13942060" y="6968490"/>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36830</xdr:rowOff>
    </xdr:from>
    <xdr:to>
      <xdr:col>76</xdr:col>
      <xdr:colOff>165100</xdr:colOff>
      <xdr:row>40</xdr:row>
      <xdr:rowOff>138430</xdr:rowOff>
    </xdr:to>
    <xdr:sp macro="" textlink="">
      <xdr:nvSpPr>
        <xdr:cNvPr id="436" name="楕円 435">
          <a:extLst>
            <a:ext uri="{FF2B5EF4-FFF2-40B4-BE49-F238E27FC236}">
              <a16:creationId xmlns:a16="http://schemas.microsoft.com/office/drawing/2014/main" id="{7CEF6E56-B042-406D-A73F-C74A414B62F0}"/>
            </a:ext>
          </a:extLst>
        </xdr:cNvPr>
        <xdr:cNvSpPr/>
      </xdr:nvSpPr>
      <xdr:spPr>
        <a:xfrm>
          <a:off x="13089890" y="68948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87630</xdr:rowOff>
    </xdr:from>
    <xdr:to>
      <xdr:col>81</xdr:col>
      <xdr:colOff>50800</xdr:colOff>
      <xdr:row>40</xdr:row>
      <xdr:rowOff>110490</xdr:rowOff>
    </xdr:to>
    <xdr:cxnSp macro="">
      <xdr:nvCxnSpPr>
        <xdr:cNvPr id="437" name="直線コネクタ 436">
          <a:extLst>
            <a:ext uri="{FF2B5EF4-FFF2-40B4-BE49-F238E27FC236}">
              <a16:creationId xmlns:a16="http://schemas.microsoft.com/office/drawing/2014/main" id="{B01E9C9F-EC78-4130-A3E0-40E60F0DBBF1}"/>
            </a:ext>
          </a:extLst>
        </xdr:cNvPr>
        <xdr:cNvCxnSpPr/>
      </xdr:nvCxnSpPr>
      <xdr:spPr>
        <a:xfrm>
          <a:off x="13144500" y="694944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27033</xdr:rowOff>
    </xdr:from>
    <xdr:to>
      <xdr:col>72</xdr:col>
      <xdr:colOff>38100</xdr:colOff>
      <xdr:row>42</xdr:row>
      <xdr:rowOff>128633</xdr:rowOff>
    </xdr:to>
    <xdr:sp macro="" textlink="">
      <xdr:nvSpPr>
        <xdr:cNvPr id="438" name="楕円 437">
          <a:extLst>
            <a:ext uri="{FF2B5EF4-FFF2-40B4-BE49-F238E27FC236}">
              <a16:creationId xmlns:a16="http://schemas.microsoft.com/office/drawing/2014/main" id="{4967C198-D048-4631-8E5C-406047C684DB}"/>
            </a:ext>
          </a:extLst>
        </xdr:cNvPr>
        <xdr:cNvSpPr/>
      </xdr:nvSpPr>
      <xdr:spPr>
        <a:xfrm>
          <a:off x="12303760" y="722602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87630</xdr:rowOff>
    </xdr:from>
    <xdr:to>
      <xdr:col>76</xdr:col>
      <xdr:colOff>114300</xdr:colOff>
      <xdr:row>42</xdr:row>
      <xdr:rowOff>77833</xdr:rowOff>
    </xdr:to>
    <xdr:cxnSp macro="">
      <xdr:nvCxnSpPr>
        <xdr:cNvPr id="439" name="直線コネクタ 438">
          <a:extLst>
            <a:ext uri="{FF2B5EF4-FFF2-40B4-BE49-F238E27FC236}">
              <a16:creationId xmlns:a16="http://schemas.microsoft.com/office/drawing/2014/main" id="{F854E277-7BFE-442C-A697-57B44103B8DC}"/>
            </a:ext>
          </a:extLst>
        </xdr:cNvPr>
        <xdr:cNvCxnSpPr/>
      </xdr:nvCxnSpPr>
      <xdr:spPr>
        <a:xfrm flipV="1">
          <a:off x="12346940" y="6949440"/>
          <a:ext cx="797560" cy="3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142966</xdr:rowOff>
    </xdr:from>
    <xdr:to>
      <xdr:col>67</xdr:col>
      <xdr:colOff>101600</xdr:colOff>
      <xdr:row>42</xdr:row>
      <xdr:rowOff>73116</xdr:rowOff>
    </xdr:to>
    <xdr:sp macro="" textlink="">
      <xdr:nvSpPr>
        <xdr:cNvPr id="440" name="楕円 439">
          <a:extLst>
            <a:ext uri="{FF2B5EF4-FFF2-40B4-BE49-F238E27FC236}">
              <a16:creationId xmlns:a16="http://schemas.microsoft.com/office/drawing/2014/main" id="{DD955A09-1ABD-466E-AA2F-19DBE0AC0228}"/>
            </a:ext>
          </a:extLst>
        </xdr:cNvPr>
        <xdr:cNvSpPr/>
      </xdr:nvSpPr>
      <xdr:spPr>
        <a:xfrm>
          <a:off x="11487150" y="717051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22316</xdr:rowOff>
    </xdr:from>
    <xdr:to>
      <xdr:col>71</xdr:col>
      <xdr:colOff>177800</xdr:colOff>
      <xdr:row>42</xdr:row>
      <xdr:rowOff>77833</xdr:rowOff>
    </xdr:to>
    <xdr:cxnSp macro="">
      <xdr:nvCxnSpPr>
        <xdr:cNvPr id="441" name="直線コネクタ 440">
          <a:extLst>
            <a:ext uri="{FF2B5EF4-FFF2-40B4-BE49-F238E27FC236}">
              <a16:creationId xmlns:a16="http://schemas.microsoft.com/office/drawing/2014/main" id="{78119CDB-6440-48E8-A7FF-66B9075459C2}"/>
            </a:ext>
          </a:extLst>
        </xdr:cNvPr>
        <xdr:cNvCxnSpPr/>
      </xdr:nvCxnSpPr>
      <xdr:spPr>
        <a:xfrm>
          <a:off x="11541760" y="7219406"/>
          <a:ext cx="80518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17BE1345-AA20-4A9A-87D1-B50271135308}"/>
            </a:ext>
          </a:extLst>
        </xdr:cNvPr>
        <xdr:cNvSpPr txBox="1"/>
      </xdr:nvSpPr>
      <xdr:spPr>
        <a:xfrm>
          <a:off x="13738234" y="6296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D5DECA77-9CB6-4118-A238-ACD35C11E660}"/>
            </a:ext>
          </a:extLst>
        </xdr:cNvPr>
        <xdr:cNvSpPr txBox="1"/>
      </xdr:nvSpPr>
      <xdr:spPr>
        <a:xfrm>
          <a:off x="12957184" y="6344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AA852A14-E915-4783-85F7-813CD28E37F6}"/>
            </a:ext>
          </a:extLst>
        </xdr:cNvPr>
        <xdr:cNvSpPr txBox="1"/>
      </xdr:nvSpPr>
      <xdr:spPr>
        <a:xfrm>
          <a:off x="12171054" y="6340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3B3A29ED-4823-4D05-AD96-AC31E8921ED0}"/>
            </a:ext>
          </a:extLst>
        </xdr:cNvPr>
        <xdr:cNvSpPr txBox="1"/>
      </xdr:nvSpPr>
      <xdr:spPr>
        <a:xfrm>
          <a:off x="11354444" y="6305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152417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DAE14446-C8F0-4E01-999C-FB8DF61748CD}"/>
            </a:ext>
          </a:extLst>
        </xdr:cNvPr>
        <xdr:cNvSpPr txBox="1"/>
      </xdr:nvSpPr>
      <xdr:spPr>
        <a:xfrm>
          <a:off x="1373823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129557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DDAF0EFF-8F42-4391-BA0D-8574790576D6}"/>
            </a:ext>
          </a:extLst>
        </xdr:cNvPr>
        <xdr:cNvSpPr txBox="1"/>
      </xdr:nvSpPr>
      <xdr:spPr>
        <a:xfrm>
          <a:off x="12957184"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119760</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B30B847F-9EDA-4D9F-B9A7-34FC5EC1CA35}"/>
            </a:ext>
          </a:extLst>
        </xdr:cNvPr>
        <xdr:cNvSpPr txBox="1"/>
      </xdr:nvSpPr>
      <xdr:spPr>
        <a:xfrm>
          <a:off x="12171054" y="7322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64243</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A287C8F7-8CC1-4D4C-8032-9733B16C4ACE}"/>
            </a:ext>
          </a:extLst>
        </xdr:cNvPr>
        <xdr:cNvSpPr txBox="1"/>
      </xdr:nvSpPr>
      <xdr:spPr>
        <a:xfrm>
          <a:off x="11354444"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4B5A3C21-1ECB-4CBB-9DA0-6D448DBDAD83}"/>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D94291C9-36A2-409F-AFAC-BBB956BED8E1}"/>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B43383EA-A476-4FB2-A991-7C6DC5B8A55A}"/>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36FB5881-93AA-49FD-A62B-172EFBC4B0D5}"/>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D873D3C8-0A52-4B63-99E0-962C8A76FBEF}"/>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7A973628-7882-41BE-A200-D0FC65D02EEF}"/>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647648F5-A5D4-4538-AE72-797A6FBCE067}"/>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CADC7E22-52B9-44BC-9DE5-C29A01662A38}"/>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ED3B4338-8419-4790-84F0-C30186A87513}"/>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4CEBFF49-07A3-4290-B1E0-9AA1704D0390}"/>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A03C40FA-C1FA-45F3-9141-2A99BF2868AC}"/>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7A147D49-4143-4204-AB03-53A68B5DC347}"/>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818D6F50-E9A0-476E-BFA2-B727208B246E}"/>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D5B04019-2D65-4991-BCD1-049D6E2C8ADB}"/>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DADD27CF-DB88-4301-8135-109DD1963902}"/>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0A8A0E6C-790C-4A1D-80BC-41896D097514}"/>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534FEB2C-38B2-444E-86AC-D5AF0FF62B91}"/>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30E53AC6-1D39-47E1-B570-810BA5EFF6EA}"/>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37643CD3-3260-4D94-B1BF-3D9525F679EA}"/>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B1D4F9F-803D-491F-AC53-DDBA4C41CA59}"/>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DF740C86-C53F-4339-ADFF-0303EB9B46AE}"/>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471" name="直線コネクタ 470">
          <a:extLst>
            <a:ext uri="{FF2B5EF4-FFF2-40B4-BE49-F238E27FC236}">
              <a16:creationId xmlns:a16="http://schemas.microsoft.com/office/drawing/2014/main" id="{42626167-0AC9-476A-9B14-030986BFF67D}"/>
            </a:ext>
          </a:extLst>
        </xdr:cNvPr>
        <xdr:cNvCxnSpPr/>
      </xdr:nvCxnSpPr>
      <xdr:spPr>
        <a:xfrm flipV="1">
          <a:off x="19947254" y="5790438"/>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F1B58B65-C7B8-4E3C-9D98-B87F1D983E37}"/>
            </a:ext>
          </a:extLst>
        </xdr:cNvPr>
        <xdr:cNvSpPr txBox="1"/>
      </xdr:nvSpPr>
      <xdr:spPr>
        <a:xfrm>
          <a:off x="19985990" y="715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3" name="直線コネクタ 472">
          <a:extLst>
            <a:ext uri="{FF2B5EF4-FFF2-40B4-BE49-F238E27FC236}">
              <a16:creationId xmlns:a16="http://schemas.microsoft.com/office/drawing/2014/main" id="{D72785A0-39D3-4459-B05C-FC31AD7C9E95}"/>
            </a:ext>
          </a:extLst>
        </xdr:cNvPr>
        <xdr:cNvCxnSpPr/>
      </xdr:nvCxnSpPr>
      <xdr:spPr>
        <a:xfrm>
          <a:off x="19885660" y="7146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4725DD95-D345-47B1-ADA3-A6050FD44D93}"/>
            </a:ext>
          </a:extLst>
        </xdr:cNvPr>
        <xdr:cNvSpPr txBox="1"/>
      </xdr:nvSpPr>
      <xdr:spPr>
        <a:xfrm>
          <a:off x="1998599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a:extLst>
            <a:ext uri="{FF2B5EF4-FFF2-40B4-BE49-F238E27FC236}">
              <a16:creationId xmlns:a16="http://schemas.microsoft.com/office/drawing/2014/main" id="{56061B6E-0226-4B88-B6D4-9451C1A81EFD}"/>
            </a:ext>
          </a:extLst>
        </xdr:cNvPr>
        <xdr:cNvCxnSpPr/>
      </xdr:nvCxnSpPr>
      <xdr:spPr>
        <a:xfrm>
          <a:off x="19885660" y="5790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2D2CB98E-6A3F-4FEF-A870-00B6EBBBF79B}"/>
            </a:ext>
          </a:extLst>
        </xdr:cNvPr>
        <xdr:cNvSpPr txBox="1"/>
      </xdr:nvSpPr>
      <xdr:spPr>
        <a:xfrm>
          <a:off x="19985990" y="652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77" name="フローチャート: 判断 476">
          <a:extLst>
            <a:ext uri="{FF2B5EF4-FFF2-40B4-BE49-F238E27FC236}">
              <a16:creationId xmlns:a16="http://schemas.microsoft.com/office/drawing/2014/main" id="{6C8FE9B9-0648-40B1-A8EE-DBC53272F878}"/>
            </a:ext>
          </a:extLst>
        </xdr:cNvPr>
        <xdr:cNvSpPr/>
      </xdr:nvSpPr>
      <xdr:spPr>
        <a:xfrm>
          <a:off x="19904710" y="66685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478" name="フローチャート: 判断 477">
          <a:extLst>
            <a:ext uri="{FF2B5EF4-FFF2-40B4-BE49-F238E27FC236}">
              <a16:creationId xmlns:a16="http://schemas.microsoft.com/office/drawing/2014/main" id="{C65F0AAE-0E01-4098-8475-7A17264E47E3}"/>
            </a:ext>
          </a:extLst>
        </xdr:cNvPr>
        <xdr:cNvSpPr/>
      </xdr:nvSpPr>
      <xdr:spPr>
        <a:xfrm>
          <a:off x="19161760" y="66685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479" name="フローチャート: 判断 478">
          <a:extLst>
            <a:ext uri="{FF2B5EF4-FFF2-40B4-BE49-F238E27FC236}">
              <a16:creationId xmlns:a16="http://schemas.microsoft.com/office/drawing/2014/main" id="{7BD49D4D-728E-467F-B9B6-44662CEE39AD}"/>
            </a:ext>
          </a:extLst>
        </xdr:cNvPr>
        <xdr:cNvSpPr/>
      </xdr:nvSpPr>
      <xdr:spPr>
        <a:xfrm>
          <a:off x="18345150" y="668680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480" name="フローチャート: 判断 479">
          <a:extLst>
            <a:ext uri="{FF2B5EF4-FFF2-40B4-BE49-F238E27FC236}">
              <a16:creationId xmlns:a16="http://schemas.microsoft.com/office/drawing/2014/main" id="{B2DBDF61-57B0-41FD-BC04-1EE5F62E16D4}"/>
            </a:ext>
          </a:extLst>
        </xdr:cNvPr>
        <xdr:cNvSpPr/>
      </xdr:nvSpPr>
      <xdr:spPr>
        <a:xfrm>
          <a:off x="17547590" y="670204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481" name="フローチャート: 判断 480">
          <a:extLst>
            <a:ext uri="{FF2B5EF4-FFF2-40B4-BE49-F238E27FC236}">
              <a16:creationId xmlns:a16="http://schemas.microsoft.com/office/drawing/2014/main" id="{45CD3E3E-FE23-4B88-8C24-7BB14DCC7116}"/>
            </a:ext>
          </a:extLst>
        </xdr:cNvPr>
        <xdr:cNvSpPr/>
      </xdr:nvSpPr>
      <xdr:spPr>
        <a:xfrm>
          <a:off x="16761460" y="66955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7F911EA8-C599-4ACC-A332-9BC4E5895215}"/>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6AF111C-38BE-4B70-963C-DEBB047034A0}"/>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3831892-9DDA-4367-82C1-93101A5E838F}"/>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FE06F3-EE36-4EA9-99B2-2F2565E85E19}"/>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EF62531-D148-4EDD-B787-12B336455A18}"/>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57404</xdr:rowOff>
    </xdr:from>
    <xdr:to>
      <xdr:col>116</xdr:col>
      <xdr:colOff>114300</xdr:colOff>
      <xdr:row>41</xdr:row>
      <xdr:rowOff>159004</xdr:rowOff>
    </xdr:to>
    <xdr:sp macro="" textlink="">
      <xdr:nvSpPr>
        <xdr:cNvPr id="487" name="楕円 486">
          <a:extLst>
            <a:ext uri="{FF2B5EF4-FFF2-40B4-BE49-F238E27FC236}">
              <a16:creationId xmlns:a16="http://schemas.microsoft.com/office/drawing/2014/main" id="{4D80091D-1D8C-4582-B741-685F88DF58D5}"/>
            </a:ext>
          </a:extLst>
        </xdr:cNvPr>
        <xdr:cNvSpPr/>
      </xdr:nvSpPr>
      <xdr:spPr>
        <a:xfrm>
          <a:off x="19904710" y="708304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143781</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12BBFE27-3A4F-44FA-9AC6-1ADCA45E2C05}"/>
            </a:ext>
          </a:extLst>
        </xdr:cNvPr>
        <xdr:cNvSpPr txBox="1"/>
      </xdr:nvSpPr>
      <xdr:spPr>
        <a:xfrm>
          <a:off x="19985990" y="699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59690</xdr:rowOff>
    </xdr:from>
    <xdr:to>
      <xdr:col>112</xdr:col>
      <xdr:colOff>38100</xdr:colOff>
      <xdr:row>41</xdr:row>
      <xdr:rowOff>161290</xdr:rowOff>
    </xdr:to>
    <xdr:sp macro="" textlink="">
      <xdr:nvSpPr>
        <xdr:cNvPr id="489" name="楕円 488">
          <a:extLst>
            <a:ext uri="{FF2B5EF4-FFF2-40B4-BE49-F238E27FC236}">
              <a16:creationId xmlns:a16="http://schemas.microsoft.com/office/drawing/2014/main" id="{2610A3B9-5E1D-467F-AF84-7EF8C3A47737}"/>
            </a:ext>
          </a:extLst>
        </xdr:cNvPr>
        <xdr:cNvSpPr/>
      </xdr:nvSpPr>
      <xdr:spPr>
        <a:xfrm>
          <a:off x="19161760" y="708533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108204</xdr:rowOff>
    </xdr:from>
    <xdr:to>
      <xdr:col>116</xdr:col>
      <xdr:colOff>63500</xdr:colOff>
      <xdr:row>41</xdr:row>
      <xdr:rowOff>110490</xdr:rowOff>
    </xdr:to>
    <xdr:cxnSp macro="">
      <xdr:nvCxnSpPr>
        <xdr:cNvPr id="490" name="直線コネクタ 489">
          <a:extLst>
            <a:ext uri="{FF2B5EF4-FFF2-40B4-BE49-F238E27FC236}">
              <a16:creationId xmlns:a16="http://schemas.microsoft.com/office/drawing/2014/main" id="{DC66FC66-A3A3-4B36-9A0E-9470E233BAA6}"/>
            </a:ext>
          </a:extLst>
        </xdr:cNvPr>
        <xdr:cNvCxnSpPr/>
      </xdr:nvCxnSpPr>
      <xdr:spPr>
        <a:xfrm flipV="1">
          <a:off x="19204940" y="7135749"/>
          <a:ext cx="7429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59690</xdr:rowOff>
    </xdr:from>
    <xdr:to>
      <xdr:col>107</xdr:col>
      <xdr:colOff>101600</xdr:colOff>
      <xdr:row>41</xdr:row>
      <xdr:rowOff>161290</xdr:rowOff>
    </xdr:to>
    <xdr:sp macro="" textlink="">
      <xdr:nvSpPr>
        <xdr:cNvPr id="491" name="楕円 490">
          <a:extLst>
            <a:ext uri="{FF2B5EF4-FFF2-40B4-BE49-F238E27FC236}">
              <a16:creationId xmlns:a16="http://schemas.microsoft.com/office/drawing/2014/main" id="{BB350B5F-7026-4D10-BE3E-2529543D3409}"/>
            </a:ext>
          </a:extLst>
        </xdr:cNvPr>
        <xdr:cNvSpPr/>
      </xdr:nvSpPr>
      <xdr:spPr>
        <a:xfrm>
          <a:off x="18345150" y="708533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110490</xdr:rowOff>
    </xdr:from>
    <xdr:to>
      <xdr:col>111</xdr:col>
      <xdr:colOff>177800</xdr:colOff>
      <xdr:row>41</xdr:row>
      <xdr:rowOff>110490</xdr:rowOff>
    </xdr:to>
    <xdr:cxnSp macro="">
      <xdr:nvCxnSpPr>
        <xdr:cNvPr id="492" name="直線コネクタ 491">
          <a:extLst>
            <a:ext uri="{FF2B5EF4-FFF2-40B4-BE49-F238E27FC236}">
              <a16:creationId xmlns:a16="http://schemas.microsoft.com/office/drawing/2014/main" id="{AC4ECEB4-DF22-42B2-B852-FC9BC5C68B28}"/>
            </a:ext>
          </a:extLst>
        </xdr:cNvPr>
        <xdr:cNvCxnSpPr/>
      </xdr:nvCxnSpPr>
      <xdr:spPr>
        <a:xfrm>
          <a:off x="18399760" y="713994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59690</xdr:rowOff>
    </xdr:from>
    <xdr:to>
      <xdr:col>102</xdr:col>
      <xdr:colOff>165100</xdr:colOff>
      <xdr:row>41</xdr:row>
      <xdr:rowOff>161290</xdr:rowOff>
    </xdr:to>
    <xdr:sp macro="" textlink="">
      <xdr:nvSpPr>
        <xdr:cNvPr id="493" name="楕円 492">
          <a:extLst>
            <a:ext uri="{FF2B5EF4-FFF2-40B4-BE49-F238E27FC236}">
              <a16:creationId xmlns:a16="http://schemas.microsoft.com/office/drawing/2014/main" id="{9F5ACF19-78C9-459C-A06B-35824E618B9D}"/>
            </a:ext>
          </a:extLst>
        </xdr:cNvPr>
        <xdr:cNvSpPr/>
      </xdr:nvSpPr>
      <xdr:spPr>
        <a:xfrm>
          <a:off x="17547590" y="708533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110490</xdr:rowOff>
    </xdr:from>
    <xdr:to>
      <xdr:col>107</xdr:col>
      <xdr:colOff>50800</xdr:colOff>
      <xdr:row>41</xdr:row>
      <xdr:rowOff>110490</xdr:rowOff>
    </xdr:to>
    <xdr:cxnSp macro="">
      <xdr:nvCxnSpPr>
        <xdr:cNvPr id="494" name="直線コネクタ 493">
          <a:extLst>
            <a:ext uri="{FF2B5EF4-FFF2-40B4-BE49-F238E27FC236}">
              <a16:creationId xmlns:a16="http://schemas.microsoft.com/office/drawing/2014/main" id="{3689F7CE-A741-4B47-8F07-F07B75EA2E31}"/>
            </a:ext>
          </a:extLst>
        </xdr:cNvPr>
        <xdr:cNvCxnSpPr/>
      </xdr:nvCxnSpPr>
      <xdr:spPr>
        <a:xfrm>
          <a:off x="17602200" y="71399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59690</xdr:rowOff>
    </xdr:from>
    <xdr:to>
      <xdr:col>98</xdr:col>
      <xdr:colOff>38100</xdr:colOff>
      <xdr:row>41</xdr:row>
      <xdr:rowOff>161290</xdr:rowOff>
    </xdr:to>
    <xdr:sp macro="" textlink="">
      <xdr:nvSpPr>
        <xdr:cNvPr id="495" name="楕円 494">
          <a:extLst>
            <a:ext uri="{FF2B5EF4-FFF2-40B4-BE49-F238E27FC236}">
              <a16:creationId xmlns:a16="http://schemas.microsoft.com/office/drawing/2014/main" id="{66332F74-F9CB-4F73-AFA7-AEC9667A9E3A}"/>
            </a:ext>
          </a:extLst>
        </xdr:cNvPr>
        <xdr:cNvSpPr/>
      </xdr:nvSpPr>
      <xdr:spPr>
        <a:xfrm>
          <a:off x="16761460" y="708533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110490</xdr:rowOff>
    </xdr:from>
    <xdr:to>
      <xdr:col>102</xdr:col>
      <xdr:colOff>114300</xdr:colOff>
      <xdr:row>41</xdr:row>
      <xdr:rowOff>110490</xdr:rowOff>
    </xdr:to>
    <xdr:cxnSp macro="">
      <xdr:nvCxnSpPr>
        <xdr:cNvPr id="496" name="直線コネクタ 495">
          <a:extLst>
            <a:ext uri="{FF2B5EF4-FFF2-40B4-BE49-F238E27FC236}">
              <a16:creationId xmlns:a16="http://schemas.microsoft.com/office/drawing/2014/main" id="{0D0BE686-DC46-4D9D-AF65-C1A53CAEA373}"/>
            </a:ext>
          </a:extLst>
        </xdr:cNvPr>
        <xdr:cNvCxnSpPr/>
      </xdr:nvCxnSpPr>
      <xdr:spPr>
        <a:xfrm>
          <a:off x="16804640" y="71399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4783325E-0ED7-4939-90F3-63A467AE3856}"/>
            </a:ext>
          </a:extLst>
        </xdr:cNvPr>
        <xdr:cNvSpPr txBox="1"/>
      </xdr:nvSpPr>
      <xdr:spPr>
        <a:xfrm>
          <a:off x="18982132" y="64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7DDA320D-934D-4167-8429-B155E9ACE537}"/>
            </a:ext>
          </a:extLst>
        </xdr:cNvPr>
        <xdr:cNvSpPr txBox="1"/>
      </xdr:nvSpPr>
      <xdr:spPr>
        <a:xfrm>
          <a:off x="18182032" y="646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63682950-67E1-4BEE-B1BD-46DA1B2F582B}"/>
            </a:ext>
          </a:extLst>
        </xdr:cNvPr>
        <xdr:cNvSpPr txBox="1"/>
      </xdr:nvSpPr>
      <xdr:spPr>
        <a:xfrm>
          <a:off x="17384472"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4CFD6700-E18B-44CF-B3F5-5B14AC4EB657}"/>
            </a:ext>
          </a:extLst>
        </xdr:cNvPr>
        <xdr:cNvSpPr txBox="1"/>
      </xdr:nvSpPr>
      <xdr:spPr>
        <a:xfrm>
          <a:off x="16588817" y="647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152417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306565DD-D514-4170-9152-982F9C798B42}"/>
            </a:ext>
          </a:extLst>
        </xdr:cNvPr>
        <xdr:cNvSpPr txBox="1"/>
      </xdr:nvSpPr>
      <xdr:spPr>
        <a:xfrm>
          <a:off x="18982132"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152417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5C4E77A9-91A4-435E-9157-8F5A0BC8DBE5}"/>
            </a:ext>
          </a:extLst>
        </xdr:cNvPr>
        <xdr:cNvSpPr txBox="1"/>
      </xdr:nvSpPr>
      <xdr:spPr>
        <a:xfrm>
          <a:off x="18182032"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152417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88C81371-99BF-4080-97CE-38F96226B15C}"/>
            </a:ext>
          </a:extLst>
        </xdr:cNvPr>
        <xdr:cNvSpPr txBox="1"/>
      </xdr:nvSpPr>
      <xdr:spPr>
        <a:xfrm>
          <a:off x="17384472"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152417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3827C7F1-8BCE-49A9-AECA-DA006A93BAD2}"/>
            </a:ext>
          </a:extLst>
        </xdr:cNvPr>
        <xdr:cNvSpPr txBox="1"/>
      </xdr:nvSpPr>
      <xdr:spPr>
        <a:xfrm>
          <a:off x="1658881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18ACEA8C-637B-46B5-94E4-E189519D320A}"/>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F505C7A8-0FDD-4941-9E9C-3EEC107A5EF3}"/>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B7D93460-9B75-4430-93D9-8AA6B5C2D176}"/>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B7623B12-0D85-46C5-BDA7-B95630EF1BA8}"/>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713568AD-EC5D-44E6-A087-300DDCA9F7DF}"/>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DBF3FFC8-69FF-4496-9063-67432C98B2A6}"/>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5D99E2E9-3295-4A0E-99B8-9B9F4B5B4086}"/>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239B0601-E133-4E7D-921F-B7A5E45E4B62}"/>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56BC5B5D-A55A-4007-91E7-A8888B2BACD0}"/>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28DBCA82-E37B-4BD0-A5E8-2683A119AEF4}"/>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E7655D26-55B9-4F69-8215-0260ED71C349}"/>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B15E2F54-D9CD-4AF5-AE49-EAEA088A4562}"/>
            </a:ext>
          </a:extLst>
        </xdr:cNvPr>
        <xdr:cNvCxnSpPr/>
      </xdr:nvCxnSpPr>
      <xdr:spPr>
        <a:xfrm>
          <a:off x="1120394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a:extLst>
            <a:ext uri="{FF2B5EF4-FFF2-40B4-BE49-F238E27FC236}">
              <a16:creationId xmlns:a16="http://schemas.microsoft.com/office/drawing/2014/main" id="{BA0D469E-59E7-4130-B476-B9DBE8E352B2}"/>
            </a:ext>
          </a:extLst>
        </xdr:cNvPr>
        <xdr:cNvSpPr txBox="1"/>
      </xdr:nvSpPr>
      <xdr:spPr>
        <a:xfrm>
          <a:off x="10801531"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C2FA4C79-67F1-4B70-9FDB-5254DABF2606}"/>
            </a:ext>
          </a:extLst>
        </xdr:cNvPr>
        <xdr:cNvCxnSpPr/>
      </xdr:nvCxnSpPr>
      <xdr:spPr>
        <a:xfrm>
          <a:off x="1120394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F653C06B-CED7-4F1C-A44F-639538CA8953}"/>
            </a:ext>
          </a:extLst>
        </xdr:cNvPr>
        <xdr:cNvSpPr txBox="1"/>
      </xdr:nvSpPr>
      <xdr:spPr>
        <a:xfrm>
          <a:off x="1084279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867DD636-CF9B-4EC5-8B4F-4EF8EBBEF1DA}"/>
            </a:ext>
          </a:extLst>
        </xdr:cNvPr>
        <xdr:cNvCxnSpPr/>
      </xdr:nvCxnSpPr>
      <xdr:spPr>
        <a:xfrm>
          <a:off x="1120394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A5764F60-2035-4458-8842-21BF35544F18}"/>
            </a:ext>
          </a:extLst>
        </xdr:cNvPr>
        <xdr:cNvSpPr txBox="1"/>
      </xdr:nvSpPr>
      <xdr:spPr>
        <a:xfrm>
          <a:off x="1084279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D2E937B3-33A3-425D-A02C-A455DD1CFDFE}"/>
            </a:ext>
          </a:extLst>
        </xdr:cNvPr>
        <xdr:cNvCxnSpPr/>
      </xdr:nvCxnSpPr>
      <xdr:spPr>
        <a:xfrm>
          <a:off x="1120394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1DCC0472-EF3D-479F-9DC6-B411D9505A26}"/>
            </a:ext>
          </a:extLst>
        </xdr:cNvPr>
        <xdr:cNvSpPr txBox="1"/>
      </xdr:nvSpPr>
      <xdr:spPr>
        <a:xfrm>
          <a:off x="1084279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421F595A-03EF-4739-A9D2-8E3C3176FFD2}"/>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F917526F-87A2-45C7-8531-186249693721}"/>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A94EC710-D459-4E84-B5D3-BC45BA804016}"/>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7" name="直線コネクタ 526">
          <a:extLst>
            <a:ext uri="{FF2B5EF4-FFF2-40B4-BE49-F238E27FC236}">
              <a16:creationId xmlns:a16="http://schemas.microsoft.com/office/drawing/2014/main" id="{D637012A-B436-4A88-A047-C479B1D3A75E}"/>
            </a:ext>
          </a:extLst>
        </xdr:cNvPr>
        <xdr:cNvCxnSpPr/>
      </xdr:nvCxnSpPr>
      <xdr:spPr>
        <a:xfrm flipV="1">
          <a:off x="14703424" y="9522714"/>
          <a:ext cx="0" cy="116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F70FC9E4-9829-4B8D-A504-BE3F90172165}"/>
            </a:ext>
          </a:extLst>
        </xdr:cNvPr>
        <xdr:cNvSpPr txBox="1"/>
      </xdr:nvSpPr>
      <xdr:spPr>
        <a:xfrm>
          <a:off x="14742160" y="10695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9" name="直線コネクタ 528">
          <a:extLst>
            <a:ext uri="{FF2B5EF4-FFF2-40B4-BE49-F238E27FC236}">
              <a16:creationId xmlns:a16="http://schemas.microsoft.com/office/drawing/2014/main" id="{C6FCF231-C72E-445B-A269-2FC9362728F7}"/>
            </a:ext>
          </a:extLst>
        </xdr:cNvPr>
        <xdr:cNvCxnSpPr/>
      </xdr:nvCxnSpPr>
      <xdr:spPr>
        <a:xfrm>
          <a:off x="14611350" y="106900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90446183-AB75-4CCF-B0FA-365C48443564}"/>
            </a:ext>
          </a:extLst>
        </xdr:cNvPr>
        <xdr:cNvSpPr txBox="1"/>
      </xdr:nvSpPr>
      <xdr:spPr>
        <a:xfrm>
          <a:off x="1474216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a:extLst>
            <a:ext uri="{FF2B5EF4-FFF2-40B4-BE49-F238E27FC236}">
              <a16:creationId xmlns:a16="http://schemas.microsoft.com/office/drawing/2014/main" id="{0C1A9F52-48D1-4BAA-9299-C6FB29C83E4F}"/>
            </a:ext>
          </a:extLst>
        </xdr:cNvPr>
        <xdr:cNvCxnSpPr/>
      </xdr:nvCxnSpPr>
      <xdr:spPr>
        <a:xfrm>
          <a:off x="14611350" y="9522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41B97CF4-3A64-41CD-9DF3-E15DE1DBEEA4}"/>
            </a:ext>
          </a:extLst>
        </xdr:cNvPr>
        <xdr:cNvSpPr txBox="1"/>
      </xdr:nvSpPr>
      <xdr:spPr>
        <a:xfrm>
          <a:off x="1474216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a:extLst>
            <a:ext uri="{FF2B5EF4-FFF2-40B4-BE49-F238E27FC236}">
              <a16:creationId xmlns:a16="http://schemas.microsoft.com/office/drawing/2014/main" id="{419E1A47-3D68-4526-92D3-F7D4E79E5931}"/>
            </a:ext>
          </a:extLst>
        </xdr:cNvPr>
        <xdr:cNvSpPr/>
      </xdr:nvSpPr>
      <xdr:spPr>
        <a:xfrm>
          <a:off x="14649450" y="10085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a:extLst>
            <a:ext uri="{FF2B5EF4-FFF2-40B4-BE49-F238E27FC236}">
              <a16:creationId xmlns:a16="http://schemas.microsoft.com/office/drawing/2014/main" id="{8F58D187-51C4-4FCF-8922-9F8DC5FC2603}"/>
            </a:ext>
          </a:extLst>
        </xdr:cNvPr>
        <xdr:cNvSpPr/>
      </xdr:nvSpPr>
      <xdr:spPr>
        <a:xfrm>
          <a:off x="13887450" y="100514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35" name="フローチャート: 判断 534">
          <a:extLst>
            <a:ext uri="{FF2B5EF4-FFF2-40B4-BE49-F238E27FC236}">
              <a16:creationId xmlns:a16="http://schemas.microsoft.com/office/drawing/2014/main" id="{F43A559C-547C-47CF-AA9E-26E1613BDB80}"/>
            </a:ext>
          </a:extLst>
        </xdr:cNvPr>
        <xdr:cNvSpPr/>
      </xdr:nvSpPr>
      <xdr:spPr>
        <a:xfrm>
          <a:off x="13089890" y="1005560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36" name="フローチャート: 判断 535">
          <a:extLst>
            <a:ext uri="{FF2B5EF4-FFF2-40B4-BE49-F238E27FC236}">
              <a16:creationId xmlns:a16="http://schemas.microsoft.com/office/drawing/2014/main" id="{5419A655-1ACD-4DC5-8530-B97C0223AD20}"/>
            </a:ext>
          </a:extLst>
        </xdr:cNvPr>
        <xdr:cNvSpPr/>
      </xdr:nvSpPr>
      <xdr:spPr>
        <a:xfrm>
          <a:off x="12303760" y="100365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37" name="フローチャート: 判断 536">
          <a:extLst>
            <a:ext uri="{FF2B5EF4-FFF2-40B4-BE49-F238E27FC236}">
              <a16:creationId xmlns:a16="http://schemas.microsoft.com/office/drawing/2014/main" id="{758EC5CB-B9CE-4792-857C-30BF0C45BDA6}"/>
            </a:ext>
          </a:extLst>
        </xdr:cNvPr>
        <xdr:cNvSpPr/>
      </xdr:nvSpPr>
      <xdr:spPr>
        <a:xfrm>
          <a:off x="11487150" y="100190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2077B348-6319-4FD5-8C12-E0E384F28FA3}"/>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89B6B630-374E-4FAD-9E11-3BF9E9BFC196}"/>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2FAD7C2-98B0-4399-8E22-1B6D246B82D6}"/>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640F991-36C8-4EE7-9157-9670F435C30D}"/>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1279A96-D899-4921-A732-E2CF4502A981}"/>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543" name="楕円 542">
          <a:extLst>
            <a:ext uri="{FF2B5EF4-FFF2-40B4-BE49-F238E27FC236}">
              <a16:creationId xmlns:a16="http://schemas.microsoft.com/office/drawing/2014/main" id="{6F623B77-47BD-44B4-9D6D-124F4D2D4FA1}"/>
            </a:ext>
          </a:extLst>
        </xdr:cNvPr>
        <xdr:cNvSpPr/>
      </xdr:nvSpPr>
      <xdr:spPr>
        <a:xfrm>
          <a:off x="14649450" y="1031201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5351</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39AD91D7-2033-46AC-B6D0-E6069FA44250}"/>
            </a:ext>
          </a:extLst>
        </xdr:cNvPr>
        <xdr:cNvSpPr txBox="1"/>
      </xdr:nvSpPr>
      <xdr:spPr>
        <a:xfrm>
          <a:off x="14742160" y="1029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125222</xdr:rowOff>
    </xdr:from>
    <xdr:to>
      <xdr:col>81</xdr:col>
      <xdr:colOff>101600</xdr:colOff>
      <xdr:row>60</xdr:row>
      <xdr:rowOff>55372</xdr:rowOff>
    </xdr:to>
    <xdr:sp macro="" textlink="">
      <xdr:nvSpPr>
        <xdr:cNvPr id="545" name="楕円 544">
          <a:extLst>
            <a:ext uri="{FF2B5EF4-FFF2-40B4-BE49-F238E27FC236}">
              <a16:creationId xmlns:a16="http://schemas.microsoft.com/office/drawing/2014/main" id="{DBBF04D5-DC7B-4217-8FFF-3810998B910F}"/>
            </a:ext>
          </a:extLst>
        </xdr:cNvPr>
        <xdr:cNvSpPr/>
      </xdr:nvSpPr>
      <xdr:spPr>
        <a:xfrm>
          <a:off x="13887450" y="102426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xdr:rowOff>
    </xdr:from>
    <xdr:to>
      <xdr:col>85</xdr:col>
      <xdr:colOff>127000</xdr:colOff>
      <xdr:row>60</xdr:row>
      <xdr:rowOff>77724</xdr:rowOff>
    </xdr:to>
    <xdr:cxnSp macro="">
      <xdr:nvCxnSpPr>
        <xdr:cNvPr id="546" name="直線コネクタ 545">
          <a:extLst>
            <a:ext uri="{FF2B5EF4-FFF2-40B4-BE49-F238E27FC236}">
              <a16:creationId xmlns:a16="http://schemas.microsoft.com/office/drawing/2014/main" id="{73D48127-08D3-44C7-BAFF-061D5E56F5A7}"/>
            </a:ext>
          </a:extLst>
        </xdr:cNvPr>
        <xdr:cNvCxnSpPr/>
      </xdr:nvCxnSpPr>
      <xdr:spPr>
        <a:xfrm>
          <a:off x="13942060" y="10293477"/>
          <a:ext cx="762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102362</xdr:rowOff>
    </xdr:from>
    <xdr:to>
      <xdr:col>76</xdr:col>
      <xdr:colOff>165100</xdr:colOff>
      <xdr:row>60</xdr:row>
      <xdr:rowOff>32512</xdr:rowOff>
    </xdr:to>
    <xdr:sp macro="" textlink="">
      <xdr:nvSpPr>
        <xdr:cNvPr id="547" name="楕円 546">
          <a:extLst>
            <a:ext uri="{FF2B5EF4-FFF2-40B4-BE49-F238E27FC236}">
              <a16:creationId xmlns:a16="http://schemas.microsoft.com/office/drawing/2014/main" id="{7BE58305-B715-4467-99F5-303683FC5E94}"/>
            </a:ext>
          </a:extLst>
        </xdr:cNvPr>
        <xdr:cNvSpPr/>
      </xdr:nvSpPr>
      <xdr:spPr>
        <a:xfrm>
          <a:off x="13089890" y="1021410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153162</xdr:rowOff>
    </xdr:from>
    <xdr:to>
      <xdr:col>81</xdr:col>
      <xdr:colOff>50800</xdr:colOff>
      <xdr:row>60</xdr:row>
      <xdr:rowOff>4572</xdr:rowOff>
    </xdr:to>
    <xdr:cxnSp macro="">
      <xdr:nvCxnSpPr>
        <xdr:cNvPr id="548" name="直線コネクタ 547">
          <a:extLst>
            <a:ext uri="{FF2B5EF4-FFF2-40B4-BE49-F238E27FC236}">
              <a16:creationId xmlns:a16="http://schemas.microsoft.com/office/drawing/2014/main" id="{A4D78C19-120F-4369-81D5-FFFEC1428612}"/>
            </a:ext>
          </a:extLst>
        </xdr:cNvPr>
        <xdr:cNvCxnSpPr/>
      </xdr:nvCxnSpPr>
      <xdr:spPr>
        <a:xfrm>
          <a:off x="13144500" y="10268712"/>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42926</xdr:rowOff>
    </xdr:from>
    <xdr:to>
      <xdr:col>72</xdr:col>
      <xdr:colOff>38100</xdr:colOff>
      <xdr:row>59</xdr:row>
      <xdr:rowOff>144526</xdr:rowOff>
    </xdr:to>
    <xdr:sp macro="" textlink="">
      <xdr:nvSpPr>
        <xdr:cNvPr id="549" name="楕円 548">
          <a:extLst>
            <a:ext uri="{FF2B5EF4-FFF2-40B4-BE49-F238E27FC236}">
              <a16:creationId xmlns:a16="http://schemas.microsoft.com/office/drawing/2014/main" id="{EA561E4B-ED33-46D4-968F-DE6421CCD402}"/>
            </a:ext>
          </a:extLst>
        </xdr:cNvPr>
        <xdr:cNvSpPr/>
      </xdr:nvSpPr>
      <xdr:spPr>
        <a:xfrm>
          <a:off x="12303760" y="101603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93726</xdr:rowOff>
    </xdr:from>
    <xdr:to>
      <xdr:col>76</xdr:col>
      <xdr:colOff>114300</xdr:colOff>
      <xdr:row>59</xdr:row>
      <xdr:rowOff>153162</xdr:rowOff>
    </xdr:to>
    <xdr:cxnSp macro="">
      <xdr:nvCxnSpPr>
        <xdr:cNvPr id="550" name="直線コネクタ 549">
          <a:extLst>
            <a:ext uri="{FF2B5EF4-FFF2-40B4-BE49-F238E27FC236}">
              <a16:creationId xmlns:a16="http://schemas.microsoft.com/office/drawing/2014/main" id="{E54835A3-B6FA-4F07-A644-5091EEB372E7}"/>
            </a:ext>
          </a:extLst>
        </xdr:cNvPr>
        <xdr:cNvCxnSpPr/>
      </xdr:nvCxnSpPr>
      <xdr:spPr>
        <a:xfrm>
          <a:off x="12346940" y="10213086"/>
          <a:ext cx="79756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90932</xdr:rowOff>
    </xdr:from>
    <xdr:to>
      <xdr:col>67</xdr:col>
      <xdr:colOff>101600</xdr:colOff>
      <xdr:row>60</xdr:row>
      <xdr:rowOff>21082</xdr:rowOff>
    </xdr:to>
    <xdr:sp macro="" textlink="">
      <xdr:nvSpPr>
        <xdr:cNvPr id="551" name="楕円 550">
          <a:extLst>
            <a:ext uri="{FF2B5EF4-FFF2-40B4-BE49-F238E27FC236}">
              <a16:creationId xmlns:a16="http://schemas.microsoft.com/office/drawing/2014/main" id="{D833C9BA-6936-412D-B188-017D03E7E91C}"/>
            </a:ext>
          </a:extLst>
        </xdr:cNvPr>
        <xdr:cNvSpPr/>
      </xdr:nvSpPr>
      <xdr:spPr>
        <a:xfrm>
          <a:off x="11487150" y="1021029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93726</xdr:rowOff>
    </xdr:from>
    <xdr:to>
      <xdr:col>71</xdr:col>
      <xdr:colOff>177800</xdr:colOff>
      <xdr:row>59</xdr:row>
      <xdr:rowOff>141732</xdr:rowOff>
    </xdr:to>
    <xdr:cxnSp macro="">
      <xdr:nvCxnSpPr>
        <xdr:cNvPr id="552" name="直線コネクタ 551">
          <a:extLst>
            <a:ext uri="{FF2B5EF4-FFF2-40B4-BE49-F238E27FC236}">
              <a16:creationId xmlns:a16="http://schemas.microsoft.com/office/drawing/2014/main" id="{D09DDD25-E48D-4572-AEE9-CFFD2F154346}"/>
            </a:ext>
          </a:extLst>
        </xdr:cNvPr>
        <xdr:cNvCxnSpPr/>
      </xdr:nvCxnSpPr>
      <xdr:spPr>
        <a:xfrm flipV="1">
          <a:off x="11541760" y="10213086"/>
          <a:ext cx="80518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3" name="n_1aveValue【学校施設】&#10;有形固定資産減価償却率">
          <a:extLst>
            <a:ext uri="{FF2B5EF4-FFF2-40B4-BE49-F238E27FC236}">
              <a16:creationId xmlns:a16="http://schemas.microsoft.com/office/drawing/2014/main" id="{FC18FBFB-6D75-438D-B6AC-7E6A07002B2B}"/>
            </a:ext>
          </a:extLst>
        </xdr:cNvPr>
        <xdr:cNvSpPr txBox="1"/>
      </xdr:nvSpPr>
      <xdr:spPr>
        <a:xfrm>
          <a:off x="1373823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554" name="n_2aveValue【学校施設】&#10;有形固定資産減価償却率">
          <a:extLst>
            <a:ext uri="{FF2B5EF4-FFF2-40B4-BE49-F238E27FC236}">
              <a16:creationId xmlns:a16="http://schemas.microsoft.com/office/drawing/2014/main" id="{18F6B931-595F-40EB-9323-8F251FA249EE}"/>
            </a:ext>
          </a:extLst>
        </xdr:cNvPr>
        <xdr:cNvSpPr txBox="1"/>
      </xdr:nvSpPr>
      <xdr:spPr>
        <a:xfrm>
          <a:off x="12957184" y="982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555" name="n_3aveValue【学校施設】&#10;有形固定資産減価償却率">
          <a:extLst>
            <a:ext uri="{FF2B5EF4-FFF2-40B4-BE49-F238E27FC236}">
              <a16:creationId xmlns:a16="http://schemas.microsoft.com/office/drawing/2014/main" id="{C916E035-F8B7-41D0-984E-AF27532FD48A}"/>
            </a:ext>
          </a:extLst>
        </xdr:cNvPr>
        <xdr:cNvSpPr txBox="1"/>
      </xdr:nvSpPr>
      <xdr:spPr>
        <a:xfrm>
          <a:off x="1217105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56" name="n_4aveValue【学校施設】&#10;有形固定資産減価償却率">
          <a:extLst>
            <a:ext uri="{FF2B5EF4-FFF2-40B4-BE49-F238E27FC236}">
              <a16:creationId xmlns:a16="http://schemas.microsoft.com/office/drawing/2014/main" id="{A234B234-D563-4A37-B67D-7F182F7AB4FE}"/>
            </a:ext>
          </a:extLst>
        </xdr:cNvPr>
        <xdr:cNvSpPr txBox="1"/>
      </xdr:nvSpPr>
      <xdr:spPr>
        <a:xfrm>
          <a:off x="113544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46499</xdr:rowOff>
    </xdr:from>
    <xdr:ext cx="405111" cy="259045"/>
    <xdr:sp macro="" textlink="">
      <xdr:nvSpPr>
        <xdr:cNvPr id="557" name="n_1mainValue【学校施設】&#10;有形固定資産減価償却率">
          <a:extLst>
            <a:ext uri="{FF2B5EF4-FFF2-40B4-BE49-F238E27FC236}">
              <a16:creationId xmlns:a16="http://schemas.microsoft.com/office/drawing/2014/main" id="{3FEB7803-94A5-4E2D-8595-943B8C352FD0}"/>
            </a:ext>
          </a:extLst>
        </xdr:cNvPr>
        <xdr:cNvSpPr txBox="1"/>
      </xdr:nvSpPr>
      <xdr:spPr>
        <a:xfrm>
          <a:off x="13738234" y="1033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23639</xdr:rowOff>
    </xdr:from>
    <xdr:ext cx="405111" cy="259045"/>
    <xdr:sp macro="" textlink="">
      <xdr:nvSpPr>
        <xdr:cNvPr id="558" name="n_2mainValue【学校施設】&#10;有形固定資産減価償却率">
          <a:extLst>
            <a:ext uri="{FF2B5EF4-FFF2-40B4-BE49-F238E27FC236}">
              <a16:creationId xmlns:a16="http://schemas.microsoft.com/office/drawing/2014/main" id="{1B6D604E-A0B2-4FF6-B248-FE34588ADBE6}"/>
            </a:ext>
          </a:extLst>
        </xdr:cNvPr>
        <xdr:cNvSpPr txBox="1"/>
      </xdr:nvSpPr>
      <xdr:spPr>
        <a:xfrm>
          <a:off x="12957184" y="1030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135653</xdr:rowOff>
    </xdr:from>
    <xdr:ext cx="405111" cy="259045"/>
    <xdr:sp macro="" textlink="">
      <xdr:nvSpPr>
        <xdr:cNvPr id="559" name="n_3mainValue【学校施設】&#10;有形固定資産減価償却率">
          <a:extLst>
            <a:ext uri="{FF2B5EF4-FFF2-40B4-BE49-F238E27FC236}">
              <a16:creationId xmlns:a16="http://schemas.microsoft.com/office/drawing/2014/main" id="{1127F54B-2B7A-4764-998F-87B33CCDAE19}"/>
            </a:ext>
          </a:extLst>
        </xdr:cNvPr>
        <xdr:cNvSpPr txBox="1"/>
      </xdr:nvSpPr>
      <xdr:spPr>
        <a:xfrm>
          <a:off x="12171054" y="10247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12209</xdr:rowOff>
    </xdr:from>
    <xdr:ext cx="405111" cy="259045"/>
    <xdr:sp macro="" textlink="">
      <xdr:nvSpPr>
        <xdr:cNvPr id="560" name="n_4mainValue【学校施設】&#10;有形固定資産減価償却率">
          <a:extLst>
            <a:ext uri="{FF2B5EF4-FFF2-40B4-BE49-F238E27FC236}">
              <a16:creationId xmlns:a16="http://schemas.microsoft.com/office/drawing/2014/main" id="{DCC87D6C-73F8-42C3-9F65-EA5D6AA97F54}"/>
            </a:ext>
          </a:extLst>
        </xdr:cNvPr>
        <xdr:cNvSpPr txBox="1"/>
      </xdr:nvSpPr>
      <xdr:spPr>
        <a:xfrm>
          <a:off x="11354444" y="10303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664C290C-AA3C-4E1D-8F04-DF5E4FBEF7CC}"/>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4C677393-2FF0-4B54-B2B6-8CD5D0DBF848}"/>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8D64297E-F6D1-4C53-AE75-F3D2868F3006}"/>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C6A01ED7-CEA1-4EBF-9FF2-E7D54538E1E4}"/>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4F616DF5-2A8B-40D7-B324-76D4B44B7C5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33A4E0DD-5EA2-4E57-A111-3F3B5E5E0419}"/>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9B5C8CF8-C80A-4E16-901F-7E6122F2410A}"/>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9B02786E-2B3A-47F6-88E7-927C2FB059E0}"/>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D6AC355B-134A-4943-889C-D67E275162DC}"/>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78889BE3-8547-48E4-8326-D2EB8CFFC41A}"/>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8E06DF1A-CED0-45BD-9DB2-F885B4B24CA0}"/>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46F5342F-E015-4459-885E-B39D234CFBFC}"/>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B8445158-60DD-447B-BC48-6DE6C7984917}"/>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7233AB9C-9D8E-494B-8762-FA52FA64FC85}"/>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4948D2E3-7AC8-4BDE-87F3-90C39FDD1C4D}"/>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AFEAE1A0-6EF7-423A-A9D8-D8791E89A0BF}"/>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7A38E895-793B-46B5-B4D9-F3AE073CBF3F}"/>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id="{F0847759-E7B4-4A6B-9082-9608896A69F1}"/>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4D8E3CD8-37C6-4604-8E62-5A872C92EBDB}"/>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id="{CDD0E6B5-36BE-42C3-884A-F149667DE061}"/>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7BBD2F3D-21B7-4AD6-9CC2-C2F1A015EAB8}"/>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668CD81D-0BFC-446E-90A6-55591359E3BD}"/>
            </a:ext>
          </a:extLst>
        </xdr:cNvPr>
        <xdr:cNvSpPr txBox="1"/>
      </xdr:nvSpPr>
      <xdr:spPr>
        <a:xfrm>
          <a:off x="15985051" y="900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204D56D9-25FE-4AAE-B327-FA0B96AA37DA}"/>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4" name="直線コネクタ 583">
          <a:extLst>
            <a:ext uri="{FF2B5EF4-FFF2-40B4-BE49-F238E27FC236}">
              <a16:creationId xmlns:a16="http://schemas.microsoft.com/office/drawing/2014/main" id="{BA7809E7-243A-47C1-8C9E-FDDF50852414}"/>
            </a:ext>
          </a:extLst>
        </xdr:cNvPr>
        <xdr:cNvCxnSpPr/>
      </xdr:nvCxnSpPr>
      <xdr:spPr>
        <a:xfrm flipV="1">
          <a:off x="19947254" y="9599104"/>
          <a:ext cx="0" cy="123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5" name="【学校施設】&#10;一人当たり面積最小値テキスト">
          <a:extLst>
            <a:ext uri="{FF2B5EF4-FFF2-40B4-BE49-F238E27FC236}">
              <a16:creationId xmlns:a16="http://schemas.microsoft.com/office/drawing/2014/main" id="{7259B3FB-9A94-4A6B-AD01-2BDCF0732488}"/>
            </a:ext>
          </a:extLst>
        </xdr:cNvPr>
        <xdr:cNvSpPr txBox="1"/>
      </xdr:nvSpPr>
      <xdr:spPr>
        <a:xfrm>
          <a:off x="1998599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6" name="直線コネクタ 585">
          <a:extLst>
            <a:ext uri="{FF2B5EF4-FFF2-40B4-BE49-F238E27FC236}">
              <a16:creationId xmlns:a16="http://schemas.microsoft.com/office/drawing/2014/main" id="{8825996B-C90D-4D56-B2A7-3E4141F7D3B6}"/>
            </a:ext>
          </a:extLst>
        </xdr:cNvPr>
        <xdr:cNvCxnSpPr/>
      </xdr:nvCxnSpPr>
      <xdr:spPr>
        <a:xfrm>
          <a:off x="19885660" y="108312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7" name="【学校施設】&#10;一人当たり面積最大値テキスト">
          <a:extLst>
            <a:ext uri="{FF2B5EF4-FFF2-40B4-BE49-F238E27FC236}">
              <a16:creationId xmlns:a16="http://schemas.microsoft.com/office/drawing/2014/main" id="{FED8920D-1D6C-4328-A926-47D95BDF6742}"/>
            </a:ext>
          </a:extLst>
        </xdr:cNvPr>
        <xdr:cNvSpPr txBox="1"/>
      </xdr:nvSpPr>
      <xdr:spPr>
        <a:xfrm>
          <a:off x="1998599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8" name="直線コネクタ 587">
          <a:extLst>
            <a:ext uri="{FF2B5EF4-FFF2-40B4-BE49-F238E27FC236}">
              <a16:creationId xmlns:a16="http://schemas.microsoft.com/office/drawing/2014/main" id="{DB980996-6187-4174-B7BF-DC8AF26033D0}"/>
            </a:ext>
          </a:extLst>
        </xdr:cNvPr>
        <xdr:cNvCxnSpPr/>
      </xdr:nvCxnSpPr>
      <xdr:spPr>
        <a:xfrm>
          <a:off x="19885660" y="9599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589" name="【学校施設】&#10;一人当たり面積平均値テキスト">
          <a:extLst>
            <a:ext uri="{FF2B5EF4-FFF2-40B4-BE49-F238E27FC236}">
              <a16:creationId xmlns:a16="http://schemas.microsoft.com/office/drawing/2014/main" id="{B7814CED-669A-49F6-9387-5373EC55A8DA}"/>
            </a:ext>
          </a:extLst>
        </xdr:cNvPr>
        <xdr:cNvSpPr txBox="1"/>
      </xdr:nvSpPr>
      <xdr:spPr>
        <a:xfrm>
          <a:off x="1998599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a:extLst>
            <a:ext uri="{FF2B5EF4-FFF2-40B4-BE49-F238E27FC236}">
              <a16:creationId xmlns:a16="http://schemas.microsoft.com/office/drawing/2014/main" id="{F98C41E0-586F-4466-B149-6FB10F73684E}"/>
            </a:ext>
          </a:extLst>
        </xdr:cNvPr>
        <xdr:cNvSpPr/>
      </xdr:nvSpPr>
      <xdr:spPr>
        <a:xfrm>
          <a:off x="19904710" y="105505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91" name="フローチャート: 判断 590">
          <a:extLst>
            <a:ext uri="{FF2B5EF4-FFF2-40B4-BE49-F238E27FC236}">
              <a16:creationId xmlns:a16="http://schemas.microsoft.com/office/drawing/2014/main" id="{9D9EDF6D-1B7E-415C-836F-C4D9315BE2EF}"/>
            </a:ext>
          </a:extLst>
        </xdr:cNvPr>
        <xdr:cNvSpPr/>
      </xdr:nvSpPr>
      <xdr:spPr>
        <a:xfrm>
          <a:off x="19161760" y="1055338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592" name="フローチャート: 判断 591">
          <a:extLst>
            <a:ext uri="{FF2B5EF4-FFF2-40B4-BE49-F238E27FC236}">
              <a16:creationId xmlns:a16="http://schemas.microsoft.com/office/drawing/2014/main" id="{4C0323FD-FB13-44B8-A1F7-EA54C9EF12A1}"/>
            </a:ext>
          </a:extLst>
        </xdr:cNvPr>
        <xdr:cNvSpPr/>
      </xdr:nvSpPr>
      <xdr:spPr>
        <a:xfrm>
          <a:off x="18345150" y="1055376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93" name="フローチャート: 判断 592">
          <a:extLst>
            <a:ext uri="{FF2B5EF4-FFF2-40B4-BE49-F238E27FC236}">
              <a16:creationId xmlns:a16="http://schemas.microsoft.com/office/drawing/2014/main" id="{E4D3C653-750B-4F38-8585-9C9D49B969C8}"/>
            </a:ext>
          </a:extLst>
        </xdr:cNvPr>
        <xdr:cNvSpPr/>
      </xdr:nvSpPr>
      <xdr:spPr>
        <a:xfrm>
          <a:off x="17547590" y="1056271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594" name="フローチャート: 判断 593">
          <a:extLst>
            <a:ext uri="{FF2B5EF4-FFF2-40B4-BE49-F238E27FC236}">
              <a16:creationId xmlns:a16="http://schemas.microsoft.com/office/drawing/2014/main" id="{B8519BDA-586D-431A-A6A9-FD528D6A2D4B}"/>
            </a:ext>
          </a:extLst>
        </xdr:cNvPr>
        <xdr:cNvSpPr/>
      </xdr:nvSpPr>
      <xdr:spPr>
        <a:xfrm>
          <a:off x="16761460" y="1056557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ABE74E18-15AA-4125-960D-7AB570F0382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928DE3ED-5E10-4D92-B907-2B19082C7A4B}"/>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CCA0711-EBE2-4852-9162-164403FD7FDF}"/>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205F7BB-CF16-42BC-BBFA-85823308AAD8}"/>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9FE0ADB-0C78-49FE-9C45-CC5F5D7AC44C}"/>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78549</xdr:rowOff>
    </xdr:from>
    <xdr:to>
      <xdr:col>116</xdr:col>
      <xdr:colOff>114300</xdr:colOff>
      <xdr:row>62</xdr:row>
      <xdr:rowOff>8699</xdr:rowOff>
    </xdr:to>
    <xdr:sp macro="" textlink="">
      <xdr:nvSpPr>
        <xdr:cNvPr id="600" name="楕円 599">
          <a:extLst>
            <a:ext uri="{FF2B5EF4-FFF2-40B4-BE49-F238E27FC236}">
              <a16:creationId xmlns:a16="http://schemas.microsoft.com/office/drawing/2014/main" id="{545DFB72-9C6D-4371-86E7-B7C39A529307}"/>
            </a:ext>
          </a:extLst>
        </xdr:cNvPr>
        <xdr:cNvSpPr/>
      </xdr:nvSpPr>
      <xdr:spPr>
        <a:xfrm>
          <a:off x="19904710" y="1053699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101426</xdr:rowOff>
    </xdr:from>
    <xdr:ext cx="469744" cy="259045"/>
    <xdr:sp macro="" textlink="">
      <xdr:nvSpPr>
        <xdr:cNvPr id="601" name="【学校施設】&#10;一人当たり面積該当値テキスト">
          <a:extLst>
            <a:ext uri="{FF2B5EF4-FFF2-40B4-BE49-F238E27FC236}">
              <a16:creationId xmlns:a16="http://schemas.microsoft.com/office/drawing/2014/main" id="{B411A0C4-E7D3-4914-9CDB-E4D7B8B9441A}"/>
            </a:ext>
          </a:extLst>
        </xdr:cNvPr>
        <xdr:cNvSpPr txBox="1"/>
      </xdr:nvSpPr>
      <xdr:spPr>
        <a:xfrm>
          <a:off x="19985990" y="1038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81026</xdr:rowOff>
    </xdr:from>
    <xdr:to>
      <xdr:col>112</xdr:col>
      <xdr:colOff>38100</xdr:colOff>
      <xdr:row>62</xdr:row>
      <xdr:rowOff>11176</xdr:rowOff>
    </xdr:to>
    <xdr:sp macro="" textlink="">
      <xdr:nvSpPr>
        <xdr:cNvPr id="602" name="楕円 601">
          <a:extLst>
            <a:ext uri="{FF2B5EF4-FFF2-40B4-BE49-F238E27FC236}">
              <a16:creationId xmlns:a16="http://schemas.microsoft.com/office/drawing/2014/main" id="{7A2A03DD-F2EB-44DD-B552-6DE346D54341}"/>
            </a:ext>
          </a:extLst>
        </xdr:cNvPr>
        <xdr:cNvSpPr/>
      </xdr:nvSpPr>
      <xdr:spPr>
        <a:xfrm>
          <a:off x="19161760" y="105413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129349</xdr:rowOff>
    </xdr:from>
    <xdr:to>
      <xdr:col>116</xdr:col>
      <xdr:colOff>63500</xdr:colOff>
      <xdr:row>61</xdr:row>
      <xdr:rowOff>131826</xdr:rowOff>
    </xdr:to>
    <xdr:cxnSp macro="">
      <xdr:nvCxnSpPr>
        <xdr:cNvPr id="603" name="直線コネクタ 602">
          <a:extLst>
            <a:ext uri="{FF2B5EF4-FFF2-40B4-BE49-F238E27FC236}">
              <a16:creationId xmlns:a16="http://schemas.microsoft.com/office/drawing/2014/main" id="{EA335CE9-60DE-46ED-8356-80BF71794F73}"/>
            </a:ext>
          </a:extLst>
        </xdr:cNvPr>
        <xdr:cNvCxnSpPr/>
      </xdr:nvCxnSpPr>
      <xdr:spPr>
        <a:xfrm flipV="1">
          <a:off x="19204940" y="10591609"/>
          <a:ext cx="74295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91313</xdr:rowOff>
    </xdr:from>
    <xdr:to>
      <xdr:col>107</xdr:col>
      <xdr:colOff>101600</xdr:colOff>
      <xdr:row>62</xdr:row>
      <xdr:rowOff>21463</xdr:rowOff>
    </xdr:to>
    <xdr:sp macro="" textlink="">
      <xdr:nvSpPr>
        <xdr:cNvPr id="604" name="楕円 603">
          <a:extLst>
            <a:ext uri="{FF2B5EF4-FFF2-40B4-BE49-F238E27FC236}">
              <a16:creationId xmlns:a16="http://schemas.microsoft.com/office/drawing/2014/main" id="{FAC0CDE7-64E1-4D0E-AD06-42BDCA469E04}"/>
            </a:ext>
          </a:extLst>
        </xdr:cNvPr>
        <xdr:cNvSpPr/>
      </xdr:nvSpPr>
      <xdr:spPr>
        <a:xfrm>
          <a:off x="18345150" y="10553573"/>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131826</xdr:rowOff>
    </xdr:from>
    <xdr:to>
      <xdr:col>111</xdr:col>
      <xdr:colOff>177800</xdr:colOff>
      <xdr:row>61</xdr:row>
      <xdr:rowOff>142113</xdr:rowOff>
    </xdr:to>
    <xdr:cxnSp macro="">
      <xdr:nvCxnSpPr>
        <xdr:cNvPr id="605" name="直線コネクタ 604">
          <a:extLst>
            <a:ext uri="{FF2B5EF4-FFF2-40B4-BE49-F238E27FC236}">
              <a16:creationId xmlns:a16="http://schemas.microsoft.com/office/drawing/2014/main" id="{70C5159B-595D-439E-8DA5-FC3A79E2FF92}"/>
            </a:ext>
          </a:extLst>
        </xdr:cNvPr>
        <xdr:cNvCxnSpPr/>
      </xdr:nvCxnSpPr>
      <xdr:spPr>
        <a:xfrm flipV="1">
          <a:off x="18399760" y="10594086"/>
          <a:ext cx="80518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110744</xdr:rowOff>
    </xdr:from>
    <xdr:to>
      <xdr:col>102</xdr:col>
      <xdr:colOff>165100</xdr:colOff>
      <xdr:row>62</xdr:row>
      <xdr:rowOff>40894</xdr:rowOff>
    </xdr:to>
    <xdr:sp macro="" textlink="">
      <xdr:nvSpPr>
        <xdr:cNvPr id="606" name="楕円 605">
          <a:extLst>
            <a:ext uri="{FF2B5EF4-FFF2-40B4-BE49-F238E27FC236}">
              <a16:creationId xmlns:a16="http://schemas.microsoft.com/office/drawing/2014/main" id="{440E663C-E22C-48E2-ACFC-46D85DEC1FDB}"/>
            </a:ext>
          </a:extLst>
        </xdr:cNvPr>
        <xdr:cNvSpPr/>
      </xdr:nvSpPr>
      <xdr:spPr>
        <a:xfrm>
          <a:off x="17547590" y="1056919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142113</xdr:rowOff>
    </xdr:from>
    <xdr:to>
      <xdr:col>107</xdr:col>
      <xdr:colOff>50800</xdr:colOff>
      <xdr:row>61</xdr:row>
      <xdr:rowOff>161544</xdr:rowOff>
    </xdr:to>
    <xdr:cxnSp macro="">
      <xdr:nvCxnSpPr>
        <xdr:cNvPr id="607" name="直線コネクタ 606">
          <a:extLst>
            <a:ext uri="{FF2B5EF4-FFF2-40B4-BE49-F238E27FC236}">
              <a16:creationId xmlns:a16="http://schemas.microsoft.com/office/drawing/2014/main" id="{C673242A-F86E-43D7-9496-B8C28170CE7B}"/>
            </a:ext>
          </a:extLst>
        </xdr:cNvPr>
        <xdr:cNvCxnSpPr/>
      </xdr:nvCxnSpPr>
      <xdr:spPr>
        <a:xfrm flipV="1">
          <a:off x="17602200" y="10598658"/>
          <a:ext cx="79756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107696</xdr:rowOff>
    </xdr:from>
    <xdr:to>
      <xdr:col>98</xdr:col>
      <xdr:colOff>38100</xdr:colOff>
      <xdr:row>62</xdr:row>
      <xdr:rowOff>37846</xdr:rowOff>
    </xdr:to>
    <xdr:sp macro="" textlink="">
      <xdr:nvSpPr>
        <xdr:cNvPr id="608" name="楕円 607">
          <a:extLst>
            <a:ext uri="{FF2B5EF4-FFF2-40B4-BE49-F238E27FC236}">
              <a16:creationId xmlns:a16="http://schemas.microsoft.com/office/drawing/2014/main" id="{A9A29CCE-DFA8-4A22-9DAD-F4DEA0AF19F1}"/>
            </a:ext>
          </a:extLst>
        </xdr:cNvPr>
        <xdr:cNvSpPr/>
      </xdr:nvSpPr>
      <xdr:spPr>
        <a:xfrm>
          <a:off x="16761460" y="1056424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158496</xdr:rowOff>
    </xdr:from>
    <xdr:to>
      <xdr:col>102</xdr:col>
      <xdr:colOff>114300</xdr:colOff>
      <xdr:row>61</xdr:row>
      <xdr:rowOff>161544</xdr:rowOff>
    </xdr:to>
    <xdr:cxnSp macro="">
      <xdr:nvCxnSpPr>
        <xdr:cNvPr id="609" name="直線コネクタ 608">
          <a:extLst>
            <a:ext uri="{FF2B5EF4-FFF2-40B4-BE49-F238E27FC236}">
              <a16:creationId xmlns:a16="http://schemas.microsoft.com/office/drawing/2014/main" id="{AF9C6E97-F5A6-43DF-9475-B26A1A86F2E4}"/>
            </a:ext>
          </a:extLst>
        </xdr:cNvPr>
        <xdr:cNvCxnSpPr/>
      </xdr:nvCxnSpPr>
      <xdr:spPr>
        <a:xfrm>
          <a:off x="16804640" y="10618851"/>
          <a:ext cx="79756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610" name="n_1aveValue【学校施設】&#10;一人当たり面積">
          <a:extLst>
            <a:ext uri="{FF2B5EF4-FFF2-40B4-BE49-F238E27FC236}">
              <a16:creationId xmlns:a16="http://schemas.microsoft.com/office/drawing/2014/main" id="{38988852-7558-4525-9CE9-FDAC2C20BBB5}"/>
            </a:ext>
          </a:extLst>
        </xdr:cNvPr>
        <xdr:cNvSpPr txBox="1"/>
      </xdr:nvSpPr>
      <xdr:spPr>
        <a:xfrm>
          <a:off x="18982132" y="1064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611" name="n_2aveValue【学校施設】&#10;一人当たり面積">
          <a:extLst>
            <a:ext uri="{FF2B5EF4-FFF2-40B4-BE49-F238E27FC236}">
              <a16:creationId xmlns:a16="http://schemas.microsoft.com/office/drawing/2014/main" id="{CBE5FFBB-D1B2-4852-8252-906E32356004}"/>
            </a:ext>
          </a:extLst>
        </xdr:cNvPr>
        <xdr:cNvSpPr txBox="1"/>
      </xdr:nvSpPr>
      <xdr:spPr>
        <a:xfrm>
          <a:off x="18182032" y="1064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12" name="n_3aveValue【学校施設】&#10;一人当たり面積">
          <a:extLst>
            <a:ext uri="{FF2B5EF4-FFF2-40B4-BE49-F238E27FC236}">
              <a16:creationId xmlns:a16="http://schemas.microsoft.com/office/drawing/2014/main" id="{65C109D1-EDF1-4CA2-9608-EEDB599EFB27}"/>
            </a:ext>
          </a:extLst>
        </xdr:cNvPr>
        <xdr:cNvSpPr txBox="1"/>
      </xdr:nvSpPr>
      <xdr:spPr>
        <a:xfrm>
          <a:off x="17384472" y="103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613" name="n_4aveValue【学校施設】&#10;一人当たり面積">
          <a:extLst>
            <a:ext uri="{FF2B5EF4-FFF2-40B4-BE49-F238E27FC236}">
              <a16:creationId xmlns:a16="http://schemas.microsoft.com/office/drawing/2014/main" id="{61226FA5-D708-429F-9D50-D1C255C58716}"/>
            </a:ext>
          </a:extLst>
        </xdr:cNvPr>
        <xdr:cNvSpPr txBox="1"/>
      </xdr:nvSpPr>
      <xdr:spPr>
        <a:xfrm>
          <a:off x="16588817" y="1065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27703</xdr:rowOff>
    </xdr:from>
    <xdr:ext cx="469744" cy="259045"/>
    <xdr:sp macro="" textlink="">
      <xdr:nvSpPr>
        <xdr:cNvPr id="614" name="n_1mainValue【学校施設】&#10;一人当たり面積">
          <a:extLst>
            <a:ext uri="{FF2B5EF4-FFF2-40B4-BE49-F238E27FC236}">
              <a16:creationId xmlns:a16="http://schemas.microsoft.com/office/drawing/2014/main" id="{8BB2213C-E091-43A4-AA1E-40753FC0B890}"/>
            </a:ext>
          </a:extLst>
        </xdr:cNvPr>
        <xdr:cNvSpPr txBox="1"/>
      </xdr:nvSpPr>
      <xdr:spPr>
        <a:xfrm>
          <a:off x="18982132" y="1031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37990</xdr:rowOff>
    </xdr:from>
    <xdr:ext cx="469744" cy="259045"/>
    <xdr:sp macro="" textlink="">
      <xdr:nvSpPr>
        <xdr:cNvPr id="615" name="n_2mainValue【学校施設】&#10;一人当たり面積">
          <a:extLst>
            <a:ext uri="{FF2B5EF4-FFF2-40B4-BE49-F238E27FC236}">
              <a16:creationId xmlns:a16="http://schemas.microsoft.com/office/drawing/2014/main" id="{91D871F6-4F60-4BF9-B851-DCE36E73E92F}"/>
            </a:ext>
          </a:extLst>
        </xdr:cNvPr>
        <xdr:cNvSpPr txBox="1"/>
      </xdr:nvSpPr>
      <xdr:spPr>
        <a:xfrm>
          <a:off x="18182032" y="1032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32021</xdr:rowOff>
    </xdr:from>
    <xdr:ext cx="469744" cy="259045"/>
    <xdr:sp macro="" textlink="">
      <xdr:nvSpPr>
        <xdr:cNvPr id="616" name="n_3mainValue【学校施設】&#10;一人当たり面積">
          <a:extLst>
            <a:ext uri="{FF2B5EF4-FFF2-40B4-BE49-F238E27FC236}">
              <a16:creationId xmlns:a16="http://schemas.microsoft.com/office/drawing/2014/main" id="{FE5128F7-F0CF-4361-887E-318EBF769EB0}"/>
            </a:ext>
          </a:extLst>
        </xdr:cNvPr>
        <xdr:cNvSpPr txBox="1"/>
      </xdr:nvSpPr>
      <xdr:spPr>
        <a:xfrm>
          <a:off x="17384472" y="1066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54373</xdr:rowOff>
    </xdr:from>
    <xdr:ext cx="469744" cy="259045"/>
    <xdr:sp macro="" textlink="">
      <xdr:nvSpPr>
        <xdr:cNvPr id="617" name="n_4mainValue【学校施設】&#10;一人当たり面積">
          <a:extLst>
            <a:ext uri="{FF2B5EF4-FFF2-40B4-BE49-F238E27FC236}">
              <a16:creationId xmlns:a16="http://schemas.microsoft.com/office/drawing/2014/main" id="{5E990B1F-27C1-4053-BAD2-4558016AE0A4}"/>
            </a:ext>
          </a:extLst>
        </xdr:cNvPr>
        <xdr:cNvSpPr txBox="1"/>
      </xdr:nvSpPr>
      <xdr:spPr>
        <a:xfrm>
          <a:off x="1658881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564E09FA-CF0D-4BFB-BFA5-A33992DA5A65}"/>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A85BE81D-8BBD-4594-AF22-B84E8FA53A35}"/>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2468D278-6FE7-41C5-B747-E1F21E1C1D7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F71EC20D-12B4-43A9-BEB1-13E1D4D913F8}"/>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F083875E-C577-4F9C-AD85-FDD36EBAAB75}"/>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EFA7F00A-475E-419F-BF52-6A07DE3C21A2}"/>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A0C2915E-549A-458A-B73F-4C8690E7E251}"/>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5E33B3D8-48AF-4917-84EA-898A60689EF5}"/>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AAFDE918-C55E-4708-AA8F-5906C4D9B1AD}"/>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6044E123-608D-4C7D-AFC6-6ED877D61991}"/>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7EF880B5-E99B-4E8F-9FA4-24D93A1CD486}"/>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BC08AFDE-618E-49BB-B0C8-C5D4CD69A1A7}"/>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24DE4156-9914-42EF-A19D-EDE08498764F}"/>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A7F07ABD-33A5-4322-8297-D5E8EAEE7CD1}"/>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6E03348F-7B15-4410-BAC7-359E1C9CF2B0}"/>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90EEC9D8-ECF0-4985-9FC3-7F82561EC242}"/>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4FA33AD5-65F1-412F-940A-3B7FC31AA23D}"/>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AA1D146E-536D-4DB2-AB2E-991851619A43}"/>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4056DEB3-B149-4F72-8CE2-2F90ABB93462}"/>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801E1342-2351-44DF-9E16-E4AD6BBEB858}"/>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F97E95A6-46FF-4361-8A8F-6A8F69AE320C}"/>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78C80168-A5FF-4099-B7BD-82E74685ABC0}"/>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6DF883AB-9EFA-4610-BBDB-C9C42CB1846E}"/>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E3FEA2D-0121-4CFB-B177-0D414AFB9943}"/>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E20F1B93-3299-4261-80F5-0124BFB3F8BE}"/>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C51E56C6-4466-4A11-85C0-54C5C5A78A5D}"/>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6B86E3A9-A370-4433-B91B-CF9A0CAEDF2F}"/>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0B07BF59-E383-4901-A713-CE5F5D0B6DFE}"/>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D2240FA7-E037-40E2-8E1B-35CD7DE0F628}"/>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6CB7BC8A-4553-42D8-BF07-D4A1BA574EC6}"/>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FD13E9B0-E2E3-4A4C-85B3-181AACD876B6}"/>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84C5291F-BD51-4A00-9334-AA0D435CBC40}"/>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3E3D62AE-ED94-4FB5-8AE0-8C62EA8715A3}"/>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B7BAEA7A-FB06-4C08-BD99-6E7F3A92CFE7}"/>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C231A57B-3902-4047-8B8B-F469516C8579}"/>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8D15948F-D9B2-411A-91A3-C5628BE00DA5}"/>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29AD7CE4-D275-49EC-B1E4-5BEEE20B87FA}"/>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CD9A7823-FE74-4AF4-9BEB-A25435A73DB6}"/>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2C015344-4C6A-4B85-B926-6E82CAC24C03}"/>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99FBE9D8-198A-439C-8CB5-E1933AFEAF07}"/>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658" name="直線コネクタ 657">
          <a:extLst>
            <a:ext uri="{FF2B5EF4-FFF2-40B4-BE49-F238E27FC236}">
              <a16:creationId xmlns:a16="http://schemas.microsoft.com/office/drawing/2014/main" id="{EA2BCB77-C546-407C-A306-5545877EB402}"/>
            </a:ext>
          </a:extLst>
        </xdr:cNvPr>
        <xdr:cNvCxnSpPr/>
      </xdr:nvCxnSpPr>
      <xdr:spPr>
        <a:xfrm flipV="1">
          <a:off x="14703424" y="17143096"/>
          <a:ext cx="0" cy="1525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9" name="【公民館】&#10;有形固定資産減価償却率最小値テキスト">
          <a:extLst>
            <a:ext uri="{FF2B5EF4-FFF2-40B4-BE49-F238E27FC236}">
              <a16:creationId xmlns:a16="http://schemas.microsoft.com/office/drawing/2014/main" id="{61F9E83D-ED0F-4A1C-B163-2B7512F6BF51}"/>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a:extLst>
            <a:ext uri="{FF2B5EF4-FFF2-40B4-BE49-F238E27FC236}">
              <a16:creationId xmlns:a16="http://schemas.microsoft.com/office/drawing/2014/main" id="{6FB180B5-7214-4A76-9AF7-6D11C87EFFAC}"/>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661" name="【公民館】&#10;有形固定資産減価償却率最大値テキスト">
          <a:extLst>
            <a:ext uri="{FF2B5EF4-FFF2-40B4-BE49-F238E27FC236}">
              <a16:creationId xmlns:a16="http://schemas.microsoft.com/office/drawing/2014/main" id="{F12FA424-8352-4C1A-8A1D-D8B82634F394}"/>
            </a:ext>
          </a:extLst>
        </xdr:cNvPr>
        <xdr:cNvSpPr txBox="1"/>
      </xdr:nvSpPr>
      <xdr:spPr>
        <a:xfrm>
          <a:off x="1474216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662" name="直線コネクタ 661">
          <a:extLst>
            <a:ext uri="{FF2B5EF4-FFF2-40B4-BE49-F238E27FC236}">
              <a16:creationId xmlns:a16="http://schemas.microsoft.com/office/drawing/2014/main" id="{C227BD51-47BA-4F26-95C4-CA1C081696E1}"/>
            </a:ext>
          </a:extLst>
        </xdr:cNvPr>
        <xdr:cNvCxnSpPr/>
      </xdr:nvCxnSpPr>
      <xdr:spPr>
        <a:xfrm>
          <a:off x="14611350" y="17143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663" name="【公民館】&#10;有形固定資産減価償却率平均値テキスト">
          <a:extLst>
            <a:ext uri="{FF2B5EF4-FFF2-40B4-BE49-F238E27FC236}">
              <a16:creationId xmlns:a16="http://schemas.microsoft.com/office/drawing/2014/main" id="{C444C09B-A72E-4612-8B91-96824EDCD452}"/>
            </a:ext>
          </a:extLst>
        </xdr:cNvPr>
        <xdr:cNvSpPr txBox="1"/>
      </xdr:nvSpPr>
      <xdr:spPr>
        <a:xfrm>
          <a:off x="14742160" y="1779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664" name="フローチャート: 判断 663">
          <a:extLst>
            <a:ext uri="{FF2B5EF4-FFF2-40B4-BE49-F238E27FC236}">
              <a16:creationId xmlns:a16="http://schemas.microsoft.com/office/drawing/2014/main" id="{8E74C018-A777-4E40-BED6-2CB9A72B1C4B}"/>
            </a:ext>
          </a:extLst>
        </xdr:cNvPr>
        <xdr:cNvSpPr/>
      </xdr:nvSpPr>
      <xdr:spPr>
        <a:xfrm>
          <a:off x="14649450" y="179438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665" name="フローチャート: 判断 664">
          <a:extLst>
            <a:ext uri="{FF2B5EF4-FFF2-40B4-BE49-F238E27FC236}">
              <a16:creationId xmlns:a16="http://schemas.microsoft.com/office/drawing/2014/main" id="{B3F654ED-0D25-4F4A-97A9-BF6C2EFBA60A}"/>
            </a:ext>
          </a:extLst>
        </xdr:cNvPr>
        <xdr:cNvSpPr/>
      </xdr:nvSpPr>
      <xdr:spPr>
        <a:xfrm>
          <a:off x="13887450" y="179190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666" name="フローチャート: 判断 665">
          <a:extLst>
            <a:ext uri="{FF2B5EF4-FFF2-40B4-BE49-F238E27FC236}">
              <a16:creationId xmlns:a16="http://schemas.microsoft.com/office/drawing/2014/main" id="{3AFFB2CB-7FC9-4891-A97E-A9169C2F5474}"/>
            </a:ext>
          </a:extLst>
        </xdr:cNvPr>
        <xdr:cNvSpPr/>
      </xdr:nvSpPr>
      <xdr:spPr>
        <a:xfrm>
          <a:off x="13089890" y="179533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67" name="フローチャート: 判断 666">
          <a:extLst>
            <a:ext uri="{FF2B5EF4-FFF2-40B4-BE49-F238E27FC236}">
              <a16:creationId xmlns:a16="http://schemas.microsoft.com/office/drawing/2014/main" id="{1670D0A9-8078-4FA7-B1E6-439D8C4133DD}"/>
            </a:ext>
          </a:extLst>
        </xdr:cNvPr>
        <xdr:cNvSpPr/>
      </xdr:nvSpPr>
      <xdr:spPr>
        <a:xfrm>
          <a:off x="12303760" y="179533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668" name="フローチャート: 判断 667">
          <a:extLst>
            <a:ext uri="{FF2B5EF4-FFF2-40B4-BE49-F238E27FC236}">
              <a16:creationId xmlns:a16="http://schemas.microsoft.com/office/drawing/2014/main" id="{A2893A5B-290D-4C86-B630-13D7DF3E9C01}"/>
            </a:ext>
          </a:extLst>
        </xdr:cNvPr>
        <xdr:cNvSpPr/>
      </xdr:nvSpPr>
      <xdr:spPr>
        <a:xfrm>
          <a:off x="11487150" y="179343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1619CBB8-75B9-4F43-8B15-A4896E83BFE5}"/>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EC317B1C-CC53-4266-8D28-D46D0E8435E8}"/>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1F7A5212-C9E9-47EC-A911-BDA87A38F2C7}"/>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732F8857-C39A-480F-9C0B-BFB453491FAD}"/>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F87ECD00-1BF3-4529-93F3-42E48DB84AF6}"/>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674" name="楕円 673">
          <a:extLst>
            <a:ext uri="{FF2B5EF4-FFF2-40B4-BE49-F238E27FC236}">
              <a16:creationId xmlns:a16="http://schemas.microsoft.com/office/drawing/2014/main" id="{A01CE9EE-7B0C-4ADE-A7DA-1966FDDAD9B4}"/>
            </a:ext>
          </a:extLst>
        </xdr:cNvPr>
        <xdr:cNvSpPr/>
      </xdr:nvSpPr>
      <xdr:spPr>
        <a:xfrm>
          <a:off x="14649450" y="181343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675" name="【公民館】&#10;有形固定資産減価償却率該当値テキスト">
          <a:extLst>
            <a:ext uri="{FF2B5EF4-FFF2-40B4-BE49-F238E27FC236}">
              <a16:creationId xmlns:a16="http://schemas.microsoft.com/office/drawing/2014/main" id="{DE739CCB-4F22-4DF2-A936-103B1BA557A3}"/>
            </a:ext>
          </a:extLst>
        </xdr:cNvPr>
        <xdr:cNvSpPr txBox="1"/>
      </xdr:nvSpPr>
      <xdr:spPr>
        <a:xfrm>
          <a:off x="14742160" y="1810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97789</xdr:rowOff>
    </xdr:from>
    <xdr:to>
      <xdr:col>81</xdr:col>
      <xdr:colOff>101600</xdr:colOff>
      <xdr:row>106</xdr:row>
      <xdr:rowOff>27939</xdr:rowOff>
    </xdr:to>
    <xdr:sp macro="" textlink="">
      <xdr:nvSpPr>
        <xdr:cNvPr id="676" name="楕円 675">
          <a:extLst>
            <a:ext uri="{FF2B5EF4-FFF2-40B4-BE49-F238E27FC236}">
              <a16:creationId xmlns:a16="http://schemas.microsoft.com/office/drawing/2014/main" id="{7AC0859A-6FC6-42C7-A8C2-57B4B8B1CDFA}"/>
            </a:ext>
          </a:extLst>
        </xdr:cNvPr>
        <xdr:cNvSpPr/>
      </xdr:nvSpPr>
      <xdr:spPr>
        <a:xfrm>
          <a:off x="13887450" y="180962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148589</xdr:rowOff>
    </xdr:from>
    <xdr:to>
      <xdr:col>85</xdr:col>
      <xdr:colOff>127000</xdr:colOff>
      <xdr:row>106</xdr:row>
      <xdr:rowOff>7620</xdr:rowOff>
    </xdr:to>
    <xdr:cxnSp macro="">
      <xdr:nvCxnSpPr>
        <xdr:cNvPr id="677" name="直線コネクタ 676">
          <a:extLst>
            <a:ext uri="{FF2B5EF4-FFF2-40B4-BE49-F238E27FC236}">
              <a16:creationId xmlns:a16="http://schemas.microsoft.com/office/drawing/2014/main" id="{5643ED24-4AF0-4B4B-91A8-44B5E87ABB4F}"/>
            </a:ext>
          </a:extLst>
        </xdr:cNvPr>
        <xdr:cNvCxnSpPr/>
      </xdr:nvCxnSpPr>
      <xdr:spPr>
        <a:xfrm>
          <a:off x="13942060" y="18148934"/>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65405</xdr:rowOff>
    </xdr:from>
    <xdr:to>
      <xdr:col>76</xdr:col>
      <xdr:colOff>165100</xdr:colOff>
      <xdr:row>105</xdr:row>
      <xdr:rowOff>167005</xdr:rowOff>
    </xdr:to>
    <xdr:sp macro="" textlink="">
      <xdr:nvSpPr>
        <xdr:cNvPr id="678" name="楕円 677">
          <a:extLst>
            <a:ext uri="{FF2B5EF4-FFF2-40B4-BE49-F238E27FC236}">
              <a16:creationId xmlns:a16="http://schemas.microsoft.com/office/drawing/2014/main" id="{F6EC9345-A235-424B-8611-DCD78F238895}"/>
            </a:ext>
          </a:extLst>
        </xdr:cNvPr>
        <xdr:cNvSpPr/>
      </xdr:nvSpPr>
      <xdr:spPr>
        <a:xfrm>
          <a:off x="13089890" y="1806575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116205</xdr:rowOff>
    </xdr:from>
    <xdr:to>
      <xdr:col>81</xdr:col>
      <xdr:colOff>50800</xdr:colOff>
      <xdr:row>105</xdr:row>
      <xdr:rowOff>148589</xdr:rowOff>
    </xdr:to>
    <xdr:cxnSp macro="">
      <xdr:nvCxnSpPr>
        <xdr:cNvPr id="679" name="直線コネクタ 678">
          <a:extLst>
            <a:ext uri="{FF2B5EF4-FFF2-40B4-BE49-F238E27FC236}">
              <a16:creationId xmlns:a16="http://schemas.microsoft.com/office/drawing/2014/main" id="{7E96A055-52C4-4606-A23A-5FA8039AD97D}"/>
            </a:ext>
          </a:extLst>
        </xdr:cNvPr>
        <xdr:cNvCxnSpPr/>
      </xdr:nvCxnSpPr>
      <xdr:spPr>
        <a:xfrm>
          <a:off x="13144500" y="18118455"/>
          <a:ext cx="7975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57786</xdr:rowOff>
    </xdr:from>
    <xdr:to>
      <xdr:col>72</xdr:col>
      <xdr:colOff>38100</xdr:colOff>
      <xdr:row>105</xdr:row>
      <xdr:rowOff>159386</xdr:rowOff>
    </xdr:to>
    <xdr:sp macro="" textlink="">
      <xdr:nvSpPr>
        <xdr:cNvPr id="680" name="楕円 679">
          <a:extLst>
            <a:ext uri="{FF2B5EF4-FFF2-40B4-BE49-F238E27FC236}">
              <a16:creationId xmlns:a16="http://schemas.microsoft.com/office/drawing/2014/main" id="{DEBD5D2B-1676-4F89-976A-8849FCC02875}"/>
            </a:ext>
          </a:extLst>
        </xdr:cNvPr>
        <xdr:cNvSpPr/>
      </xdr:nvSpPr>
      <xdr:spPr>
        <a:xfrm>
          <a:off x="12303760" y="1805622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108586</xdr:rowOff>
    </xdr:from>
    <xdr:to>
      <xdr:col>76</xdr:col>
      <xdr:colOff>114300</xdr:colOff>
      <xdr:row>105</xdr:row>
      <xdr:rowOff>116205</xdr:rowOff>
    </xdr:to>
    <xdr:cxnSp macro="">
      <xdr:nvCxnSpPr>
        <xdr:cNvPr id="681" name="直線コネクタ 680">
          <a:extLst>
            <a:ext uri="{FF2B5EF4-FFF2-40B4-BE49-F238E27FC236}">
              <a16:creationId xmlns:a16="http://schemas.microsoft.com/office/drawing/2014/main" id="{9B3DA737-D4BE-47EF-88EC-17079E23F735}"/>
            </a:ext>
          </a:extLst>
        </xdr:cNvPr>
        <xdr:cNvCxnSpPr/>
      </xdr:nvCxnSpPr>
      <xdr:spPr>
        <a:xfrm>
          <a:off x="12346940" y="18108931"/>
          <a:ext cx="79756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25400</xdr:rowOff>
    </xdr:from>
    <xdr:to>
      <xdr:col>67</xdr:col>
      <xdr:colOff>101600</xdr:colOff>
      <xdr:row>105</xdr:row>
      <xdr:rowOff>127000</xdr:rowOff>
    </xdr:to>
    <xdr:sp macro="" textlink="">
      <xdr:nvSpPr>
        <xdr:cNvPr id="682" name="楕円 681">
          <a:extLst>
            <a:ext uri="{FF2B5EF4-FFF2-40B4-BE49-F238E27FC236}">
              <a16:creationId xmlns:a16="http://schemas.microsoft.com/office/drawing/2014/main" id="{2CABB0D6-E4E7-47A6-95AD-346BCAE2F761}"/>
            </a:ext>
          </a:extLst>
        </xdr:cNvPr>
        <xdr:cNvSpPr/>
      </xdr:nvSpPr>
      <xdr:spPr>
        <a:xfrm>
          <a:off x="11487150" y="180238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76200</xdr:rowOff>
    </xdr:from>
    <xdr:to>
      <xdr:col>71</xdr:col>
      <xdr:colOff>177800</xdr:colOff>
      <xdr:row>105</xdr:row>
      <xdr:rowOff>108586</xdr:rowOff>
    </xdr:to>
    <xdr:cxnSp macro="">
      <xdr:nvCxnSpPr>
        <xdr:cNvPr id="683" name="直線コネクタ 682">
          <a:extLst>
            <a:ext uri="{FF2B5EF4-FFF2-40B4-BE49-F238E27FC236}">
              <a16:creationId xmlns:a16="http://schemas.microsoft.com/office/drawing/2014/main" id="{EB990F2D-F057-4FB6-B6D7-43D8DC86A0B6}"/>
            </a:ext>
          </a:extLst>
        </xdr:cNvPr>
        <xdr:cNvCxnSpPr/>
      </xdr:nvCxnSpPr>
      <xdr:spPr>
        <a:xfrm>
          <a:off x="11541760" y="18078450"/>
          <a:ext cx="80518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684" name="n_1aveValue【公民館】&#10;有形固定資産減価償却率">
          <a:extLst>
            <a:ext uri="{FF2B5EF4-FFF2-40B4-BE49-F238E27FC236}">
              <a16:creationId xmlns:a16="http://schemas.microsoft.com/office/drawing/2014/main" id="{3A5C1F9B-847A-4A1C-9165-09BCB8F7E57A}"/>
            </a:ext>
          </a:extLst>
        </xdr:cNvPr>
        <xdr:cNvSpPr txBox="1"/>
      </xdr:nvSpPr>
      <xdr:spPr>
        <a:xfrm>
          <a:off x="13738234" y="17690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685" name="n_2aveValue【公民館】&#10;有形固定資産減価償却率">
          <a:extLst>
            <a:ext uri="{FF2B5EF4-FFF2-40B4-BE49-F238E27FC236}">
              <a16:creationId xmlns:a16="http://schemas.microsoft.com/office/drawing/2014/main" id="{1D328059-C224-4BC0-9C88-70AF33D86F8D}"/>
            </a:ext>
          </a:extLst>
        </xdr:cNvPr>
        <xdr:cNvSpPr txBox="1"/>
      </xdr:nvSpPr>
      <xdr:spPr>
        <a:xfrm>
          <a:off x="1295718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86" name="n_3aveValue【公民館】&#10;有形固定資産減価償却率">
          <a:extLst>
            <a:ext uri="{FF2B5EF4-FFF2-40B4-BE49-F238E27FC236}">
              <a16:creationId xmlns:a16="http://schemas.microsoft.com/office/drawing/2014/main" id="{2B9DCD97-75D3-4FAA-A9BA-5699BC49818A}"/>
            </a:ext>
          </a:extLst>
        </xdr:cNvPr>
        <xdr:cNvSpPr txBox="1"/>
      </xdr:nvSpPr>
      <xdr:spPr>
        <a:xfrm>
          <a:off x="1217105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687" name="n_4aveValue【公民館】&#10;有形固定資産減価償却率">
          <a:extLst>
            <a:ext uri="{FF2B5EF4-FFF2-40B4-BE49-F238E27FC236}">
              <a16:creationId xmlns:a16="http://schemas.microsoft.com/office/drawing/2014/main" id="{6E03B699-663F-4D06-BDD8-7B68451FC24C}"/>
            </a:ext>
          </a:extLst>
        </xdr:cNvPr>
        <xdr:cNvSpPr txBox="1"/>
      </xdr:nvSpPr>
      <xdr:spPr>
        <a:xfrm>
          <a:off x="11354444" y="17715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19066</xdr:rowOff>
    </xdr:from>
    <xdr:ext cx="405111" cy="259045"/>
    <xdr:sp macro="" textlink="">
      <xdr:nvSpPr>
        <xdr:cNvPr id="688" name="n_1mainValue【公民館】&#10;有形固定資産減価償却率">
          <a:extLst>
            <a:ext uri="{FF2B5EF4-FFF2-40B4-BE49-F238E27FC236}">
              <a16:creationId xmlns:a16="http://schemas.microsoft.com/office/drawing/2014/main" id="{26D56D3B-AC72-4A79-8F9B-CF0C35607BD4}"/>
            </a:ext>
          </a:extLst>
        </xdr:cNvPr>
        <xdr:cNvSpPr txBox="1"/>
      </xdr:nvSpPr>
      <xdr:spPr>
        <a:xfrm>
          <a:off x="13738234" y="1818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158132</xdr:rowOff>
    </xdr:from>
    <xdr:ext cx="405111" cy="259045"/>
    <xdr:sp macro="" textlink="">
      <xdr:nvSpPr>
        <xdr:cNvPr id="689" name="n_2mainValue【公民館】&#10;有形固定資産減価償却率">
          <a:extLst>
            <a:ext uri="{FF2B5EF4-FFF2-40B4-BE49-F238E27FC236}">
              <a16:creationId xmlns:a16="http://schemas.microsoft.com/office/drawing/2014/main" id="{5F7E0F59-D490-45F0-A672-FC2139A5748A}"/>
            </a:ext>
          </a:extLst>
        </xdr:cNvPr>
        <xdr:cNvSpPr txBox="1"/>
      </xdr:nvSpPr>
      <xdr:spPr>
        <a:xfrm>
          <a:off x="12957184" y="1816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150513</xdr:rowOff>
    </xdr:from>
    <xdr:ext cx="405111" cy="259045"/>
    <xdr:sp macro="" textlink="">
      <xdr:nvSpPr>
        <xdr:cNvPr id="690" name="n_3mainValue【公民館】&#10;有形固定資産減価償却率">
          <a:extLst>
            <a:ext uri="{FF2B5EF4-FFF2-40B4-BE49-F238E27FC236}">
              <a16:creationId xmlns:a16="http://schemas.microsoft.com/office/drawing/2014/main" id="{9EFA5BEA-8245-45D6-8641-439A3FB86D1C}"/>
            </a:ext>
          </a:extLst>
        </xdr:cNvPr>
        <xdr:cNvSpPr txBox="1"/>
      </xdr:nvSpPr>
      <xdr:spPr>
        <a:xfrm>
          <a:off x="1217105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691" name="n_4mainValue【公民館】&#10;有形固定資産減価償却率">
          <a:extLst>
            <a:ext uri="{FF2B5EF4-FFF2-40B4-BE49-F238E27FC236}">
              <a16:creationId xmlns:a16="http://schemas.microsoft.com/office/drawing/2014/main" id="{15557727-7ABD-4DF0-97C2-4D647E33C0B2}"/>
            </a:ext>
          </a:extLst>
        </xdr:cNvPr>
        <xdr:cNvSpPr txBox="1"/>
      </xdr:nvSpPr>
      <xdr:spPr>
        <a:xfrm>
          <a:off x="113544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1656C2F6-ACC8-4832-A239-DDA4BCD7809A}"/>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1E686028-5540-46DE-B390-A6B3F2128531}"/>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93C99AAA-E390-4531-BBA8-BCF3982E3EB0}"/>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54AC872F-1586-4C0D-8DC8-D28008551B7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6FF0BA9A-FBB0-47E4-BF65-C47E08E7AB12}"/>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421C6690-4874-4BE4-81A0-D8A60888007E}"/>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8F47D8B6-360C-4336-A21E-E3FF1DDB3AFE}"/>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9AF16E44-9B6C-47AB-8B16-6D7C6D5AFB49}"/>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BBFDB430-82AC-468E-8321-30C84610BB8D}"/>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494E7EA4-0DC3-4F48-AB3F-34B02DA47A0A}"/>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DF3D89DB-11F2-46D0-BA3A-4CB786B667DA}"/>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E38CD02A-A272-47CC-BCAF-60496FDB164C}"/>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9691A032-0722-46BE-8C56-BD6BDACA1DC1}"/>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C2C36A90-5866-4284-B76D-17CFEACAE90D}"/>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A2FEAC30-FB82-4BC7-8CAA-E6443ADB5D57}"/>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B503BC0A-16D9-4A2C-BDFB-DFC747D93C5B}"/>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F0741D7D-2FD8-457D-BE44-6D7398143CA7}"/>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79AC5B32-59C3-4C57-95A7-92975DC5D5B8}"/>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D1CB9C97-5B87-4BD9-8E16-1F2D1BD73C5D}"/>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6D43A5DE-F299-4585-BE25-F26DDB280E53}"/>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638A44A2-CCF2-43A6-809C-D4CFA66549BE}"/>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E7782BBF-6917-4DEF-81E8-0856FF8510E1}"/>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56535C03-C8DA-43EA-95B2-9B6A00575A66}"/>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9E39ACC4-39A6-47C8-8C4F-86966336B49E}"/>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FC8EC53F-5C3E-4B2B-A347-B4C842643202}"/>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717" name="直線コネクタ 716">
          <a:extLst>
            <a:ext uri="{FF2B5EF4-FFF2-40B4-BE49-F238E27FC236}">
              <a16:creationId xmlns:a16="http://schemas.microsoft.com/office/drawing/2014/main" id="{F51FFBA8-AC9D-4B6C-ABCC-4A3C9F37ED91}"/>
            </a:ext>
          </a:extLst>
        </xdr:cNvPr>
        <xdr:cNvCxnSpPr/>
      </xdr:nvCxnSpPr>
      <xdr:spPr>
        <a:xfrm flipV="1">
          <a:off x="19947254" y="17303116"/>
          <a:ext cx="0" cy="1401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18" name="【公民館】&#10;一人当たり面積最小値テキスト">
          <a:extLst>
            <a:ext uri="{FF2B5EF4-FFF2-40B4-BE49-F238E27FC236}">
              <a16:creationId xmlns:a16="http://schemas.microsoft.com/office/drawing/2014/main" id="{CEE9C055-1F88-4EE4-A5EC-6BE230CD46E3}"/>
            </a:ext>
          </a:extLst>
        </xdr:cNvPr>
        <xdr:cNvSpPr txBox="1"/>
      </xdr:nvSpPr>
      <xdr:spPr>
        <a:xfrm>
          <a:off x="19985990" y="1870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19" name="直線コネクタ 718">
          <a:extLst>
            <a:ext uri="{FF2B5EF4-FFF2-40B4-BE49-F238E27FC236}">
              <a16:creationId xmlns:a16="http://schemas.microsoft.com/office/drawing/2014/main" id="{4DD65A21-6ED6-4080-AF68-317E9AF5DCDB}"/>
            </a:ext>
          </a:extLst>
        </xdr:cNvPr>
        <xdr:cNvCxnSpPr/>
      </xdr:nvCxnSpPr>
      <xdr:spPr>
        <a:xfrm>
          <a:off x="19885660" y="18704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20" name="【公民館】&#10;一人当たり面積最大値テキスト">
          <a:extLst>
            <a:ext uri="{FF2B5EF4-FFF2-40B4-BE49-F238E27FC236}">
              <a16:creationId xmlns:a16="http://schemas.microsoft.com/office/drawing/2014/main" id="{72ACF8F9-2A73-4B95-8DAC-228C23D5E052}"/>
            </a:ext>
          </a:extLst>
        </xdr:cNvPr>
        <xdr:cNvSpPr txBox="1"/>
      </xdr:nvSpPr>
      <xdr:spPr>
        <a:xfrm>
          <a:off x="19985990" y="1707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21" name="直線コネクタ 720">
          <a:extLst>
            <a:ext uri="{FF2B5EF4-FFF2-40B4-BE49-F238E27FC236}">
              <a16:creationId xmlns:a16="http://schemas.microsoft.com/office/drawing/2014/main" id="{5A729E4B-72C7-48A8-9528-DABF6FE8E7D8}"/>
            </a:ext>
          </a:extLst>
        </xdr:cNvPr>
        <xdr:cNvCxnSpPr/>
      </xdr:nvCxnSpPr>
      <xdr:spPr>
        <a:xfrm>
          <a:off x="19885660" y="1730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722" name="【公民館】&#10;一人当たり面積平均値テキスト">
          <a:extLst>
            <a:ext uri="{FF2B5EF4-FFF2-40B4-BE49-F238E27FC236}">
              <a16:creationId xmlns:a16="http://schemas.microsoft.com/office/drawing/2014/main" id="{87F01495-35FA-4167-BD80-406CBD606D1A}"/>
            </a:ext>
          </a:extLst>
        </xdr:cNvPr>
        <xdr:cNvSpPr txBox="1"/>
      </xdr:nvSpPr>
      <xdr:spPr>
        <a:xfrm>
          <a:off x="19985990" y="18307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723" name="フローチャート: 判断 722">
          <a:extLst>
            <a:ext uri="{FF2B5EF4-FFF2-40B4-BE49-F238E27FC236}">
              <a16:creationId xmlns:a16="http://schemas.microsoft.com/office/drawing/2014/main" id="{FA9F07D9-9F25-4C7A-981D-A37B13BBD07A}"/>
            </a:ext>
          </a:extLst>
        </xdr:cNvPr>
        <xdr:cNvSpPr/>
      </xdr:nvSpPr>
      <xdr:spPr>
        <a:xfrm>
          <a:off x="19904710" y="183348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724" name="フローチャート: 判断 723">
          <a:extLst>
            <a:ext uri="{FF2B5EF4-FFF2-40B4-BE49-F238E27FC236}">
              <a16:creationId xmlns:a16="http://schemas.microsoft.com/office/drawing/2014/main" id="{F5DBA4EE-7084-4B09-BC9E-16DA269AE0F1}"/>
            </a:ext>
          </a:extLst>
        </xdr:cNvPr>
        <xdr:cNvSpPr/>
      </xdr:nvSpPr>
      <xdr:spPr>
        <a:xfrm>
          <a:off x="19161760" y="183131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725" name="フローチャート: 判断 724">
          <a:extLst>
            <a:ext uri="{FF2B5EF4-FFF2-40B4-BE49-F238E27FC236}">
              <a16:creationId xmlns:a16="http://schemas.microsoft.com/office/drawing/2014/main" id="{201B1CA7-7CAA-4F22-B1C2-AB9339A06A88}"/>
            </a:ext>
          </a:extLst>
        </xdr:cNvPr>
        <xdr:cNvSpPr/>
      </xdr:nvSpPr>
      <xdr:spPr>
        <a:xfrm>
          <a:off x="18345150" y="1832319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726" name="フローチャート: 判断 725">
          <a:extLst>
            <a:ext uri="{FF2B5EF4-FFF2-40B4-BE49-F238E27FC236}">
              <a16:creationId xmlns:a16="http://schemas.microsoft.com/office/drawing/2014/main" id="{F33C98CF-85B0-4B21-9D62-304CD7FD6518}"/>
            </a:ext>
          </a:extLst>
        </xdr:cNvPr>
        <xdr:cNvSpPr/>
      </xdr:nvSpPr>
      <xdr:spPr>
        <a:xfrm>
          <a:off x="17547590" y="18313127"/>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27" name="フローチャート: 判断 726">
          <a:extLst>
            <a:ext uri="{FF2B5EF4-FFF2-40B4-BE49-F238E27FC236}">
              <a16:creationId xmlns:a16="http://schemas.microsoft.com/office/drawing/2014/main" id="{516C939D-E375-49A3-B62D-CA5968AC9C86}"/>
            </a:ext>
          </a:extLst>
        </xdr:cNvPr>
        <xdr:cNvSpPr/>
      </xdr:nvSpPr>
      <xdr:spPr>
        <a:xfrm>
          <a:off x="16761460" y="183248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855D2B29-9EB2-40E5-AF38-B9FA31320218}"/>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25E1D434-A2BD-473F-81C8-0726F8BD3EB3}"/>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B393CD7C-705F-436E-A219-80E68FDF8D4B}"/>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CDDB8468-6CD8-4AF1-82DC-0D8F01E92ABC}"/>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EC41E36D-25D5-4A2D-B7F0-444578FF0A54}"/>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733" name="楕円 732">
          <a:extLst>
            <a:ext uri="{FF2B5EF4-FFF2-40B4-BE49-F238E27FC236}">
              <a16:creationId xmlns:a16="http://schemas.microsoft.com/office/drawing/2014/main" id="{D5CEDF3E-5E4A-4EDE-A71D-F6140290BEEB}"/>
            </a:ext>
          </a:extLst>
        </xdr:cNvPr>
        <xdr:cNvSpPr/>
      </xdr:nvSpPr>
      <xdr:spPr>
        <a:xfrm>
          <a:off x="19904710" y="1809840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115225</xdr:rowOff>
    </xdr:from>
    <xdr:ext cx="469744" cy="259045"/>
    <xdr:sp macro="" textlink="">
      <xdr:nvSpPr>
        <xdr:cNvPr id="734" name="【公民館】&#10;一人当たり面積該当値テキスト">
          <a:extLst>
            <a:ext uri="{FF2B5EF4-FFF2-40B4-BE49-F238E27FC236}">
              <a16:creationId xmlns:a16="http://schemas.microsoft.com/office/drawing/2014/main" id="{58DFAC35-3D3F-4673-AFEC-FC3290DB2AEA}"/>
            </a:ext>
          </a:extLst>
        </xdr:cNvPr>
        <xdr:cNvSpPr txBox="1"/>
      </xdr:nvSpPr>
      <xdr:spPr>
        <a:xfrm>
          <a:off x="19985990" y="1794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735" name="楕円 734">
          <a:extLst>
            <a:ext uri="{FF2B5EF4-FFF2-40B4-BE49-F238E27FC236}">
              <a16:creationId xmlns:a16="http://schemas.microsoft.com/office/drawing/2014/main" id="{DA5001BC-16FD-4749-A4C2-D912DF16B0D5}"/>
            </a:ext>
          </a:extLst>
        </xdr:cNvPr>
        <xdr:cNvSpPr/>
      </xdr:nvSpPr>
      <xdr:spPr>
        <a:xfrm>
          <a:off x="19161760" y="1810575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143148</xdr:rowOff>
    </xdr:from>
    <xdr:to>
      <xdr:col>116</xdr:col>
      <xdr:colOff>63500</xdr:colOff>
      <xdr:row>105</xdr:row>
      <xdr:rowOff>156211</xdr:rowOff>
    </xdr:to>
    <xdr:cxnSp macro="">
      <xdr:nvCxnSpPr>
        <xdr:cNvPr id="736" name="直線コネクタ 735">
          <a:extLst>
            <a:ext uri="{FF2B5EF4-FFF2-40B4-BE49-F238E27FC236}">
              <a16:creationId xmlns:a16="http://schemas.microsoft.com/office/drawing/2014/main" id="{872141FC-0754-4671-8803-BFF91DFA0236}"/>
            </a:ext>
          </a:extLst>
        </xdr:cNvPr>
        <xdr:cNvCxnSpPr/>
      </xdr:nvCxnSpPr>
      <xdr:spPr>
        <a:xfrm flipV="1">
          <a:off x="19204940" y="18143493"/>
          <a:ext cx="74295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118473</xdr:rowOff>
    </xdr:from>
    <xdr:to>
      <xdr:col>107</xdr:col>
      <xdr:colOff>101600</xdr:colOff>
      <xdr:row>106</xdr:row>
      <xdr:rowOff>48623</xdr:rowOff>
    </xdr:to>
    <xdr:sp macro="" textlink="">
      <xdr:nvSpPr>
        <xdr:cNvPr id="737" name="楕円 736">
          <a:extLst>
            <a:ext uri="{FF2B5EF4-FFF2-40B4-BE49-F238E27FC236}">
              <a16:creationId xmlns:a16="http://schemas.microsoft.com/office/drawing/2014/main" id="{1A572D5F-6D96-41B3-8672-017AFA69DDAF}"/>
            </a:ext>
          </a:extLst>
        </xdr:cNvPr>
        <xdr:cNvSpPr/>
      </xdr:nvSpPr>
      <xdr:spPr>
        <a:xfrm>
          <a:off x="18345150" y="1812262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105</xdr:row>
      <xdr:rowOff>169273</xdr:rowOff>
    </xdr:to>
    <xdr:cxnSp macro="">
      <xdr:nvCxnSpPr>
        <xdr:cNvPr id="738" name="直線コネクタ 737">
          <a:extLst>
            <a:ext uri="{FF2B5EF4-FFF2-40B4-BE49-F238E27FC236}">
              <a16:creationId xmlns:a16="http://schemas.microsoft.com/office/drawing/2014/main" id="{F13820F5-1541-4738-9F05-1FB9AA6C2C77}"/>
            </a:ext>
          </a:extLst>
        </xdr:cNvPr>
        <xdr:cNvCxnSpPr/>
      </xdr:nvCxnSpPr>
      <xdr:spPr>
        <a:xfrm flipV="1">
          <a:off x="18399760" y="18160366"/>
          <a:ext cx="805180" cy="1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129902</xdr:rowOff>
    </xdr:from>
    <xdr:to>
      <xdr:col>102</xdr:col>
      <xdr:colOff>165100</xdr:colOff>
      <xdr:row>106</xdr:row>
      <xdr:rowOff>60052</xdr:rowOff>
    </xdr:to>
    <xdr:sp macro="" textlink="">
      <xdr:nvSpPr>
        <xdr:cNvPr id="739" name="楕円 738">
          <a:extLst>
            <a:ext uri="{FF2B5EF4-FFF2-40B4-BE49-F238E27FC236}">
              <a16:creationId xmlns:a16="http://schemas.microsoft.com/office/drawing/2014/main" id="{BB7136E2-9DEE-470F-A708-78579BA84384}"/>
            </a:ext>
          </a:extLst>
        </xdr:cNvPr>
        <xdr:cNvSpPr/>
      </xdr:nvSpPr>
      <xdr:spPr>
        <a:xfrm>
          <a:off x="17547590" y="1813596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169273</xdr:rowOff>
    </xdr:from>
    <xdr:to>
      <xdr:col>107</xdr:col>
      <xdr:colOff>50800</xdr:colOff>
      <xdr:row>106</xdr:row>
      <xdr:rowOff>9252</xdr:rowOff>
    </xdr:to>
    <xdr:cxnSp macro="">
      <xdr:nvCxnSpPr>
        <xdr:cNvPr id="740" name="直線コネクタ 739">
          <a:extLst>
            <a:ext uri="{FF2B5EF4-FFF2-40B4-BE49-F238E27FC236}">
              <a16:creationId xmlns:a16="http://schemas.microsoft.com/office/drawing/2014/main" id="{BBA72EF5-CCB6-4DFB-B3BA-516E5D654FB2}"/>
            </a:ext>
          </a:extLst>
        </xdr:cNvPr>
        <xdr:cNvCxnSpPr/>
      </xdr:nvCxnSpPr>
      <xdr:spPr>
        <a:xfrm flipV="1">
          <a:off x="17602200" y="18175333"/>
          <a:ext cx="79756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141332</xdr:rowOff>
    </xdr:from>
    <xdr:to>
      <xdr:col>98</xdr:col>
      <xdr:colOff>38100</xdr:colOff>
      <xdr:row>106</xdr:row>
      <xdr:rowOff>71482</xdr:rowOff>
    </xdr:to>
    <xdr:sp macro="" textlink="">
      <xdr:nvSpPr>
        <xdr:cNvPr id="741" name="楕円 740">
          <a:extLst>
            <a:ext uri="{FF2B5EF4-FFF2-40B4-BE49-F238E27FC236}">
              <a16:creationId xmlns:a16="http://schemas.microsoft.com/office/drawing/2014/main" id="{93AF3C81-6483-4607-9F11-7667456D1CCF}"/>
            </a:ext>
          </a:extLst>
        </xdr:cNvPr>
        <xdr:cNvSpPr/>
      </xdr:nvSpPr>
      <xdr:spPr>
        <a:xfrm>
          <a:off x="16761460" y="181416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9252</xdr:rowOff>
    </xdr:from>
    <xdr:to>
      <xdr:col>102</xdr:col>
      <xdr:colOff>114300</xdr:colOff>
      <xdr:row>106</xdr:row>
      <xdr:rowOff>20682</xdr:rowOff>
    </xdr:to>
    <xdr:cxnSp macro="">
      <xdr:nvCxnSpPr>
        <xdr:cNvPr id="742" name="直線コネクタ 741">
          <a:extLst>
            <a:ext uri="{FF2B5EF4-FFF2-40B4-BE49-F238E27FC236}">
              <a16:creationId xmlns:a16="http://schemas.microsoft.com/office/drawing/2014/main" id="{F776678F-709C-4386-9026-EFE7CA6E018F}"/>
            </a:ext>
          </a:extLst>
        </xdr:cNvPr>
        <xdr:cNvCxnSpPr/>
      </xdr:nvCxnSpPr>
      <xdr:spPr>
        <a:xfrm flipV="1">
          <a:off x="16804640" y="18184857"/>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743" name="n_1aveValue【公民館】&#10;一人当たり面積">
          <a:extLst>
            <a:ext uri="{FF2B5EF4-FFF2-40B4-BE49-F238E27FC236}">
              <a16:creationId xmlns:a16="http://schemas.microsoft.com/office/drawing/2014/main" id="{AE4F366A-F6A5-4BCA-A243-8908A45A275A}"/>
            </a:ext>
          </a:extLst>
        </xdr:cNvPr>
        <xdr:cNvSpPr txBox="1"/>
      </xdr:nvSpPr>
      <xdr:spPr>
        <a:xfrm>
          <a:off x="18982132" y="1840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744" name="n_2aveValue【公民館】&#10;一人当たり面積">
          <a:extLst>
            <a:ext uri="{FF2B5EF4-FFF2-40B4-BE49-F238E27FC236}">
              <a16:creationId xmlns:a16="http://schemas.microsoft.com/office/drawing/2014/main" id="{73377971-B727-474E-B59C-FC3059E8BDD9}"/>
            </a:ext>
          </a:extLst>
        </xdr:cNvPr>
        <xdr:cNvSpPr txBox="1"/>
      </xdr:nvSpPr>
      <xdr:spPr>
        <a:xfrm>
          <a:off x="18182032" y="1841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745" name="n_3aveValue【公民館】&#10;一人当たり面積">
          <a:extLst>
            <a:ext uri="{FF2B5EF4-FFF2-40B4-BE49-F238E27FC236}">
              <a16:creationId xmlns:a16="http://schemas.microsoft.com/office/drawing/2014/main" id="{DA2997EF-8D22-4A98-9600-59C0D5DF2B5F}"/>
            </a:ext>
          </a:extLst>
        </xdr:cNvPr>
        <xdr:cNvSpPr txBox="1"/>
      </xdr:nvSpPr>
      <xdr:spPr>
        <a:xfrm>
          <a:off x="17384472" y="1840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746" name="n_4aveValue【公民館】&#10;一人当たり面積">
          <a:extLst>
            <a:ext uri="{FF2B5EF4-FFF2-40B4-BE49-F238E27FC236}">
              <a16:creationId xmlns:a16="http://schemas.microsoft.com/office/drawing/2014/main" id="{AF72CC99-6874-49F3-8E7C-FDF7FA89AB1B}"/>
            </a:ext>
          </a:extLst>
        </xdr:cNvPr>
        <xdr:cNvSpPr txBox="1"/>
      </xdr:nvSpPr>
      <xdr:spPr>
        <a:xfrm>
          <a:off x="1658881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52088</xdr:rowOff>
    </xdr:from>
    <xdr:ext cx="469744" cy="259045"/>
    <xdr:sp macro="" textlink="">
      <xdr:nvSpPr>
        <xdr:cNvPr id="747" name="n_1mainValue【公民館】&#10;一人当たり面積">
          <a:extLst>
            <a:ext uri="{FF2B5EF4-FFF2-40B4-BE49-F238E27FC236}">
              <a16:creationId xmlns:a16="http://schemas.microsoft.com/office/drawing/2014/main" id="{2055A589-639F-431B-83CD-732202322D0D}"/>
            </a:ext>
          </a:extLst>
        </xdr:cNvPr>
        <xdr:cNvSpPr txBox="1"/>
      </xdr:nvSpPr>
      <xdr:spPr>
        <a:xfrm>
          <a:off x="18982132" y="1788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748" name="n_2mainValue【公民館】&#10;一人当たり面積">
          <a:extLst>
            <a:ext uri="{FF2B5EF4-FFF2-40B4-BE49-F238E27FC236}">
              <a16:creationId xmlns:a16="http://schemas.microsoft.com/office/drawing/2014/main" id="{941A1592-E11A-4DA9-9196-956F72D26D0C}"/>
            </a:ext>
          </a:extLst>
        </xdr:cNvPr>
        <xdr:cNvSpPr txBox="1"/>
      </xdr:nvSpPr>
      <xdr:spPr>
        <a:xfrm>
          <a:off x="18182032" y="178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76579</xdr:rowOff>
    </xdr:from>
    <xdr:ext cx="469744" cy="259045"/>
    <xdr:sp macro="" textlink="">
      <xdr:nvSpPr>
        <xdr:cNvPr id="749" name="n_3mainValue【公民館】&#10;一人当たり面積">
          <a:extLst>
            <a:ext uri="{FF2B5EF4-FFF2-40B4-BE49-F238E27FC236}">
              <a16:creationId xmlns:a16="http://schemas.microsoft.com/office/drawing/2014/main" id="{6D895C7C-8F57-417A-AB20-6956662E172E}"/>
            </a:ext>
          </a:extLst>
        </xdr:cNvPr>
        <xdr:cNvSpPr txBox="1"/>
      </xdr:nvSpPr>
      <xdr:spPr>
        <a:xfrm>
          <a:off x="17384472"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88009</xdr:rowOff>
    </xdr:from>
    <xdr:ext cx="469744" cy="259045"/>
    <xdr:sp macro="" textlink="">
      <xdr:nvSpPr>
        <xdr:cNvPr id="750" name="n_4mainValue【公民館】&#10;一人当たり面積">
          <a:extLst>
            <a:ext uri="{FF2B5EF4-FFF2-40B4-BE49-F238E27FC236}">
              <a16:creationId xmlns:a16="http://schemas.microsoft.com/office/drawing/2014/main" id="{E2711511-36EA-4573-B4CF-BE75EFCA7DA1}"/>
            </a:ext>
          </a:extLst>
        </xdr:cNvPr>
        <xdr:cNvSpPr txBox="1"/>
      </xdr:nvSpPr>
      <xdr:spPr>
        <a:xfrm>
          <a:off x="16588817" y="179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4FBECD77-AAE3-4197-8566-40E1B1CAF409}"/>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EDCF319E-A056-44F4-A63C-F8E09E3D9C5B}"/>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FDABA7A7-9B8B-40BC-A312-3DC61E3E3297}"/>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を除いては全ての項目で有形固定資産減価償却率が高くなっている。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道路、橋りょうについては、長寿命化計画に基づき、年次的に点検補修を行っている。</a:t>
          </a:r>
          <a:endParaRPr lang="ja-JP" altLang="ja-JP" sz="1400">
            <a:effectLst/>
          </a:endParaRPr>
        </a:p>
        <a:p>
          <a:r>
            <a:rPr kumimoji="1" lang="ja-JP" altLang="ja-JP" sz="1100">
              <a:solidFill>
                <a:schemeClr val="dk1"/>
              </a:solidFill>
              <a:effectLst/>
              <a:latin typeface="+mn-lt"/>
              <a:ea typeface="+mn-ea"/>
              <a:cs typeface="+mn-cs"/>
            </a:rPr>
            <a:t>公営住宅は、類似団体と比べると有形固定資産償却率が高くなっており、長寿命化計画に基づき改修等を実施しているが、現状課題の解決に向けて適宜計画を見直し、廃止を含めて取り組んでいる。</a:t>
          </a:r>
          <a:endParaRPr lang="ja-JP" altLang="ja-JP" sz="1400">
            <a:effectLst/>
          </a:endParaRPr>
        </a:p>
        <a:p>
          <a:r>
            <a:rPr kumimoji="1" lang="ja-JP" altLang="ja-JP" sz="1100">
              <a:solidFill>
                <a:schemeClr val="dk1"/>
              </a:solidFill>
              <a:effectLst/>
              <a:latin typeface="+mn-lt"/>
              <a:ea typeface="+mn-ea"/>
              <a:cs typeface="+mn-cs"/>
            </a:rPr>
            <a:t>また、認定こども園・幼稚園・保育所については、市営は１施設のため有形固定資産減価償却率が大幅に高くなっている。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E9DD888-3303-4464-AAF2-785A6932FBB4}"/>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A8A59B-2699-4A30-96A2-ABE8C7CCA513}"/>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72F2FF-9255-4593-B8A1-0EE5AC6A1F5D}"/>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9C01A6-EDC3-46EF-BFEB-C1627829C596}"/>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509EA4-420F-438B-90BB-CF24034B7364}"/>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C71758-85AF-416A-A2EB-501BD5C0D8CB}"/>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5117F3-BA12-4825-A450-BB9A8BC548A8}"/>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737321-6E5F-42D3-B9D4-DCBA595418DE}"/>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089196-7195-4E5C-94EB-0C1EEEF30110}"/>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FBEBA1-6FD2-4019-8091-089E609F8716}"/>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23,967
23,777
392.56
20,629,500
19,110,766
1,100,353
9,438,681
14,021,245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326802F-DA42-4F3E-91E1-8E86E76E57AB}"/>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CC5F8C-3561-4B2F-A433-3C33FDB7A896}"/>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1228AA-B34C-479B-9A68-75B9E98425B0}"/>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C63229-3489-43BE-A1B5-F3263BC4692B}"/>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AD6B0A9-E5DD-44BB-AEA3-69695AA2BD23}"/>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5B21842-4BB1-4EBD-A0A3-DFAA293E9F38}"/>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14EF79-EC84-409A-92F1-3FCF369B4315}"/>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79614F2-033F-4A45-B27E-16A2599E4E7D}"/>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86530D-FCC7-46FB-AC1D-385C539BEC80}"/>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BD8017-18C4-4C0E-B111-F27B04D8E547}"/>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93A0CC2-A4CE-411C-B535-01C5431FF09E}"/>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81A5FA-0251-439D-B937-0BBC353AD297}"/>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653179-B8E2-4BA1-A080-AABE9B5B174E}"/>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67EB4C-69AC-475F-BE49-8BB07010F51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D7B07E-765B-4749-87B9-E917C4A4DDFF}"/>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61CB36-6629-4BB3-9841-53A4A96D2CDE}"/>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9EBAF10-2F43-41D9-B3BE-0C1F4A7C8D18}"/>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E15E43-E7CE-4F80-BAC5-887B481DF777}"/>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773C860-6594-4CF0-A61C-4B1CFC57B4D8}"/>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BB5DCF3-B762-4A33-8AA7-CF0EF02A3EA9}"/>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A72449C-F525-4CCA-88A6-651C35947B0F}"/>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D1C4608-40A8-41A6-9570-8DF0967C9610}"/>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52BF9E-FC5E-46BF-A54F-8252FDD9B86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BB90DA3-99E0-4681-8547-7109FE149BC9}"/>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A464FEA-A4BB-4FE6-B56E-D196CC99B0CF}"/>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9D7317-7ECF-4E3E-8142-60E3E971ACB6}"/>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D74E1D-56F3-4B0D-8F2F-F0C387B38E1B}"/>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375FA0E-B26B-47D8-BC62-79F613C503C4}"/>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DC2E96-982F-4002-9355-2F76F9958D36}"/>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B401A29-DFF1-412D-9B8E-DE44E9AEF0FD}"/>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1542F65-757E-4DBE-836C-0406346AB005}"/>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BDC610E-FCAC-4CD8-9DA5-38061BDF7664}"/>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D395229-4368-4EB9-BF05-2D35CAE64C2F}"/>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B8D5384-1F1B-4CCB-9A28-8A347CC66AA1}"/>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14A5335-FCCD-4FE3-9DC6-5F4856CF7FE9}"/>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9B65906-57D7-4D1F-B7E1-BD27338AD7BE}"/>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ABC924D-833F-4470-8C90-68C86B06E6F5}"/>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AC1B1DA-1600-470E-BBFA-5223DCE97FEF}"/>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5C8FFF1-D0C8-4C29-8D8E-E1645C9500E0}"/>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107F595-05BC-4533-B68E-B0D4F1319019}"/>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D2FC008-E3D2-4912-9BB0-71C9D748C62E}"/>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4B35259F-7A62-46C7-B458-E84B03042615}"/>
            </a:ext>
          </a:extLst>
        </xdr:cNvPr>
        <xdr:cNvSpPr txBox="1"/>
      </xdr:nvSpPr>
      <xdr:spPr>
        <a:xfrm>
          <a:off x="386866" y="557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75EA85F-8E26-4404-BF92-EA52F2850599}"/>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108115FE-3C4D-42B7-808A-05456C3DC8BF}"/>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36E9991B-EE64-44B2-AF8C-89713535C855}"/>
            </a:ext>
          </a:extLst>
        </xdr:cNvPr>
        <xdr:cNvCxnSpPr/>
      </xdr:nvCxnSpPr>
      <xdr:spPr>
        <a:xfrm flipV="1">
          <a:off x="4173855" y="571119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9AEB99BC-024A-4B3B-A093-35C73490BFFB}"/>
            </a:ext>
          </a:extLst>
        </xdr:cNvPr>
        <xdr:cNvSpPr txBox="1"/>
      </xdr:nvSpPr>
      <xdr:spPr>
        <a:xfrm>
          <a:off x="421259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EC3FB73F-AFEC-4CCD-9D33-AA5DE0A7E42E}"/>
            </a:ext>
          </a:extLst>
        </xdr:cNvPr>
        <xdr:cNvCxnSpPr/>
      </xdr:nvCxnSpPr>
      <xdr:spPr>
        <a:xfrm>
          <a:off x="4112260" y="698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64264CD-61DC-4AE5-805C-F470B558EF9D}"/>
            </a:ext>
          </a:extLst>
        </xdr:cNvPr>
        <xdr:cNvSpPr txBox="1"/>
      </xdr:nvSpPr>
      <xdr:spPr>
        <a:xfrm>
          <a:off x="4212590" y="549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2F58FDA3-61D5-4D48-A2D7-0D177BE8046D}"/>
            </a:ext>
          </a:extLst>
        </xdr:cNvPr>
        <xdr:cNvCxnSpPr/>
      </xdr:nvCxnSpPr>
      <xdr:spPr>
        <a:xfrm>
          <a:off x="411226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8710DCFD-6D91-45F8-B2F8-D2A913587BBF}"/>
            </a:ext>
          </a:extLst>
        </xdr:cNvPr>
        <xdr:cNvSpPr txBox="1"/>
      </xdr:nvSpPr>
      <xdr:spPr>
        <a:xfrm>
          <a:off x="421259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4DDCC5E4-0B44-4A55-A1A2-34F70B81A707}"/>
            </a:ext>
          </a:extLst>
        </xdr:cNvPr>
        <xdr:cNvSpPr/>
      </xdr:nvSpPr>
      <xdr:spPr>
        <a:xfrm>
          <a:off x="4131310" y="62280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802BDB07-D799-4C6B-9F33-6368AE14ED5C}"/>
            </a:ext>
          </a:extLst>
        </xdr:cNvPr>
        <xdr:cNvSpPr/>
      </xdr:nvSpPr>
      <xdr:spPr>
        <a:xfrm>
          <a:off x="3388360" y="623062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4DF933B5-E03D-45FB-976D-6D0BE19E8AA3}"/>
            </a:ext>
          </a:extLst>
        </xdr:cNvPr>
        <xdr:cNvSpPr/>
      </xdr:nvSpPr>
      <xdr:spPr>
        <a:xfrm>
          <a:off x="2571750" y="621601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4583FF88-D11B-4981-BB4E-FF22D8972804}"/>
            </a:ext>
          </a:extLst>
        </xdr:cNvPr>
        <xdr:cNvSpPr/>
      </xdr:nvSpPr>
      <xdr:spPr>
        <a:xfrm>
          <a:off x="1774190" y="619379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DA5B4C51-D74D-453D-BC2A-BF630EA885EE}"/>
            </a:ext>
          </a:extLst>
        </xdr:cNvPr>
        <xdr:cNvSpPr/>
      </xdr:nvSpPr>
      <xdr:spPr>
        <a:xfrm>
          <a:off x="988060" y="618744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BFDA4FC-F6B2-462E-9C21-DE6B9EA08494}"/>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AE35DEB-A663-42D8-B7A9-C95D2FE8045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8A64787-D539-41D7-9D9D-A875D654A869}"/>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94EBA25-E9A4-48CB-AE53-8B2185487B7A}"/>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2B5854D-C1A9-4AC5-BCE7-84C8FBF63A1A}"/>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2" name="楕円 71">
          <a:extLst>
            <a:ext uri="{FF2B5EF4-FFF2-40B4-BE49-F238E27FC236}">
              <a16:creationId xmlns:a16="http://schemas.microsoft.com/office/drawing/2014/main" id="{E582117E-AA49-4438-B809-4F5122367D65}"/>
            </a:ext>
          </a:extLst>
        </xdr:cNvPr>
        <xdr:cNvSpPr/>
      </xdr:nvSpPr>
      <xdr:spPr>
        <a:xfrm>
          <a:off x="4131310" y="64128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49547</xdr:rowOff>
    </xdr:from>
    <xdr:ext cx="405111" cy="259045"/>
    <xdr:sp macro="" textlink="">
      <xdr:nvSpPr>
        <xdr:cNvPr id="73" name="【図書館】&#10;有形固定資産減価償却率該当値テキスト">
          <a:extLst>
            <a:ext uri="{FF2B5EF4-FFF2-40B4-BE49-F238E27FC236}">
              <a16:creationId xmlns:a16="http://schemas.microsoft.com/office/drawing/2014/main" id="{D498FE0F-EE92-42AE-88F4-7F0B13ABD1E3}"/>
            </a:ext>
          </a:extLst>
        </xdr:cNvPr>
        <xdr:cNvSpPr txBox="1"/>
      </xdr:nvSpPr>
      <xdr:spPr>
        <a:xfrm>
          <a:off x="4212590"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45720</xdr:rowOff>
    </xdr:from>
    <xdr:to>
      <xdr:col>20</xdr:col>
      <xdr:colOff>38100</xdr:colOff>
      <xdr:row>37</xdr:row>
      <xdr:rowOff>147320</xdr:rowOff>
    </xdr:to>
    <xdr:sp macro="" textlink="">
      <xdr:nvSpPr>
        <xdr:cNvPr id="74" name="楕円 73">
          <a:extLst>
            <a:ext uri="{FF2B5EF4-FFF2-40B4-BE49-F238E27FC236}">
              <a16:creationId xmlns:a16="http://schemas.microsoft.com/office/drawing/2014/main" id="{BA583995-1AD7-4414-A59E-4816ADF6489A}"/>
            </a:ext>
          </a:extLst>
        </xdr:cNvPr>
        <xdr:cNvSpPr/>
      </xdr:nvSpPr>
      <xdr:spPr>
        <a:xfrm>
          <a:off x="3388360" y="63912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96520</xdr:rowOff>
    </xdr:from>
    <xdr:to>
      <xdr:col>24</xdr:col>
      <xdr:colOff>63500</xdr:colOff>
      <xdr:row>37</xdr:row>
      <xdr:rowOff>121920</xdr:rowOff>
    </xdr:to>
    <xdr:cxnSp macro="">
      <xdr:nvCxnSpPr>
        <xdr:cNvPr id="75" name="直線コネクタ 74">
          <a:extLst>
            <a:ext uri="{FF2B5EF4-FFF2-40B4-BE49-F238E27FC236}">
              <a16:creationId xmlns:a16="http://schemas.microsoft.com/office/drawing/2014/main" id="{4021EED2-1BE8-4A0E-B930-19C678F0301F}"/>
            </a:ext>
          </a:extLst>
        </xdr:cNvPr>
        <xdr:cNvCxnSpPr/>
      </xdr:nvCxnSpPr>
      <xdr:spPr>
        <a:xfrm>
          <a:off x="3431540" y="6436360"/>
          <a:ext cx="74295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19050</xdr:rowOff>
    </xdr:from>
    <xdr:to>
      <xdr:col>15</xdr:col>
      <xdr:colOff>101600</xdr:colOff>
      <xdr:row>37</xdr:row>
      <xdr:rowOff>120650</xdr:rowOff>
    </xdr:to>
    <xdr:sp macro="" textlink="">
      <xdr:nvSpPr>
        <xdr:cNvPr id="76" name="楕円 75">
          <a:extLst>
            <a:ext uri="{FF2B5EF4-FFF2-40B4-BE49-F238E27FC236}">
              <a16:creationId xmlns:a16="http://schemas.microsoft.com/office/drawing/2014/main" id="{ABF5C933-2D68-424F-AE0C-86EF67F41BD0}"/>
            </a:ext>
          </a:extLst>
        </xdr:cNvPr>
        <xdr:cNvSpPr/>
      </xdr:nvSpPr>
      <xdr:spPr>
        <a:xfrm>
          <a:off x="2571750" y="635889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69850</xdr:rowOff>
    </xdr:from>
    <xdr:to>
      <xdr:col>19</xdr:col>
      <xdr:colOff>177800</xdr:colOff>
      <xdr:row>37</xdr:row>
      <xdr:rowOff>96520</xdr:rowOff>
    </xdr:to>
    <xdr:cxnSp macro="">
      <xdr:nvCxnSpPr>
        <xdr:cNvPr id="77" name="直線コネクタ 76">
          <a:extLst>
            <a:ext uri="{FF2B5EF4-FFF2-40B4-BE49-F238E27FC236}">
              <a16:creationId xmlns:a16="http://schemas.microsoft.com/office/drawing/2014/main" id="{E2E49DC5-4740-487F-9F5B-F2C6FA837E17}"/>
            </a:ext>
          </a:extLst>
        </xdr:cNvPr>
        <xdr:cNvCxnSpPr/>
      </xdr:nvCxnSpPr>
      <xdr:spPr>
        <a:xfrm>
          <a:off x="2626360" y="6411595"/>
          <a:ext cx="80518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165100</xdr:rowOff>
    </xdr:from>
    <xdr:to>
      <xdr:col>10</xdr:col>
      <xdr:colOff>165100</xdr:colOff>
      <xdr:row>37</xdr:row>
      <xdr:rowOff>95250</xdr:rowOff>
    </xdr:to>
    <xdr:sp macro="" textlink="">
      <xdr:nvSpPr>
        <xdr:cNvPr id="78" name="楕円 77">
          <a:extLst>
            <a:ext uri="{FF2B5EF4-FFF2-40B4-BE49-F238E27FC236}">
              <a16:creationId xmlns:a16="http://schemas.microsoft.com/office/drawing/2014/main" id="{EB4DE9D1-AED7-4151-9801-77A34594A524}"/>
            </a:ext>
          </a:extLst>
        </xdr:cNvPr>
        <xdr:cNvSpPr/>
      </xdr:nvSpPr>
      <xdr:spPr>
        <a:xfrm>
          <a:off x="1774190" y="63411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44450</xdr:rowOff>
    </xdr:from>
    <xdr:to>
      <xdr:col>15</xdr:col>
      <xdr:colOff>50800</xdr:colOff>
      <xdr:row>37</xdr:row>
      <xdr:rowOff>69850</xdr:rowOff>
    </xdr:to>
    <xdr:cxnSp macro="">
      <xdr:nvCxnSpPr>
        <xdr:cNvPr id="79" name="直線コネクタ 78">
          <a:extLst>
            <a:ext uri="{FF2B5EF4-FFF2-40B4-BE49-F238E27FC236}">
              <a16:creationId xmlns:a16="http://schemas.microsoft.com/office/drawing/2014/main" id="{CAF02231-D6EC-4410-B76E-F223F3ACB24B}"/>
            </a:ext>
          </a:extLst>
        </xdr:cNvPr>
        <xdr:cNvCxnSpPr/>
      </xdr:nvCxnSpPr>
      <xdr:spPr>
        <a:xfrm>
          <a:off x="1828800" y="6390005"/>
          <a:ext cx="797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139700</xdr:rowOff>
    </xdr:from>
    <xdr:to>
      <xdr:col>6</xdr:col>
      <xdr:colOff>38100</xdr:colOff>
      <xdr:row>37</xdr:row>
      <xdr:rowOff>69850</xdr:rowOff>
    </xdr:to>
    <xdr:sp macro="" textlink="">
      <xdr:nvSpPr>
        <xdr:cNvPr id="80" name="楕円 79">
          <a:extLst>
            <a:ext uri="{FF2B5EF4-FFF2-40B4-BE49-F238E27FC236}">
              <a16:creationId xmlns:a16="http://schemas.microsoft.com/office/drawing/2014/main" id="{F71C0601-4063-4E58-A62D-3D623A1200B6}"/>
            </a:ext>
          </a:extLst>
        </xdr:cNvPr>
        <xdr:cNvSpPr/>
      </xdr:nvSpPr>
      <xdr:spPr>
        <a:xfrm>
          <a:off x="988060" y="63080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19050</xdr:rowOff>
    </xdr:from>
    <xdr:to>
      <xdr:col>10</xdr:col>
      <xdr:colOff>114300</xdr:colOff>
      <xdr:row>37</xdr:row>
      <xdr:rowOff>44450</xdr:rowOff>
    </xdr:to>
    <xdr:cxnSp macro="">
      <xdr:nvCxnSpPr>
        <xdr:cNvPr id="81" name="直線コネクタ 80">
          <a:extLst>
            <a:ext uri="{FF2B5EF4-FFF2-40B4-BE49-F238E27FC236}">
              <a16:creationId xmlns:a16="http://schemas.microsoft.com/office/drawing/2014/main" id="{3C1DC4C9-284F-4886-A2C3-32579E3B88FC}"/>
            </a:ext>
          </a:extLst>
        </xdr:cNvPr>
        <xdr:cNvCxnSpPr/>
      </xdr:nvCxnSpPr>
      <xdr:spPr>
        <a:xfrm>
          <a:off x="1031240" y="6358890"/>
          <a:ext cx="79756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9C7B9805-B530-4B10-8C55-9EE8F14D55B4}"/>
            </a:ext>
          </a:extLst>
        </xdr:cNvPr>
        <xdr:cNvSpPr txBox="1"/>
      </xdr:nvSpPr>
      <xdr:spPr>
        <a:xfrm>
          <a:off x="3239144" y="601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9E21BE76-2E89-4E7C-B6F8-74A4E8A1625F}"/>
            </a:ext>
          </a:extLst>
        </xdr:cNvPr>
        <xdr:cNvSpPr txBox="1"/>
      </xdr:nvSpPr>
      <xdr:spPr>
        <a:xfrm>
          <a:off x="2439044" y="59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21715BA3-B39B-41C0-B65F-C3D9771F98CE}"/>
            </a:ext>
          </a:extLst>
        </xdr:cNvPr>
        <xdr:cNvSpPr txBox="1"/>
      </xdr:nvSpPr>
      <xdr:spPr>
        <a:xfrm>
          <a:off x="164148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AB9BDEB2-7EC7-43DA-84F4-494C41AD8756}"/>
            </a:ext>
          </a:extLst>
        </xdr:cNvPr>
        <xdr:cNvSpPr txBox="1"/>
      </xdr:nvSpPr>
      <xdr:spPr>
        <a:xfrm>
          <a:off x="855354" y="596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138447</xdr:rowOff>
    </xdr:from>
    <xdr:ext cx="405111" cy="259045"/>
    <xdr:sp macro="" textlink="">
      <xdr:nvSpPr>
        <xdr:cNvPr id="86" name="n_1mainValue【図書館】&#10;有形固定資産減価償却率">
          <a:extLst>
            <a:ext uri="{FF2B5EF4-FFF2-40B4-BE49-F238E27FC236}">
              <a16:creationId xmlns:a16="http://schemas.microsoft.com/office/drawing/2014/main" id="{53C3EC04-0341-4501-AACE-AF6C0FD31ABA}"/>
            </a:ext>
          </a:extLst>
        </xdr:cNvPr>
        <xdr:cNvSpPr txBox="1"/>
      </xdr:nvSpPr>
      <xdr:spPr>
        <a:xfrm>
          <a:off x="3239144" y="647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111777</xdr:rowOff>
    </xdr:from>
    <xdr:ext cx="405111" cy="259045"/>
    <xdr:sp macro="" textlink="">
      <xdr:nvSpPr>
        <xdr:cNvPr id="87" name="n_2mainValue【図書館】&#10;有形固定資産減価償却率">
          <a:extLst>
            <a:ext uri="{FF2B5EF4-FFF2-40B4-BE49-F238E27FC236}">
              <a16:creationId xmlns:a16="http://schemas.microsoft.com/office/drawing/2014/main" id="{8E1952E7-EBDB-4870-8BB2-14BB9955C13C}"/>
            </a:ext>
          </a:extLst>
        </xdr:cNvPr>
        <xdr:cNvSpPr txBox="1"/>
      </xdr:nvSpPr>
      <xdr:spPr>
        <a:xfrm>
          <a:off x="2439044" y="645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86377</xdr:rowOff>
    </xdr:from>
    <xdr:ext cx="405111" cy="259045"/>
    <xdr:sp macro="" textlink="">
      <xdr:nvSpPr>
        <xdr:cNvPr id="88" name="n_3mainValue【図書館】&#10;有形固定資産減価償却率">
          <a:extLst>
            <a:ext uri="{FF2B5EF4-FFF2-40B4-BE49-F238E27FC236}">
              <a16:creationId xmlns:a16="http://schemas.microsoft.com/office/drawing/2014/main" id="{C227B691-88BA-4914-ADBA-9C4260D75D0D}"/>
            </a:ext>
          </a:extLst>
        </xdr:cNvPr>
        <xdr:cNvSpPr txBox="1"/>
      </xdr:nvSpPr>
      <xdr:spPr>
        <a:xfrm>
          <a:off x="1641484" y="643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60977</xdr:rowOff>
    </xdr:from>
    <xdr:ext cx="405111" cy="259045"/>
    <xdr:sp macro="" textlink="">
      <xdr:nvSpPr>
        <xdr:cNvPr id="89" name="n_4mainValue【図書館】&#10;有形固定資産減価償却率">
          <a:extLst>
            <a:ext uri="{FF2B5EF4-FFF2-40B4-BE49-F238E27FC236}">
              <a16:creationId xmlns:a16="http://schemas.microsoft.com/office/drawing/2014/main" id="{BB71344E-A30B-49E7-94D4-33CBBEB81184}"/>
            </a:ext>
          </a:extLst>
        </xdr:cNvPr>
        <xdr:cNvSpPr txBox="1"/>
      </xdr:nvSpPr>
      <xdr:spPr>
        <a:xfrm>
          <a:off x="85535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4FBBE39B-71B0-41BB-877C-189669863B0A}"/>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215B7DC0-4DFE-49F0-B751-67D7A43ED874}"/>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6245E77B-3592-45C0-9558-46C9FBD1F81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F48EAD5B-7D59-468A-966B-BB22A89ACB69}"/>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9600F31A-DF78-4A05-9CFC-66AA0BC4B98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CF6EFFEA-8E71-4F68-A1D1-9D91E0A37594}"/>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3893E058-0457-44F1-B312-814E0FA7D85E}"/>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EA4E619F-B84F-451E-A98A-79461E6899A7}"/>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36B50894-F280-4BAF-891E-653012373FB6}"/>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7BF0B54-53B9-4D32-972B-4000C8C88354}"/>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5AC192A5-5435-4492-909F-17C641CA580E}"/>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F0F9D73-1384-4386-8EF0-709491783441}"/>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5E26AC02-0AD2-4D2F-8991-CF5D7E7DAE7D}"/>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2846FD97-96D4-45C5-8844-474AD2458A74}"/>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F783DB92-E206-4CCD-9C39-126930FBD859}"/>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A0107B0E-C919-4767-A184-929064D711A7}"/>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82837B34-A65A-467E-B62F-543534C14E35}"/>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EDEDB139-F53D-4B02-990B-B41436E6BD95}"/>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1E0BFFB2-ABA5-4827-9DA2-5AD5CF43607C}"/>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4FB92DCE-DE29-4692-A9A4-255F93B3DD94}"/>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1D19F60-3153-44D4-85E6-73BE831C3C0A}"/>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B22E3DB-0FF8-4FA9-A408-47B7BF3F82CD}"/>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65A23D5-4EFC-43AA-84C2-AE1BD62DD797}"/>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3E2A437D-3F7A-42C0-8C05-1A7BAF4A0E31}"/>
            </a:ext>
          </a:extLst>
        </xdr:cNvPr>
        <xdr:cNvCxnSpPr/>
      </xdr:nvCxnSpPr>
      <xdr:spPr>
        <a:xfrm flipV="1">
          <a:off x="9429115" y="586359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7E2B612D-1B9A-4D9E-82D4-6FD5FBFB863F}"/>
            </a:ext>
          </a:extLst>
        </xdr:cNvPr>
        <xdr:cNvSpPr txBox="1"/>
      </xdr:nvSpPr>
      <xdr:spPr>
        <a:xfrm>
          <a:off x="9467850" y="721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2AD39847-33FF-440E-9C8B-B427D0C53EA9}"/>
            </a:ext>
          </a:extLst>
        </xdr:cNvPr>
        <xdr:cNvCxnSpPr/>
      </xdr:nvCxnSpPr>
      <xdr:spPr>
        <a:xfrm>
          <a:off x="9356090" y="72066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F1433BB0-63AC-44EB-923A-A0850BDA81B2}"/>
            </a:ext>
          </a:extLst>
        </xdr:cNvPr>
        <xdr:cNvSpPr txBox="1"/>
      </xdr:nvSpPr>
      <xdr:spPr>
        <a:xfrm>
          <a:off x="946785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11884A01-5FF7-4F90-9FA8-4806B653A4E4}"/>
            </a:ext>
          </a:extLst>
        </xdr:cNvPr>
        <xdr:cNvCxnSpPr/>
      </xdr:nvCxnSpPr>
      <xdr:spPr>
        <a:xfrm>
          <a:off x="9356090" y="58635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8" name="【図書館】&#10;一人当たり面積平均値テキスト">
          <a:extLst>
            <a:ext uri="{FF2B5EF4-FFF2-40B4-BE49-F238E27FC236}">
              <a16:creationId xmlns:a16="http://schemas.microsoft.com/office/drawing/2014/main" id="{928F93B4-55B6-4FA9-B9BB-3FDC77914259}"/>
            </a:ext>
          </a:extLst>
        </xdr:cNvPr>
        <xdr:cNvSpPr txBox="1"/>
      </xdr:nvSpPr>
      <xdr:spPr>
        <a:xfrm>
          <a:off x="9467850" y="6896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8CED0084-0837-499D-9356-0851E651C895}"/>
            </a:ext>
          </a:extLst>
        </xdr:cNvPr>
        <xdr:cNvSpPr/>
      </xdr:nvSpPr>
      <xdr:spPr>
        <a:xfrm>
          <a:off x="9394190" y="691388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35025E8E-4BF3-4E3D-AB7E-745F8AC69DF0}"/>
            </a:ext>
          </a:extLst>
        </xdr:cNvPr>
        <xdr:cNvSpPr/>
      </xdr:nvSpPr>
      <xdr:spPr>
        <a:xfrm>
          <a:off x="8632190" y="692340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763FBC34-6B87-41E6-879F-7D91AF7DE209}"/>
            </a:ext>
          </a:extLst>
        </xdr:cNvPr>
        <xdr:cNvSpPr/>
      </xdr:nvSpPr>
      <xdr:spPr>
        <a:xfrm>
          <a:off x="7846060" y="69329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7C9A22F2-49E5-4BD5-9C4A-FE2AC9D14624}"/>
            </a:ext>
          </a:extLst>
        </xdr:cNvPr>
        <xdr:cNvSpPr/>
      </xdr:nvSpPr>
      <xdr:spPr>
        <a:xfrm>
          <a:off x="7029450" y="69367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6B566B8A-159F-4C28-B853-57B413FB69B8}"/>
            </a:ext>
          </a:extLst>
        </xdr:cNvPr>
        <xdr:cNvSpPr/>
      </xdr:nvSpPr>
      <xdr:spPr>
        <a:xfrm>
          <a:off x="6231890" y="69462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92951DB-FC23-4AE2-A90E-22F356AE46D9}"/>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F27BDB0-45F6-4496-A4D0-9088F66B8190}"/>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3B0C558-396C-4ED8-B210-2C4F40FE9BDF}"/>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36E0920-E3B1-49AB-8DEC-9F41CA6EAD61}"/>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9A7B10A-6300-41C9-BA4D-8F23CD954731}"/>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9" name="楕円 128">
          <a:extLst>
            <a:ext uri="{FF2B5EF4-FFF2-40B4-BE49-F238E27FC236}">
              <a16:creationId xmlns:a16="http://schemas.microsoft.com/office/drawing/2014/main" id="{88571A6D-3521-4178-9366-B3406D6ED507}"/>
            </a:ext>
          </a:extLst>
        </xdr:cNvPr>
        <xdr:cNvSpPr/>
      </xdr:nvSpPr>
      <xdr:spPr>
        <a:xfrm>
          <a:off x="9394190" y="6879590"/>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48277</xdr:rowOff>
    </xdr:from>
    <xdr:ext cx="469744" cy="259045"/>
    <xdr:sp macro="" textlink="">
      <xdr:nvSpPr>
        <xdr:cNvPr id="130" name="【図書館】&#10;一人当たり面積該当値テキスト">
          <a:extLst>
            <a:ext uri="{FF2B5EF4-FFF2-40B4-BE49-F238E27FC236}">
              <a16:creationId xmlns:a16="http://schemas.microsoft.com/office/drawing/2014/main" id="{62DAF89C-3780-4712-BB95-0665237D5944}"/>
            </a:ext>
          </a:extLst>
        </xdr:cNvPr>
        <xdr:cNvSpPr txBox="1"/>
      </xdr:nvSpPr>
      <xdr:spPr>
        <a:xfrm>
          <a:off x="9467850" y="673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29210</xdr:rowOff>
    </xdr:from>
    <xdr:to>
      <xdr:col>50</xdr:col>
      <xdr:colOff>165100</xdr:colOff>
      <xdr:row>40</xdr:row>
      <xdr:rowOff>130810</xdr:rowOff>
    </xdr:to>
    <xdr:sp macro="" textlink="">
      <xdr:nvSpPr>
        <xdr:cNvPr id="131" name="楕円 130">
          <a:extLst>
            <a:ext uri="{FF2B5EF4-FFF2-40B4-BE49-F238E27FC236}">
              <a16:creationId xmlns:a16="http://schemas.microsoft.com/office/drawing/2014/main" id="{B8B7FF33-7319-4661-BBBD-49058F0327A3}"/>
            </a:ext>
          </a:extLst>
        </xdr:cNvPr>
        <xdr:cNvSpPr/>
      </xdr:nvSpPr>
      <xdr:spPr>
        <a:xfrm>
          <a:off x="8632190" y="688530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80010</xdr:rowOff>
    </xdr:to>
    <xdr:cxnSp macro="">
      <xdr:nvCxnSpPr>
        <xdr:cNvPr id="132" name="直線コネクタ 131">
          <a:extLst>
            <a:ext uri="{FF2B5EF4-FFF2-40B4-BE49-F238E27FC236}">
              <a16:creationId xmlns:a16="http://schemas.microsoft.com/office/drawing/2014/main" id="{9C7ED37F-C8F2-4791-AE20-419A6A6012C5}"/>
            </a:ext>
          </a:extLst>
        </xdr:cNvPr>
        <xdr:cNvCxnSpPr/>
      </xdr:nvCxnSpPr>
      <xdr:spPr>
        <a:xfrm flipV="1">
          <a:off x="8686800" y="6934200"/>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33" name="楕円 132">
          <a:extLst>
            <a:ext uri="{FF2B5EF4-FFF2-40B4-BE49-F238E27FC236}">
              <a16:creationId xmlns:a16="http://schemas.microsoft.com/office/drawing/2014/main" id="{1E28CC3A-6D43-4518-97AB-DA95627B33A5}"/>
            </a:ext>
          </a:extLst>
        </xdr:cNvPr>
        <xdr:cNvSpPr/>
      </xdr:nvSpPr>
      <xdr:spPr>
        <a:xfrm>
          <a:off x="7846060" y="6894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80010</xdr:rowOff>
    </xdr:from>
    <xdr:to>
      <xdr:col>50</xdr:col>
      <xdr:colOff>114300</xdr:colOff>
      <xdr:row>40</xdr:row>
      <xdr:rowOff>87630</xdr:rowOff>
    </xdr:to>
    <xdr:cxnSp macro="">
      <xdr:nvCxnSpPr>
        <xdr:cNvPr id="134" name="直線コネクタ 133">
          <a:extLst>
            <a:ext uri="{FF2B5EF4-FFF2-40B4-BE49-F238E27FC236}">
              <a16:creationId xmlns:a16="http://schemas.microsoft.com/office/drawing/2014/main" id="{DE441B1E-DE94-40FA-A97E-F43EE5869576}"/>
            </a:ext>
          </a:extLst>
        </xdr:cNvPr>
        <xdr:cNvCxnSpPr/>
      </xdr:nvCxnSpPr>
      <xdr:spPr>
        <a:xfrm flipV="1">
          <a:off x="7889240" y="693991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44450</xdr:rowOff>
    </xdr:from>
    <xdr:to>
      <xdr:col>41</xdr:col>
      <xdr:colOff>101600</xdr:colOff>
      <xdr:row>40</xdr:row>
      <xdr:rowOff>146050</xdr:rowOff>
    </xdr:to>
    <xdr:sp macro="" textlink="">
      <xdr:nvSpPr>
        <xdr:cNvPr id="135" name="楕円 134">
          <a:extLst>
            <a:ext uri="{FF2B5EF4-FFF2-40B4-BE49-F238E27FC236}">
              <a16:creationId xmlns:a16="http://schemas.microsoft.com/office/drawing/2014/main" id="{523A9F64-3D02-49D7-A248-750272BF8592}"/>
            </a:ext>
          </a:extLst>
        </xdr:cNvPr>
        <xdr:cNvSpPr/>
      </xdr:nvSpPr>
      <xdr:spPr>
        <a:xfrm>
          <a:off x="7029450" y="69043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87630</xdr:rowOff>
    </xdr:from>
    <xdr:to>
      <xdr:col>45</xdr:col>
      <xdr:colOff>177800</xdr:colOff>
      <xdr:row>40</xdr:row>
      <xdr:rowOff>95250</xdr:rowOff>
    </xdr:to>
    <xdr:cxnSp macro="">
      <xdr:nvCxnSpPr>
        <xdr:cNvPr id="136" name="直線コネクタ 135">
          <a:extLst>
            <a:ext uri="{FF2B5EF4-FFF2-40B4-BE49-F238E27FC236}">
              <a16:creationId xmlns:a16="http://schemas.microsoft.com/office/drawing/2014/main" id="{849354DE-A948-4FD4-82AB-B2BCB26C7FE7}"/>
            </a:ext>
          </a:extLst>
        </xdr:cNvPr>
        <xdr:cNvCxnSpPr/>
      </xdr:nvCxnSpPr>
      <xdr:spPr>
        <a:xfrm flipV="1">
          <a:off x="7084060" y="694944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37" name="楕円 136">
          <a:extLst>
            <a:ext uri="{FF2B5EF4-FFF2-40B4-BE49-F238E27FC236}">
              <a16:creationId xmlns:a16="http://schemas.microsoft.com/office/drawing/2014/main" id="{F8790590-051B-404A-8680-DC738E4E1DF0}"/>
            </a:ext>
          </a:extLst>
        </xdr:cNvPr>
        <xdr:cNvSpPr/>
      </xdr:nvSpPr>
      <xdr:spPr>
        <a:xfrm>
          <a:off x="6231890" y="69081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95250</xdr:rowOff>
    </xdr:from>
    <xdr:to>
      <xdr:col>41</xdr:col>
      <xdr:colOff>50800</xdr:colOff>
      <xdr:row>40</xdr:row>
      <xdr:rowOff>99060</xdr:rowOff>
    </xdr:to>
    <xdr:cxnSp macro="">
      <xdr:nvCxnSpPr>
        <xdr:cNvPr id="138" name="直線コネクタ 137">
          <a:extLst>
            <a:ext uri="{FF2B5EF4-FFF2-40B4-BE49-F238E27FC236}">
              <a16:creationId xmlns:a16="http://schemas.microsoft.com/office/drawing/2014/main" id="{58E62716-1AE6-4129-A648-4E4F20981D06}"/>
            </a:ext>
          </a:extLst>
        </xdr:cNvPr>
        <xdr:cNvCxnSpPr/>
      </xdr:nvCxnSpPr>
      <xdr:spPr>
        <a:xfrm flipV="1">
          <a:off x="6286500" y="694944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a:extLst>
            <a:ext uri="{FF2B5EF4-FFF2-40B4-BE49-F238E27FC236}">
              <a16:creationId xmlns:a16="http://schemas.microsoft.com/office/drawing/2014/main" id="{027E12D9-C0C3-4C2E-A9E0-6E9A6DC97286}"/>
            </a:ext>
          </a:extLst>
        </xdr:cNvPr>
        <xdr:cNvSpPr txBox="1"/>
      </xdr:nvSpPr>
      <xdr:spPr>
        <a:xfrm>
          <a:off x="8454467" y="701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0" name="n_2aveValue【図書館】&#10;一人当たり面積">
          <a:extLst>
            <a:ext uri="{FF2B5EF4-FFF2-40B4-BE49-F238E27FC236}">
              <a16:creationId xmlns:a16="http://schemas.microsoft.com/office/drawing/2014/main" id="{4009A161-4B0C-4771-9512-32E33233633F}"/>
            </a:ext>
          </a:extLst>
        </xdr:cNvPr>
        <xdr:cNvSpPr txBox="1"/>
      </xdr:nvSpPr>
      <xdr:spPr>
        <a:xfrm>
          <a:off x="767341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1" name="n_3aveValue【図書館】&#10;一人当たり面積">
          <a:extLst>
            <a:ext uri="{FF2B5EF4-FFF2-40B4-BE49-F238E27FC236}">
              <a16:creationId xmlns:a16="http://schemas.microsoft.com/office/drawing/2014/main" id="{D947CB72-ACD7-490B-B875-44C62849DFE8}"/>
            </a:ext>
          </a:extLst>
        </xdr:cNvPr>
        <xdr:cNvSpPr txBox="1"/>
      </xdr:nvSpPr>
      <xdr:spPr>
        <a:xfrm>
          <a:off x="6866332"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7637</xdr:rowOff>
    </xdr:from>
    <xdr:ext cx="469744" cy="259045"/>
    <xdr:sp macro="" textlink="">
      <xdr:nvSpPr>
        <xdr:cNvPr id="142" name="n_4aveValue【図書館】&#10;一人当たり面積">
          <a:extLst>
            <a:ext uri="{FF2B5EF4-FFF2-40B4-BE49-F238E27FC236}">
              <a16:creationId xmlns:a16="http://schemas.microsoft.com/office/drawing/2014/main" id="{662CAD8E-3F0C-495A-B5A2-595B56E9B83B}"/>
            </a:ext>
          </a:extLst>
        </xdr:cNvPr>
        <xdr:cNvSpPr txBox="1"/>
      </xdr:nvSpPr>
      <xdr:spPr>
        <a:xfrm>
          <a:off x="6068772" y="703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147337</xdr:rowOff>
    </xdr:from>
    <xdr:ext cx="469744" cy="259045"/>
    <xdr:sp macro="" textlink="">
      <xdr:nvSpPr>
        <xdr:cNvPr id="143" name="n_1mainValue【図書館】&#10;一人当たり面積">
          <a:extLst>
            <a:ext uri="{FF2B5EF4-FFF2-40B4-BE49-F238E27FC236}">
              <a16:creationId xmlns:a16="http://schemas.microsoft.com/office/drawing/2014/main" id="{9DF6C9DD-6445-4070-8F49-A481792F118F}"/>
            </a:ext>
          </a:extLst>
        </xdr:cNvPr>
        <xdr:cNvSpPr txBox="1"/>
      </xdr:nvSpPr>
      <xdr:spPr>
        <a:xfrm>
          <a:off x="8454467"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44" name="n_2mainValue【図書館】&#10;一人当たり面積">
          <a:extLst>
            <a:ext uri="{FF2B5EF4-FFF2-40B4-BE49-F238E27FC236}">
              <a16:creationId xmlns:a16="http://schemas.microsoft.com/office/drawing/2014/main" id="{8189D137-F94E-483D-8665-3A92946666BF}"/>
            </a:ext>
          </a:extLst>
        </xdr:cNvPr>
        <xdr:cNvSpPr txBox="1"/>
      </xdr:nvSpPr>
      <xdr:spPr>
        <a:xfrm>
          <a:off x="767341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162577</xdr:rowOff>
    </xdr:from>
    <xdr:ext cx="469744" cy="259045"/>
    <xdr:sp macro="" textlink="">
      <xdr:nvSpPr>
        <xdr:cNvPr id="145" name="n_3mainValue【図書館】&#10;一人当たり面積">
          <a:extLst>
            <a:ext uri="{FF2B5EF4-FFF2-40B4-BE49-F238E27FC236}">
              <a16:creationId xmlns:a16="http://schemas.microsoft.com/office/drawing/2014/main" id="{059984E3-ACAD-4B63-99B9-D9550673B348}"/>
            </a:ext>
          </a:extLst>
        </xdr:cNvPr>
        <xdr:cNvSpPr txBox="1"/>
      </xdr:nvSpPr>
      <xdr:spPr>
        <a:xfrm>
          <a:off x="6866332"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166387</xdr:rowOff>
    </xdr:from>
    <xdr:ext cx="469744" cy="259045"/>
    <xdr:sp macro="" textlink="">
      <xdr:nvSpPr>
        <xdr:cNvPr id="146" name="n_4mainValue【図書館】&#10;一人当たり面積">
          <a:extLst>
            <a:ext uri="{FF2B5EF4-FFF2-40B4-BE49-F238E27FC236}">
              <a16:creationId xmlns:a16="http://schemas.microsoft.com/office/drawing/2014/main" id="{A8B70751-A321-4161-99B7-36BCD1336EA6}"/>
            </a:ext>
          </a:extLst>
        </xdr:cNvPr>
        <xdr:cNvSpPr txBox="1"/>
      </xdr:nvSpPr>
      <xdr:spPr>
        <a:xfrm>
          <a:off x="6068772"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5A87271-0C7A-4FC7-8FD2-DC8A7CFE82DB}"/>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D7C5316-C7F9-4F79-B995-E086D7A849F7}"/>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AAD190A-5AEF-4055-821A-AAD7321EB67C}"/>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397FE42-4039-4133-AE3B-803B1BD414F9}"/>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580C3B8-D838-475D-A511-1224D4C4D6E7}"/>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15632C6-1D59-4209-B9EE-DED7A5AA817A}"/>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0DF1D11-412C-4F42-A06C-11464B54866C}"/>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9DE5514-5114-4AA6-9C65-7D2EC2B5052B}"/>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C2E7B53-1B46-445F-B214-4C116639D5BA}"/>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BB423EB-9099-426C-8232-054D3B5BB556}"/>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808B82F-7083-41BD-BF87-43EADD41C6F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AF0B619-BFA0-45BE-967F-7E6312911D42}"/>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79080F9-C661-470E-8B3F-53F33979AE47}"/>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CA801C9-3F88-43A8-AFA1-7E5303387CCC}"/>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E383405-18AF-4F45-BCC0-CA0818CF30C1}"/>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3DD9573-9E11-4031-BF5A-7011897D46D5}"/>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2260BD6-4577-483A-8C31-3F4808EBE37E}"/>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43FF922-9FA1-4928-A527-FF64D7678875}"/>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956F751-9C50-41B8-88EC-348CB318DC32}"/>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9E678A0-C20B-4008-B9A7-ACFB495CE8A7}"/>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2655ECC0-6009-4BAB-8AEE-022A98647623}"/>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3BB3D25-F71F-4658-953A-B392C6444A50}"/>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96E0587-C4D7-40F4-8E4D-04EDB6DD9831}"/>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43200A1-B8E8-4A16-8F7A-4F94E95E1243}"/>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79A21DB-15EE-44D5-8AF5-B182A9E26E12}"/>
            </a:ext>
          </a:extLst>
        </xdr:cNvPr>
        <xdr:cNvCxnSpPr/>
      </xdr:nvCxnSpPr>
      <xdr:spPr>
        <a:xfrm flipV="1">
          <a:off x="417385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51E53265-83C5-43A2-A131-E57C0B8CA5C5}"/>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117072AD-8692-4487-A5B6-BA7611F77AF5}"/>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69252FB-C3E8-47C2-800D-A320E17E33D1}"/>
            </a:ext>
          </a:extLst>
        </xdr:cNvPr>
        <xdr:cNvSpPr txBox="1"/>
      </xdr:nvSpPr>
      <xdr:spPr>
        <a:xfrm>
          <a:off x="4212590" y="924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2743478F-E711-40CE-8089-B8F92D7E7A9E}"/>
            </a:ext>
          </a:extLst>
        </xdr:cNvPr>
        <xdr:cNvCxnSpPr/>
      </xdr:nvCxnSpPr>
      <xdr:spPr>
        <a:xfrm>
          <a:off x="4112260" y="946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A63A21C-6667-48E5-932D-1A5815EAF2CC}"/>
            </a:ext>
          </a:extLst>
        </xdr:cNvPr>
        <xdr:cNvSpPr txBox="1"/>
      </xdr:nvSpPr>
      <xdr:spPr>
        <a:xfrm>
          <a:off x="4212590" y="1020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9427F170-076A-4720-B947-2C4EDCF0E9C4}"/>
            </a:ext>
          </a:extLst>
        </xdr:cNvPr>
        <xdr:cNvSpPr/>
      </xdr:nvSpPr>
      <xdr:spPr>
        <a:xfrm>
          <a:off x="4131310" y="103619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36DAB71C-AA0A-4BD1-8652-FBDAF6C06DD4}"/>
            </a:ext>
          </a:extLst>
        </xdr:cNvPr>
        <xdr:cNvSpPr/>
      </xdr:nvSpPr>
      <xdr:spPr>
        <a:xfrm>
          <a:off x="3388360" y="1030287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5199A940-B296-4B83-AC0A-5147824BDF7A}"/>
            </a:ext>
          </a:extLst>
        </xdr:cNvPr>
        <xdr:cNvSpPr/>
      </xdr:nvSpPr>
      <xdr:spPr>
        <a:xfrm>
          <a:off x="2571750" y="10297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182D134D-8FB2-454A-86CC-DDEA8D5E1455}"/>
            </a:ext>
          </a:extLst>
        </xdr:cNvPr>
        <xdr:cNvSpPr/>
      </xdr:nvSpPr>
      <xdr:spPr>
        <a:xfrm>
          <a:off x="1774190" y="102762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6A311EA4-31B1-43FE-BC23-4F31F29C4B53}"/>
            </a:ext>
          </a:extLst>
        </xdr:cNvPr>
        <xdr:cNvSpPr/>
      </xdr:nvSpPr>
      <xdr:spPr>
        <a:xfrm>
          <a:off x="988060" y="102666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473D805-B382-4393-BC00-102962AE09AD}"/>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D5875B0-D470-40AC-86E2-F4A2A14E499F}"/>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1A533BB-22CE-453F-9F5B-073E054CC29B}"/>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B8068FD-9CEB-4139-B198-012313B9FAB9}"/>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A32803-550A-4DB5-A4B1-25B41516FD97}"/>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139700</xdr:rowOff>
    </xdr:from>
    <xdr:to>
      <xdr:col>24</xdr:col>
      <xdr:colOff>114300</xdr:colOff>
      <xdr:row>64</xdr:row>
      <xdr:rowOff>69850</xdr:rowOff>
    </xdr:to>
    <xdr:sp macro="" textlink="">
      <xdr:nvSpPr>
        <xdr:cNvPr id="187" name="楕円 186">
          <a:extLst>
            <a:ext uri="{FF2B5EF4-FFF2-40B4-BE49-F238E27FC236}">
              <a16:creationId xmlns:a16="http://schemas.microsoft.com/office/drawing/2014/main" id="{F5711E0F-C463-4E3A-9AEF-5FCD82ABFFE8}"/>
            </a:ext>
          </a:extLst>
        </xdr:cNvPr>
        <xdr:cNvSpPr/>
      </xdr:nvSpPr>
      <xdr:spPr>
        <a:xfrm>
          <a:off x="4131310" y="109372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54627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CBDBEB3-87DD-4EA2-B438-93B6BBB25514}"/>
            </a:ext>
          </a:extLst>
        </xdr:cNvPr>
        <xdr:cNvSpPr txBox="1"/>
      </xdr:nvSpPr>
      <xdr:spPr>
        <a:xfrm>
          <a:off x="4212590" y="1085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132080</xdr:rowOff>
    </xdr:from>
    <xdr:to>
      <xdr:col>20</xdr:col>
      <xdr:colOff>38100</xdr:colOff>
      <xdr:row>64</xdr:row>
      <xdr:rowOff>62230</xdr:rowOff>
    </xdr:to>
    <xdr:sp macro="" textlink="">
      <xdr:nvSpPr>
        <xdr:cNvPr id="189" name="楕円 188">
          <a:extLst>
            <a:ext uri="{FF2B5EF4-FFF2-40B4-BE49-F238E27FC236}">
              <a16:creationId xmlns:a16="http://schemas.microsoft.com/office/drawing/2014/main" id="{BE977A49-40A6-4163-A0DC-0CCA141C1EB5}"/>
            </a:ext>
          </a:extLst>
        </xdr:cNvPr>
        <xdr:cNvSpPr/>
      </xdr:nvSpPr>
      <xdr:spPr>
        <a:xfrm>
          <a:off x="3388360" y="109372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11430</xdr:rowOff>
    </xdr:from>
    <xdr:to>
      <xdr:col>24</xdr:col>
      <xdr:colOff>63500</xdr:colOff>
      <xdr:row>64</xdr:row>
      <xdr:rowOff>19050</xdr:rowOff>
    </xdr:to>
    <xdr:cxnSp macro="">
      <xdr:nvCxnSpPr>
        <xdr:cNvPr id="190" name="直線コネクタ 189">
          <a:extLst>
            <a:ext uri="{FF2B5EF4-FFF2-40B4-BE49-F238E27FC236}">
              <a16:creationId xmlns:a16="http://schemas.microsoft.com/office/drawing/2014/main" id="{E33ABCEB-72AE-4468-B672-E419309DA63E}"/>
            </a:ext>
          </a:extLst>
        </xdr:cNvPr>
        <xdr:cNvCxnSpPr/>
      </xdr:nvCxnSpPr>
      <xdr:spPr>
        <a:xfrm>
          <a:off x="3431540" y="109880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124460</xdr:rowOff>
    </xdr:from>
    <xdr:to>
      <xdr:col>15</xdr:col>
      <xdr:colOff>101600</xdr:colOff>
      <xdr:row>64</xdr:row>
      <xdr:rowOff>54610</xdr:rowOff>
    </xdr:to>
    <xdr:sp macro="" textlink="">
      <xdr:nvSpPr>
        <xdr:cNvPr id="191" name="楕円 190">
          <a:extLst>
            <a:ext uri="{FF2B5EF4-FFF2-40B4-BE49-F238E27FC236}">
              <a16:creationId xmlns:a16="http://schemas.microsoft.com/office/drawing/2014/main" id="{2AD7A361-9652-49FE-AFC2-544135EE5341}"/>
            </a:ext>
          </a:extLst>
        </xdr:cNvPr>
        <xdr:cNvSpPr/>
      </xdr:nvSpPr>
      <xdr:spPr>
        <a:xfrm>
          <a:off x="2571750" y="109277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3810</xdr:rowOff>
    </xdr:from>
    <xdr:to>
      <xdr:col>19</xdr:col>
      <xdr:colOff>177800</xdr:colOff>
      <xdr:row>64</xdr:row>
      <xdr:rowOff>11430</xdr:rowOff>
    </xdr:to>
    <xdr:cxnSp macro="">
      <xdr:nvCxnSpPr>
        <xdr:cNvPr id="192" name="直線コネクタ 191">
          <a:extLst>
            <a:ext uri="{FF2B5EF4-FFF2-40B4-BE49-F238E27FC236}">
              <a16:creationId xmlns:a16="http://schemas.microsoft.com/office/drawing/2014/main" id="{AC0AABC6-6897-43BF-B2B6-7EB0A4AC0D30}"/>
            </a:ext>
          </a:extLst>
        </xdr:cNvPr>
        <xdr:cNvCxnSpPr/>
      </xdr:nvCxnSpPr>
      <xdr:spPr>
        <a:xfrm>
          <a:off x="2626360" y="10978515"/>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105410</xdr:rowOff>
    </xdr:from>
    <xdr:to>
      <xdr:col>10</xdr:col>
      <xdr:colOff>165100</xdr:colOff>
      <xdr:row>64</xdr:row>
      <xdr:rowOff>35560</xdr:rowOff>
    </xdr:to>
    <xdr:sp macro="" textlink="">
      <xdr:nvSpPr>
        <xdr:cNvPr id="193" name="楕円 192">
          <a:extLst>
            <a:ext uri="{FF2B5EF4-FFF2-40B4-BE49-F238E27FC236}">
              <a16:creationId xmlns:a16="http://schemas.microsoft.com/office/drawing/2014/main" id="{5EEC868E-F261-4A30-B81A-4780810127E2}"/>
            </a:ext>
          </a:extLst>
        </xdr:cNvPr>
        <xdr:cNvSpPr/>
      </xdr:nvSpPr>
      <xdr:spPr>
        <a:xfrm>
          <a:off x="1774190" y="109048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156210</xdr:rowOff>
    </xdr:from>
    <xdr:to>
      <xdr:col>15</xdr:col>
      <xdr:colOff>50800</xdr:colOff>
      <xdr:row>64</xdr:row>
      <xdr:rowOff>3810</xdr:rowOff>
    </xdr:to>
    <xdr:cxnSp macro="">
      <xdr:nvCxnSpPr>
        <xdr:cNvPr id="194" name="直線コネクタ 193">
          <a:extLst>
            <a:ext uri="{FF2B5EF4-FFF2-40B4-BE49-F238E27FC236}">
              <a16:creationId xmlns:a16="http://schemas.microsoft.com/office/drawing/2014/main" id="{CB4B8BB8-1FE9-427C-930E-C95BB22E85FE}"/>
            </a:ext>
          </a:extLst>
        </xdr:cNvPr>
        <xdr:cNvCxnSpPr/>
      </xdr:nvCxnSpPr>
      <xdr:spPr>
        <a:xfrm>
          <a:off x="1828800" y="10959465"/>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103505</xdr:rowOff>
    </xdr:from>
    <xdr:to>
      <xdr:col>6</xdr:col>
      <xdr:colOff>38100</xdr:colOff>
      <xdr:row>64</xdr:row>
      <xdr:rowOff>33655</xdr:rowOff>
    </xdr:to>
    <xdr:sp macro="" textlink="">
      <xdr:nvSpPr>
        <xdr:cNvPr id="195" name="楕円 194">
          <a:extLst>
            <a:ext uri="{FF2B5EF4-FFF2-40B4-BE49-F238E27FC236}">
              <a16:creationId xmlns:a16="http://schemas.microsoft.com/office/drawing/2014/main" id="{2048AB41-2C84-4EF1-9EB5-B2CC86E8CF5F}"/>
            </a:ext>
          </a:extLst>
        </xdr:cNvPr>
        <xdr:cNvSpPr/>
      </xdr:nvSpPr>
      <xdr:spPr>
        <a:xfrm>
          <a:off x="988060" y="109029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154305</xdr:rowOff>
    </xdr:from>
    <xdr:to>
      <xdr:col>10</xdr:col>
      <xdr:colOff>114300</xdr:colOff>
      <xdr:row>63</xdr:row>
      <xdr:rowOff>156210</xdr:rowOff>
    </xdr:to>
    <xdr:cxnSp macro="">
      <xdr:nvCxnSpPr>
        <xdr:cNvPr id="196" name="直線コネクタ 195">
          <a:extLst>
            <a:ext uri="{FF2B5EF4-FFF2-40B4-BE49-F238E27FC236}">
              <a16:creationId xmlns:a16="http://schemas.microsoft.com/office/drawing/2014/main" id="{5799A45A-1F90-4426-8688-BE6C8C3466CE}"/>
            </a:ext>
          </a:extLst>
        </xdr:cNvPr>
        <xdr:cNvCxnSpPr/>
      </xdr:nvCxnSpPr>
      <xdr:spPr>
        <a:xfrm>
          <a:off x="1031240" y="10955655"/>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a:extLst>
            <a:ext uri="{FF2B5EF4-FFF2-40B4-BE49-F238E27FC236}">
              <a16:creationId xmlns:a16="http://schemas.microsoft.com/office/drawing/2014/main" id="{16491791-A4C0-4358-88D6-D3118DC914BB}"/>
            </a:ext>
          </a:extLst>
        </xdr:cNvPr>
        <xdr:cNvSpPr txBox="1"/>
      </xdr:nvSpPr>
      <xdr:spPr>
        <a:xfrm>
          <a:off x="32391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8" name="n_2aveValue【体育館・プール】&#10;有形固定資産減価償却率">
          <a:extLst>
            <a:ext uri="{FF2B5EF4-FFF2-40B4-BE49-F238E27FC236}">
              <a16:creationId xmlns:a16="http://schemas.microsoft.com/office/drawing/2014/main" id="{318216A1-10A1-4381-A598-6144495CBB01}"/>
            </a:ext>
          </a:extLst>
        </xdr:cNvPr>
        <xdr:cNvSpPr txBox="1"/>
      </xdr:nvSpPr>
      <xdr:spPr>
        <a:xfrm>
          <a:off x="2439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9" name="n_3aveValue【体育館・プール】&#10;有形固定資産減価償却率">
          <a:extLst>
            <a:ext uri="{FF2B5EF4-FFF2-40B4-BE49-F238E27FC236}">
              <a16:creationId xmlns:a16="http://schemas.microsoft.com/office/drawing/2014/main" id="{4F034C94-AFC1-40EB-A079-E44B5405A671}"/>
            </a:ext>
          </a:extLst>
        </xdr:cNvPr>
        <xdr:cNvSpPr txBox="1"/>
      </xdr:nvSpPr>
      <xdr:spPr>
        <a:xfrm>
          <a:off x="164148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0" name="n_4aveValue【体育館・プール】&#10;有形固定資産減価償却率">
          <a:extLst>
            <a:ext uri="{FF2B5EF4-FFF2-40B4-BE49-F238E27FC236}">
              <a16:creationId xmlns:a16="http://schemas.microsoft.com/office/drawing/2014/main" id="{95BA0E37-1CEB-49FA-96DC-58912D36093C}"/>
            </a:ext>
          </a:extLst>
        </xdr:cNvPr>
        <xdr:cNvSpPr txBox="1"/>
      </xdr:nvSpPr>
      <xdr:spPr>
        <a:xfrm>
          <a:off x="85535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53357</xdr:rowOff>
    </xdr:from>
    <xdr:ext cx="405111" cy="259045"/>
    <xdr:sp macro="" textlink="">
      <xdr:nvSpPr>
        <xdr:cNvPr id="201" name="n_1mainValue【体育館・プール】&#10;有形固定資産減価償却率">
          <a:extLst>
            <a:ext uri="{FF2B5EF4-FFF2-40B4-BE49-F238E27FC236}">
              <a16:creationId xmlns:a16="http://schemas.microsoft.com/office/drawing/2014/main" id="{F2D5B03C-A732-4D0F-8608-E8C8334355B7}"/>
            </a:ext>
          </a:extLst>
        </xdr:cNvPr>
        <xdr:cNvSpPr txBox="1"/>
      </xdr:nvSpPr>
      <xdr:spPr>
        <a:xfrm>
          <a:off x="3239144"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45737</xdr:rowOff>
    </xdr:from>
    <xdr:ext cx="405111" cy="259045"/>
    <xdr:sp macro="" textlink="">
      <xdr:nvSpPr>
        <xdr:cNvPr id="202" name="n_2mainValue【体育館・プール】&#10;有形固定資産減価償却率">
          <a:extLst>
            <a:ext uri="{FF2B5EF4-FFF2-40B4-BE49-F238E27FC236}">
              <a16:creationId xmlns:a16="http://schemas.microsoft.com/office/drawing/2014/main" id="{277D15BE-7A5A-4154-98F0-1240464DAD3E}"/>
            </a:ext>
          </a:extLst>
        </xdr:cNvPr>
        <xdr:cNvSpPr txBox="1"/>
      </xdr:nvSpPr>
      <xdr:spPr>
        <a:xfrm>
          <a:off x="2439044"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26687</xdr:rowOff>
    </xdr:from>
    <xdr:ext cx="405111" cy="259045"/>
    <xdr:sp macro="" textlink="">
      <xdr:nvSpPr>
        <xdr:cNvPr id="203" name="n_3mainValue【体育館・プール】&#10;有形固定資産減価償却率">
          <a:extLst>
            <a:ext uri="{FF2B5EF4-FFF2-40B4-BE49-F238E27FC236}">
              <a16:creationId xmlns:a16="http://schemas.microsoft.com/office/drawing/2014/main" id="{57A8B0E8-3008-4334-BCAA-F0F29271DDE0}"/>
            </a:ext>
          </a:extLst>
        </xdr:cNvPr>
        <xdr:cNvSpPr txBox="1"/>
      </xdr:nvSpPr>
      <xdr:spPr>
        <a:xfrm>
          <a:off x="1641484" y="1099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24782</xdr:rowOff>
    </xdr:from>
    <xdr:ext cx="405111" cy="259045"/>
    <xdr:sp macro="" textlink="">
      <xdr:nvSpPr>
        <xdr:cNvPr id="204" name="n_4mainValue【体育館・プール】&#10;有形固定資産減価償却率">
          <a:extLst>
            <a:ext uri="{FF2B5EF4-FFF2-40B4-BE49-F238E27FC236}">
              <a16:creationId xmlns:a16="http://schemas.microsoft.com/office/drawing/2014/main" id="{531787E8-AD45-4B48-8A21-124E5D388C4A}"/>
            </a:ext>
          </a:extLst>
        </xdr:cNvPr>
        <xdr:cNvSpPr txBox="1"/>
      </xdr:nvSpPr>
      <xdr:spPr>
        <a:xfrm>
          <a:off x="855354" y="1099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1DF1BDF-0384-4CEC-9F1A-2785CEAE47C7}"/>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62120D5-EAB0-432F-8322-A3A964D0D91E}"/>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EF558DA-69C5-4472-BA22-3C531E7634F2}"/>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CEC9758-CC5A-4FC3-8626-FBEF288F6D87}"/>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E484BCA-5E16-422A-9682-2E734FEA8BCD}"/>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3C2C533-9C80-47AB-9F90-15855433870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8BAA909-7590-4142-860A-36E9B4C18345}"/>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B0FD09D-57A5-4849-B824-53CF762D1E46}"/>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F546F00-C587-42E1-9796-DB4B70EA83E1}"/>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F663C32-484D-4BB9-9844-FF33B1E05FC7}"/>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3C2EFE7-FFBB-4BD8-9666-A808EF56278A}"/>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AFE6A7C-787F-45CB-9A76-C16ACE76BE80}"/>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4925DD1-2A2A-4B29-92D6-4B3DF5F9A3EB}"/>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217476B-FD57-46A6-BA12-ECB58DBD09BB}"/>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A8FA736-08C4-42D2-BB01-A6C091754E6B}"/>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A904E6D7-1F26-4DB9-A6F3-EAA5B6813BAB}"/>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77EBA33-2B27-48FA-AA12-193BE3AE6AE0}"/>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E794CFD-90B0-4CC5-87F9-3A7B20D1699E}"/>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3531F0F-C41A-4C4A-AE79-281423C3D696}"/>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CF7A832-567E-4FF0-8625-767239C07E3A}"/>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BFD52D0-2F35-497E-8F99-C2B2804A6349}"/>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AE236B5-7E85-4751-8AB9-DB349A443DFD}"/>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50D2D31-10BD-4259-B08F-91CB6E26DB8C}"/>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A13F9280-4A93-4105-9DD0-EE1D76314F3E}"/>
            </a:ext>
          </a:extLst>
        </xdr:cNvPr>
        <xdr:cNvCxnSpPr/>
      </xdr:nvCxnSpPr>
      <xdr:spPr>
        <a:xfrm flipV="1">
          <a:off x="942911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2500B65-90C4-4DD7-8D84-69855E769BC1}"/>
            </a:ext>
          </a:extLst>
        </xdr:cNvPr>
        <xdr:cNvSpPr txBox="1"/>
      </xdr:nvSpPr>
      <xdr:spPr>
        <a:xfrm>
          <a:off x="946785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FC601D0A-20FB-418B-A439-64525B6289A1}"/>
            </a:ext>
          </a:extLst>
        </xdr:cNvPr>
        <xdr:cNvCxnSpPr/>
      </xdr:nvCxnSpPr>
      <xdr:spPr>
        <a:xfrm>
          <a:off x="9356090" y="110486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75331D12-7658-4086-B1B0-FFFC045CFDF8}"/>
            </a:ext>
          </a:extLst>
        </xdr:cNvPr>
        <xdr:cNvSpPr txBox="1"/>
      </xdr:nvSpPr>
      <xdr:spPr>
        <a:xfrm>
          <a:off x="9467850" y="949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86C5C0BD-40A4-4257-81DF-4E782975887E}"/>
            </a:ext>
          </a:extLst>
        </xdr:cNvPr>
        <xdr:cNvCxnSpPr/>
      </xdr:nvCxnSpPr>
      <xdr:spPr>
        <a:xfrm>
          <a:off x="9356090" y="971892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a:extLst>
            <a:ext uri="{FF2B5EF4-FFF2-40B4-BE49-F238E27FC236}">
              <a16:creationId xmlns:a16="http://schemas.microsoft.com/office/drawing/2014/main" id="{890724E2-B06D-4047-8040-6EED1A2FA15F}"/>
            </a:ext>
          </a:extLst>
        </xdr:cNvPr>
        <xdr:cNvSpPr txBox="1"/>
      </xdr:nvSpPr>
      <xdr:spPr>
        <a:xfrm>
          <a:off x="9467850" y="10686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669353A4-83E6-4FB5-BBB0-8CC6D759DBEA}"/>
            </a:ext>
          </a:extLst>
        </xdr:cNvPr>
        <xdr:cNvSpPr/>
      </xdr:nvSpPr>
      <xdr:spPr>
        <a:xfrm>
          <a:off x="9394190" y="10839323"/>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46667150-769E-4779-9CAE-1064D3237234}"/>
            </a:ext>
          </a:extLst>
        </xdr:cNvPr>
        <xdr:cNvSpPr/>
      </xdr:nvSpPr>
      <xdr:spPr>
        <a:xfrm>
          <a:off x="8632190" y="1084580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D640F590-2E01-4DE7-838D-970C59470A96}"/>
            </a:ext>
          </a:extLst>
        </xdr:cNvPr>
        <xdr:cNvSpPr/>
      </xdr:nvSpPr>
      <xdr:spPr>
        <a:xfrm>
          <a:off x="7846060" y="10858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F6ED50B3-5FDB-461C-8750-D92B8884484A}"/>
            </a:ext>
          </a:extLst>
        </xdr:cNvPr>
        <xdr:cNvSpPr/>
      </xdr:nvSpPr>
      <xdr:spPr>
        <a:xfrm>
          <a:off x="7029450" y="1086523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B587B8B1-B8DC-4D24-81B8-5E2FCE9BED9B}"/>
            </a:ext>
          </a:extLst>
        </xdr:cNvPr>
        <xdr:cNvSpPr/>
      </xdr:nvSpPr>
      <xdr:spPr>
        <a:xfrm>
          <a:off x="6231890" y="1086827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15D63C3-21EC-4DF6-9454-EC2C1F8B7A7E}"/>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775CE59-E45E-4C94-B734-9E093D4904E9}"/>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0780DE3-6C7F-4D07-8775-CC51E55B250B}"/>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03FEFEC-3779-408B-AF1E-24AFA563EB10}"/>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680DCD5-986E-4D44-B4FE-420851A79379}"/>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74930</xdr:rowOff>
    </xdr:from>
    <xdr:to>
      <xdr:col>55</xdr:col>
      <xdr:colOff>50800</xdr:colOff>
      <xdr:row>64</xdr:row>
      <xdr:rowOff>5080</xdr:rowOff>
    </xdr:to>
    <xdr:sp macro="" textlink="">
      <xdr:nvSpPr>
        <xdr:cNvPr id="244" name="楕円 243">
          <a:extLst>
            <a:ext uri="{FF2B5EF4-FFF2-40B4-BE49-F238E27FC236}">
              <a16:creationId xmlns:a16="http://schemas.microsoft.com/office/drawing/2014/main" id="{1A8C8A62-A13F-4E76-8F6C-BD4755D49DB6}"/>
            </a:ext>
          </a:extLst>
        </xdr:cNvPr>
        <xdr:cNvSpPr/>
      </xdr:nvSpPr>
      <xdr:spPr>
        <a:xfrm>
          <a:off x="9394190" y="1087628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16400</xdr:rowOff>
    </xdr:from>
    <xdr:ext cx="469744" cy="259045"/>
    <xdr:sp macro="" textlink="">
      <xdr:nvSpPr>
        <xdr:cNvPr id="245" name="【体育館・プール】&#10;一人当たり面積該当値テキスト">
          <a:extLst>
            <a:ext uri="{FF2B5EF4-FFF2-40B4-BE49-F238E27FC236}">
              <a16:creationId xmlns:a16="http://schemas.microsoft.com/office/drawing/2014/main" id="{2BF03D86-655F-45BD-B9DC-9C6FA3394362}"/>
            </a:ext>
          </a:extLst>
        </xdr:cNvPr>
        <xdr:cNvSpPr txBox="1"/>
      </xdr:nvSpPr>
      <xdr:spPr>
        <a:xfrm>
          <a:off x="9467850" y="1082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77597</xdr:rowOff>
    </xdr:from>
    <xdr:to>
      <xdr:col>50</xdr:col>
      <xdr:colOff>165100</xdr:colOff>
      <xdr:row>64</xdr:row>
      <xdr:rowOff>7747</xdr:rowOff>
    </xdr:to>
    <xdr:sp macro="" textlink="">
      <xdr:nvSpPr>
        <xdr:cNvPr id="246" name="楕円 245">
          <a:extLst>
            <a:ext uri="{FF2B5EF4-FFF2-40B4-BE49-F238E27FC236}">
              <a16:creationId xmlns:a16="http://schemas.microsoft.com/office/drawing/2014/main" id="{B9431866-9BC4-441E-840D-DC97D4B527ED}"/>
            </a:ext>
          </a:extLst>
        </xdr:cNvPr>
        <xdr:cNvSpPr/>
      </xdr:nvSpPr>
      <xdr:spPr>
        <a:xfrm>
          <a:off x="8632190" y="1087894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125730</xdr:rowOff>
    </xdr:from>
    <xdr:to>
      <xdr:col>55</xdr:col>
      <xdr:colOff>0</xdr:colOff>
      <xdr:row>63</xdr:row>
      <xdr:rowOff>128397</xdr:rowOff>
    </xdr:to>
    <xdr:cxnSp macro="">
      <xdr:nvCxnSpPr>
        <xdr:cNvPr id="247" name="直線コネクタ 246">
          <a:extLst>
            <a:ext uri="{FF2B5EF4-FFF2-40B4-BE49-F238E27FC236}">
              <a16:creationId xmlns:a16="http://schemas.microsoft.com/office/drawing/2014/main" id="{C39F4448-ED2A-4728-BE7D-0D858EE784D6}"/>
            </a:ext>
          </a:extLst>
        </xdr:cNvPr>
        <xdr:cNvCxnSpPr/>
      </xdr:nvCxnSpPr>
      <xdr:spPr>
        <a:xfrm flipV="1">
          <a:off x="8686800" y="10930890"/>
          <a:ext cx="7429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80264</xdr:rowOff>
    </xdr:from>
    <xdr:to>
      <xdr:col>46</xdr:col>
      <xdr:colOff>38100</xdr:colOff>
      <xdr:row>64</xdr:row>
      <xdr:rowOff>10414</xdr:rowOff>
    </xdr:to>
    <xdr:sp macro="" textlink="">
      <xdr:nvSpPr>
        <xdr:cNvPr id="248" name="楕円 247">
          <a:extLst>
            <a:ext uri="{FF2B5EF4-FFF2-40B4-BE49-F238E27FC236}">
              <a16:creationId xmlns:a16="http://schemas.microsoft.com/office/drawing/2014/main" id="{0BA09C02-57D7-4B45-8E94-84AED8AA91F8}"/>
            </a:ext>
          </a:extLst>
        </xdr:cNvPr>
        <xdr:cNvSpPr/>
      </xdr:nvSpPr>
      <xdr:spPr>
        <a:xfrm>
          <a:off x="7846060" y="108835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128397</xdr:rowOff>
    </xdr:from>
    <xdr:to>
      <xdr:col>50</xdr:col>
      <xdr:colOff>114300</xdr:colOff>
      <xdr:row>63</xdr:row>
      <xdr:rowOff>131064</xdr:rowOff>
    </xdr:to>
    <xdr:cxnSp macro="">
      <xdr:nvCxnSpPr>
        <xdr:cNvPr id="249" name="直線コネクタ 248">
          <a:extLst>
            <a:ext uri="{FF2B5EF4-FFF2-40B4-BE49-F238E27FC236}">
              <a16:creationId xmlns:a16="http://schemas.microsoft.com/office/drawing/2014/main" id="{84F08DAF-3E81-4F38-A321-98B4B5F5866A}"/>
            </a:ext>
          </a:extLst>
        </xdr:cNvPr>
        <xdr:cNvCxnSpPr/>
      </xdr:nvCxnSpPr>
      <xdr:spPr>
        <a:xfrm flipV="1">
          <a:off x="7889240" y="10933557"/>
          <a:ext cx="79756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81788</xdr:rowOff>
    </xdr:from>
    <xdr:to>
      <xdr:col>41</xdr:col>
      <xdr:colOff>101600</xdr:colOff>
      <xdr:row>64</xdr:row>
      <xdr:rowOff>11938</xdr:rowOff>
    </xdr:to>
    <xdr:sp macro="" textlink="">
      <xdr:nvSpPr>
        <xdr:cNvPr id="250" name="楕円 249">
          <a:extLst>
            <a:ext uri="{FF2B5EF4-FFF2-40B4-BE49-F238E27FC236}">
              <a16:creationId xmlns:a16="http://schemas.microsoft.com/office/drawing/2014/main" id="{2AE07F1E-5F12-4CA4-A85C-66A9467E7BC9}"/>
            </a:ext>
          </a:extLst>
        </xdr:cNvPr>
        <xdr:cNvSpPr/>
      </xdr:nvSpPr>
      <xdr:spPr>
        <a:xfrm>
          <a:off x="7029450" y="1088504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131064</xdr:rowOff>
    </xdr:from>
    <xdr:to>
      <xdr:col>45</xdr:col>
      <xdr:colOff>177800</xdr:colOff>
      <xdr:row>63</xdr:row>
      <xdr:rowOff>132588</xdr:rowOff>
    </xdr:to>
    <xdr:cxnSp macro="">
      <xdr:nvCxnSpPr>
        <xdr:cNvPr id="251" name="直線コネクタ 250">
          <a:extLst>
            <a:ext uri="{FF2B5EF4-FFF2-40B4-BE49-F238E27FC236}">
              <a16:creationId xmlns:a16="http://schemas.microsoft.com/office/drawing/2014/main" id="{1607F277-C4F4-4CF2-B7C0-A67B43CF51F3}"/>
            </a:ext>
          </a:extLst>
        </xdr:cNvPr>
        <xdr:cNvCxnSpPr/>
      </xdr:nvCxnSpPr>
      <xdr:spPr>
        <a:xfrm flipV="1">
          <a:off x="7084060" y="10936224"/>
          <a:ext cx="80518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84074</xdr:rowOff>
    </xdr:from>
    <xdr:to>
      <xdr:col>36</xdr:col>
      <xdr:colOff>165100</xdr:colOff>
      <xdr:row>64</xdr:row>
      <xdr:rowOff>14224</xdr:rowOff>
    </xdr:to>
    <xdr:sp macro="" textlink="">
      <xdr:nvSpPr>
        <xdr:cNvPr id="252" name="楕円 251">
          <a:extLst>
            <a:ext uri="{FF2B5EF4-FFF2-40B4-BE49-F238E27FC236}">
              <a16:creationId xmlns:a16="http://schemas.microsoft.com/office/drawing/2014/main" id="{E5C8EFB0-28C5-4207-9BCD-1DFC25EF8F96}"/>
            </a:ext>
          </a:extLst>
        </xdr:cNvPr>
        <xdr:cNvSpPr/>
      </xdr:nvSpPr>
      <xdr:spPr>
        <a:xfrm>
          <a:off x="6231890" y="108873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132588</xdr:rowOff>
    </xdr:from>
    <xdr:to>
      <xdr:col>41</xdr:col>
      <xdr:colOff>50800</xdr:colOff>
      <xdr:row>63</xdr:row>
      <xdr:rowOff>134874</xdr:rowOff>
    </xdr:to>
    <xdr:cxnSp macro="">
      <xdr:nvCxnSpPr>
        <xdr:cNvPr id="253" name="直線コネクタ 252">
          <a:extLst>
            <a:ext uri="{FF2B5EF4-FFF2-40B4-BE49-F238E27FC236}">
              <a16:creationId xmlns:a16="http://schemas.microsoft.com/office/drawing/2014/main" id="{8720AE1C-2137-490A-824B-CD63968DA313}"/>
            </a:ext>
          </a:extLst>
        </xdr:cNvPr>
        <xdr:cNvCxnSpPr/>
      </xdr:nvCxnSpPr>
      <xdr:spPr>
        <a:xfrm flipV="1">
          <a:off x="6286500" y="1093774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a:extLst>
            <a:ext uri="{FF2B5EF4-FFF2-40B4-BE49-F238E27FC236}">
              <a16:creationId xmlns:a16="http://schemas.microsoft.com/office/drawing/2014/main" id="{0E107279-85E8-4304-9CB2-260B5A853053}"/>
            </a:ext>
          </a:extLst>
        </xdr:cNvPr>
        <xdr:cNvSpPr txBox="1"/>
      </xdr:nvSpPr>
      <xdr:spPr>
        <a:xfrm>
          <a:off x="8454467" y="1062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55" name="n_2aveValue【体育館・プール】&#10;一人当たり面積">
          <a:extLst>
            <a:ext uri="{FF2B5EF4-FFF2-40B4-BE49-F238E27FC236}">
              <a16:creationId xmlns:a16="http://schemas.microsoft.com/office/drawing/2014/main" id="{E2192AE1-177E-4E6B-82F4-050CF9694875}"/>
            </a:ext>
          </a:extLst>
        </xdr:cNvPr>
        <xdr:cNvSpPr txBox="1"/>
      </xdr:nvSpPr>
      <xdr:spPr>
        <a:xfrm>
          <a:off x="767341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12463</xdr:rowOff>
    </xdr:from>
    <xdr:ext cx="469744" cy="259045"/>
    <xdr:sp macro="" textlink="">
      <xdr:nvSpPr>
        <xdr:cNvPr id="256" name="n_3aveValue【体育館・プール】&#10;一人当たり面積">
          <a:extLst>
            <a:ext uri="{FF2B5EF4-FFF2-40B4-BE49-F238E27FC236}">
              <a16:creationId xmlns:a16="http://schemas.microsoft.com/office/drawing/2014/main" id="{9CC80677-3DBB-4D38-BCC6-1BA36D7B125D}"/>
            </a:ext>
          </a:extLst>
        </xdr:cNvPr>
        <xdr:cNvSpPr txBox="1"/>
      </xdr:nvSpPr>
      <xdr:spPr>
        <a:xfrm>
          <a:off x="6866332" y="1064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15511</xdr:rowOff>
    </xdr:from>
    <xdr:ext cx="469744" cy="259045"/>
    <xdr:sp macro="" textlink="">
      <xdr:nvSpPr>
        <xdr:cNvPr id="257" name="n_4aveValue【体育館・プール】&#10;一人当たり面積">
          <a:extLst>
            <a:ext uri="{FF2B5EF4-FFF2-40B4-BE49-F238E27FC236}">
              <a16:creationId xmlns:a16="http://schemas.microsoft.com/office/drawing/2014/main" id="{666D3218-66A7-4ED5-A6DC-FC5219D5B997}"/>
            </a:ext>
          </a:extLst>
        </xdr:cNvPr>
        <xdr:cNvSpPr txBox="1"/>
      </xdr:nvSpPr>
      <xdr:spPr>
        <a:xfrm>
          <a:off x="6068772"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170324</xdr:rowOff>
    </xdr:from>
    <xdr:ext cx="469744" cy="259045"/>
    <xdr:sp macro="" textlink="">
      <xdr:nvSpPr>
        <xdr:cNvPr id="258" name="n_1mainValue【体育館・プール】&#10;一人当たり面積">
          <a:extLst>
            <a:ext uri="{FF2B5EF4-FFF2-40B4-BE49-F238E27FC236}">
              <a16:creationId xmlns:a16="http://schemas.microsoft.com/office/drawing/2014/main" id="{B844CF0E-AF95-41F8-A77F-39370F74BAE7}"/>
            </a:ext>
          </a:extLst>
        </xdr:cNvPr>
        <xdr:cNvSpPr txBox="1"/>
      </xdr:nvSpPr>
      <xdr:spPr>
        <a:xfrm>
          <a:off x="8454467" y="1097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1541</xdr:rowOff>
    </xdr:from>
    <xdr:ext cx="469744" cy="259045"/>
    <xdr:sp macro="" textlink="">
      <xdr:nvSpPr>
        <xdr:cNvPr id="259" name="n_2mainValue【体育館・プール】&#10;一人当たり面積">
          <a:extLst>
            <a:ext uri="{FF2B5EF4-FFF2-40B4-BE49-F238E27FC236}">
              <a16:creationId xmlns:a16="http://schemas.microsoft.com/office/drawing/2014/main" id="{00925D67-AE29-4756-B3C3-99DD932470D6}"/>
            </a:ext>
          </a:extLst>
        </xdr:cNvPr>
        <xdr:cNvSpPr txBox="1"/>
      </xdr:nvSpPr>
      <xdr:spPr>
        <a:xfrm>
          <a:off x="7673417" y="1097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3065</xdr:rowOff>
    </xdr:from>
    <xdr:ext cx="469744" cy="259045"/>
    <xdr:sp macro="" textlink="">
      <xdr:nvSpPr>
        <xdr:cNvPr id="260" name="n_3mainValue【体育館・プール】&#10;一人当たり面積">
          <a:extLst>
            <a:ext uri="{FF2B5EF4-FFF2-40B4-BE49-F238E27FC236}">
              <a16:creationId xmlns:a16="http://schemas.microsoft.com/office/drawing/2014/main" id="{394A0F3D-0A2A-408B-9A83-EEBCE815D2B8}"/>
            </a:ext>
          </a:extLst>
        </xdr:cNvPr>
        <xdr:cNvSpPr txBox="1"/>
      </xdr:nvSpPr>
      <xdr:spPr>
        <a:xfrm>
          <a:off x="6866332" y="109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5351</xdr:rowOff>
    </xdr:from>
    <xdr:ext cx="469744" cy="259045"/>
    <xdr:sp macro="" textlink="">
      <xdr:nvSpPr>
        <xdr:cNvPr id="261" name="n_4mainValue【体育館・プール】&#10;一人当たり面積">
          <a:extLst>
            <a:ext uri="{FF2B5EF4-FFF2-40B4-BE49-F238E27FC236}">
              <a16:creationId xmlns:a16="http://schemas.microsoft.com/office/drawing/2014/main" id="{24BC62CD-556D-4F3E-8D57-E92A79B18FF9}"/>
            </a:ext>
          </a:extLst>
        </xdr:cNvPr>
        <xdr:cNvSpPr txBox="1"/>
      </xdr:nvSpPr>
      <xdr:spPr>
        <a:xfrm>
          <a:off x="6068772" y="1098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64BD084-B944-4351-9A93-98F6DED0432A}"/>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E7E53FF-5248-4B12-9903-1A3664A04BE1}"/>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4BA092F-6CD3-428C-8227-175D308E350E}"/>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7FAED79-2FE8-4AA4-8ABE-7366808C6E04}"/>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75662EA-81A6-4ECB-B090-A368CE30C14E}"/>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EA87A6D-830B-4ABF-AA79-B3D959A0A748}"/>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D0C54A5-787E-41A5-8117-C3C4B0F5F67A}"/>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A9D018D-150B-48BC-9843-91BC12814FF1}"/>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C806ABB-36D9-4A91-B997-B2D83F7C59A1}"/>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F156235-87F1-48A2-B5C5-03C9BE530772}"/>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8E9EFB6-2158-4C10-B1EC-46212F6A138A}"/>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CBFE1CED-2448-42F7-BD8C-61D5013247C6}"/>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A8056259-C9B8-4562-902D-49A72749BB7F}"/>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1221D8C4-1E5D-4DA6-8908-F4545D0CAF69}"/>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482DC843-EAF1-4C44-8B11-0D5DD9BB33C9}"/>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2E084ABB-0351-4049-B253-24CFEBBBF4C7}"/>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3F70D65A-DA3E-48EB-A66C-BD56A7610C08}"/>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3DFE0B0E-D071-4612-A984-A262798EDF7E}"/>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F2D857CA-24E1-44EC-B9CA-7A9DDC58FDB0}"/>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7A2231BC-9A79-4651-A0CC-32B08BB2E337}"/>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1E5A5C4A-622D-46EF-BAA6-267613249092}"/>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2D37393D-83FA-47F1-BBD7-CDFB447BDCF3}"/>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3AD28A26-EEE7-4084-9761-68579D32BAA7}"/>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7D0AB5B-0013-4139-B6FB-E2697D1A2804}"/>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9167C6E3-2646-4976-B013-4F0FB184992F}"/>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6479C335-04E1-4686-95B0-659DF291DD80}"/>
            </a:ext>
          </a:extLst>
        </xdr:cNvPr>
        <xdr:cNvCxnSpPr/>
      </xdr:nvCxnSpPr>
      <xdr:spPr>
        <a:xfrm flipV="1">
          <a:off x="4173855" y="13493116"/>
          <a:ext cx="0" cy="142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D0D15B44-ECFB-4E53-A13A-9D1B33F9189D}"/>
            </a:ext>
          </a:extLst>
        </xdr:cNvPr>
        <xdr:cNvSpPr txBox="1"/>
      </xdr:nvSpPr>
      <xdr:spPr>
        <a:xfrm>
          <a:off x="421259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A6322A0E-DDFC-422E-B664-A6BF25696534}"/>
            </a:ext>
          </a:extLst>
        </xdr:cNvPr>
        <xdr:cNvCxnSpPr/>
      </xdr:nvCxnSpPr>
      <xdr:spPr>
        <a:xfrm>
          <a:off x="411226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21153539-E132-4C66-9A43-831C3A7BDF15}"/>
            </a:ext>
          </a:extLst>
        </xdr:cNvPr>
        <xdr:cNvSpPr txBox="1"/>
      </xdr:nvSpPr>
      <xdr:spPr>
        <a:xfrm>
          <a:off x="4212590" y="13264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62928896-D859-4E88-9695-B77D05D4C9CF}"/>
            </a:ext>
          </a:extLst>
        </xdr:cNvPr>
        <xdr:cNvCxnSpPr/>
      </xdr:nvCxnSpPr>
      <xdr:spPr>
        <a:xfrm>
          <a:off x="4112260" y="1349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2D91476D-C9C3-4131-A1DA-6A9A20747845}"/>
            </a:ext>
          </a:extLst>
        </xdr:cNvPr>
        <xdr:cNvSpPr txBox="1"/>
      </xdr:nvSpPr>
      <xdr:spPr>
        <a:xfrm>
          <a:off x="4212590" y="14032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67962DAE-9234-4FFE-AF44-AE707687D3CE}"/>
            </a:ext>
          </a:extLst>
        </xdr:cNvPr>
        <xdr:cNvSpPr/>
      </xdr:nvSpPr>
      <xdr:spPr>
        <a:xfrm>
          <a:off x="4131310" y="141852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DBB3B4E3-FB8A-4A51-9920-4AE556256D45}"/>
            </a:ext>
          </a:extLst>
        </xdr:cNvPr>
        <xdr:cNvSpPr/>
      </xdr:nvSpPr>
      <xdr:spPr>
        <a:xfrm>
          <a:off x="3388360" y="141602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B7543BF6-06CD-4570-AFCB-666CE92F7221}"/>
            </a:ext>
          </a:extLst>
        </xdr:cNvPr>
        <xdr:cNvSpPr/>
      </xdr:nvSpPr>
      <xdr:spPr>
        <a:xfrm>
          <a:off x="2571750" y="1412920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47A06ABE-B082-4F58-A396-A94B08F33784}"/>
            </a:ext>
          </a:extLst>
        </xdr:cNvPr>
        <xdr:cNvSpPr/>
      </xdr:nvSpPr>
      <xdr:spPr>
        <a:xfrm>
          <a:off x="1774190" y="1415179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61CD9727-23EB-4594-B7BD-D37CBDE4B42F}"/>
            </a:ext>
          </a:extLst>
        </xdr:cNvPr>
        <xdr:cNvSpPr/>
      </xdr:nvSpPr>
      <xdr:spPr>
        <a:xfrm>
          <a:off x="988060" y="141327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780EA2F-3A4B-486B-ADB6-FF270FC5C198}"/>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1DCA71A-62B9-43A3-97AE-C50BB0AE2104}"/>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0DDBD4C-88B2-42E3-9D4B-1C7BAAE410F7}"/>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D06A270-E0D5-4C8D-B47F-39F64E86C1D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CCF491B-1135-48B2-A0C6-A5D82684086F}"/>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303" name="楕円 302">
          <a:extLst>
            <a:ext uri="{FF2B5EF4-FFF2-40B4-BE49-F238E27FC236}">
              <a16:creationId xmlns:a16="http://schemas.microsoft.com/office/drawing/2014/main" id="{4138F9DD-D4EB-4A4B-BF05-49B508634BAF}"/>
            </a:ext>
          </a:extLst>
        </xdr:cNvPr>
        <xdr:cNvSpPr/>
      </xdr:nvSpPr>
      <xdr:spPr>
        <a:xfrm>
          <a:off x="4131310" y="143232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75128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10D00645-C744-4721-9062-86A6E8CA6ACD}"/>
            </a:ext>
          </a:extLst>
        </xdr:cNvPr>
        <xdr:cNvSpPr txBox="1"/>
      </xdr:nvSpPr>
      <xdr:spPr>
        <a:xfrm>
          <a:off x="4212590"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62412</xdr:rowOff>
    </xdr:from>
    <xdr:to>
      <xdr:col>20</xdr:col>
      <xdr:colOff>38100</xdr:colOff>
      <xdr:row>83</xdr:row>
      <xdr:rowOff>164012</xdr:rowOff>
    </xdr:to>
    <xdr:sp macro="" textlink="">
      <xdr:nvSpPr>
        <xdr:cNvPr id="305" name="楕円 304">
          <a:extLst>
            <a:ext uri="{FF2B5EF4-FFF2-40B4-BE49-F238E27FC236}">
              <a16:creationId xmlns:a16="http://schemas.microsoft.com/office/drawing/2014/main" id="{EA0CE03C-BAF1-41B8-AC13-24BBCB29F280}"/>
            </a:ext>
          </a:extLst>
        </xdr:cNvPr>
        <xdr:cNvSpPr/>
      </xdr:nvSpPr>
      <xdr:spPr>
        <a:xfrm>
          <a:off x="3388360" y="14288952"/>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113212</xdr:rowOff>
    </xdr:from>
    <xdr:to>
      <xdr:col>24</xdr:col>
      <xdr:colOff>63500</xdr:colOff>
      <xdr:row>83</xdr:row>
      <xdr:rowOff>147501</xdr:rowOff>
    </xdr:to>
    <xdr:cxnSp macro="">
      <xdr:nvCxnSpPr>
        <xdr:cNvPr id="306" name="直線コネクタ 305">
          <a:extLst>
            <a:ext uri="{FF2B5EF4-FFF2-40B4-BE49-F238E27FC236}">
              <a16:creationId xmlns:a16="http://schemas.microsoft.com/office/drawing/2014/main" id="{E7F14825-312F-4F07-85CF-6EB9437B8ABB}"/>
            </a:ext>
          </a:extLst>
        </xdr:cNvPr>
        <xdr:cNvCxnSpPr/>
      </xdr:nvCxnSpPr>
      <xdr:spPr>
        <a:xfrm>
          <a:off x="3431540" y="14343562"/>
          <a:ext cx="7429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26488</xdr:rowOff>
    </xdr:from>
    <xdr:to>
      <xdr:col>15</xdr:col>
      <xdr:colOff>101600</xdr:colOff>
      <xdr:row>83</xdr:row>
      <xdr:rowOff>128088</xdr:rowOff>
    </xdr:to>
    <xdr:sp macro="" textlink="">
      <xdr:nvSpPr>
        <xdr:cNvPr id="307" name="楕円 306">
          <a:extLst>
            <a:ext uri="{FF2B5EF4-FFF2-40B4-BE49-F238E27FC236}">
              <a16:creationId xmlns:a16="http://schemas.microsoft.com/office/drawing/2014/main" id="{E3868C0C-D945-4F3F-B5DD-6043EB4CDE43}"/>
            </a:ext>
          </a:extLst>
        </xdr:cNvPr>
        <xdr:cNvSpPr/>
      </xdr:nvSpPr>
      <xdr:spPr>
        <a:xfrm>
          <a:off x="2571750" y="14253028"/>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77288</xdr:rowOff>
    </xdr:from>
    <xdr:to>
      <xdr:col>19</xdr:col>
      <xdr:colOff>177800</xdr:colOff>
      <xdr:row>83</xdr:row>
      <xdr:rowOff>113212</xdr:rowOff>
    </xdr:to>
    <xdr:cxnSp macro="">
      <xdr:nvCxnSpPr>
        <xdr:cNvPr id="308" name="直線コネクタ 307">
          <a:extLst>
            <a:ext uri="{FF2B5EF4-FFF2-40B4-BE49-F238E27FC236}">
              <a16:creationId xmlns:a16="http://schemas.microsoft.com/office/drawing/2014/main" id="{D4054678-2F77-4B8B-9640-046FA08FAF6A}"/>
            </a:ext>
          </a:extLst>
        </xdr:cNvPr>
        <xdr:cNvCxnSpPr/>
      </xdr:nvCxnSpPr>
      <xdr:spPr>
        <a:xfrm>
          <a:off x="2626360" y="14307638"/>
          <a:ext cx="80518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152219</xdr:rowOff>
    </xdr:from>
    <xdr:to>
      <xdr:col>10</xdr:col>
      <xdr:colOff>165100</xdr:colOff>
      <xdr:row>83</xdr:row>
      <xdr:rowOff>82369</xdr:rowOff>
    </xdr:to>
    <xdr:sp macro="" textlink="">
      <xdr:nvSpPr>
        <xdr:cNvPr id="309" name="楕円 308">
          <a:extLst>
            <a:ext uri="{FF2B5EF4-FFF2-40B4-BE49-F238E27FC236}">
              <a16:creationId xmlns:a16="http://schemas.microsoft.com/office/drawing/2014/main" id="{5D7B3351-4625-4C1A-9AE3-E846BC81057F}"/>
            </a:ext>
          </a:extLst>
        </xdr:cNvPr>
        <xdr:cNvSpPr/>
      </xdr:nvSpPr>
      <xdr:spPr>
        <a:xfrm>
          <a:off x="1774190" y="1421111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31569</xdr:rowOff>
    </xdr:from>
    <xdr:to>
      <xdr:col>15</xdr:col>
      <xdr:colOff>50800</xdr:colOff>
      <xdr:row>83</xdr:row>
      <xdr:rowOff>77288</xdr:rowOff>
    </xdr:to>
    <xdr:cxnSp macro="">
      <xdr:nvCxnSpPr>
        <xdr:cNvPr id="310" name="直線コネクタ 309">
          <a:extLst>
            <a:ext uri="{FF2B5EF4-FFF2-40B4-BE49-F238E27FC236}">
              <a16:creationId xmlns:a16="http://schemas.microsoft.com/office/drawing/2014/main" id="{3A26D955-8CC1-41DD-B59E-2FE0B06AF42C}"/>
            </a:ext>
          </a:extLst>
        </xdr:cNvPr>
        <xdr:cNvCxnSpPr/>
      </xdr:nvCxnSpPr>
      <xdr:spPr>
        <a:xfrm>
          <a:off x="1828800" y="14260014"/>
          <a:ext cx="79756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109764</xdr:rowOff>
    </xdr:from>
    <xdr:to>
      <xdr:col>6</xdr:col>
      <xdr:colOff>38100</xdr:colOff>
      <xdr:row>83</xdr:row>
      <xdr:rowOff>39914</xdr:rowOff>
    </xdr:to>
    <xdr:sp macro="" textlink="">
      <xdr:nvSpPr>
        <xdr:cNvPr id="311" name="楕円 310">
          <a:extLst>
            <a:ext uri="{FF2B5EF4-FFF2-40B4-BE49-F238E27FC236}">
              <a16:creationId xmlns:a16="http://schemas.microsoft.com/office/drawing/2014/main" id="{37E35329-5191-4219-B925-E11E719C3B8F}"/>
            </a:ext>
          </a:extLst>
        </xdr:cNvPr>
        <xdr:cNvSpPr/>
      </xdr:nvSpPr>
      <xdr:spPr>
        <a:xfrm>
          <a:off x="988060" y="1416675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160564</xdr:rowOff>
    </xdr:from>
    <xdr:to>
      <xdr:col>10</xdr:col>
      <xdr:colOff>114300</xdr:colOff>
      <xdr:row>83</xdr:row>
      <xdr:rowOff>31569</xdr:rowOff>
    </xdr:to>
    <xdr:cxnSp macro="">
      <xdr:nvCxnSpPr>
        <xdr:cNvPr id="312" name="直線コネクタ 311">
          <a:extLst>
            <a:ext uri="{FF2B5EF4-FFF2-40B4-BE49-F238E27FC236}">
              <a16:creationId xmlns:a16="http://schemas.microsoft.com/office/drawing/2014/main" id="{675ED495-CA48-4E4F-BC4E-A58B862A0472}"/>
            </a:ext>
          </a:extLst>
        </xdr:cNvPr>
        <xdr:cNvCxnSpPr/>
      </xdr:nvCxnSpPr>
      <xdr:spPr>
        <a:xfrm>
          <a:off x="1031240" y="14221369"/>
          <a:ext cx="79756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4EAF8487-37BD-4C67-9BCA-5CD8133309D1}"/>
            </a:ext>
          </a:extLst>
        </xdr:cNvPr>
        <xdr:cNvSpPr txBox="1"/>
      </xdr:nvSpPr>
      <xdr:spPr>
        <a:xfrm>
          <a:off x="3239144" y="1394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D39C89CA-F089-433C-8B8F-5A5C174CFEF5}"/>
            </a:ext>
          </a:extLst>
        </xdr:cNvPr>
        <xdr:cNvSpPr txBox="1"/>
      </xdr:nvSpPr>
      <xdr:spPr>
        <a:xfrm>
          <a:off x="2439044" y="1391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C3E113FA-E05F-4C27-BE0A-3CCF6ED1D703}"/>
            </a:ext>
          </a:extLst>
        </xdr:cNvPr>
        <xdr:cNvSpPr txBox="1"/>
      </xdr:nvSpPr>
      <xdr:spPr>
        <a:xfrm>
          <a:off x="1641484" y="1393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BA390FEB-B3FC-4911-9F63-36CAF71980DA}"/>
            </a:ext>
          </a:extLst>
        </xdr:cNvPr>
        <xdr:cNvSpPr txBox="1"/>
      </xdr:nvSpPr>
      <xdr:spPr>
        <a:xfrm>
          <a:off x="855354" y="13904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155139</xdr:rowOff>
    </xdr:from>
    <xdr:ext cx="405111" cy="259045"/>
    <xdr:sp macro="" textlink="">
      <xdr:nvSpPr>
        <xdr:cNvPr id="317" name="n_1mainValue【福祉施設】&#10;有形固定資産減価償却率">
          <a:extLst>
            <a:ext uri="{FF2B5EF4-FFF2-40B4-BE49-F238E27FC236}">
              <a16:creationId xmlns:a16="http://schemas.microsoft.com/office/drawing/2014/main" id="{6C7CB180-574D-489C-B1E7-B2258138AB9D}"/>
            </a:ext>
          </a:extLst>
        </xdr:cNvPr>
        <xdr:cNvSpPr txBox="1"/>
      </xdr:nvSpPr>
      <xdr:spPr>
        <a:xfrm>
          <a:off x="32391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18" name="n_2mainValue【福祉施設】&#10;有形固定資産減価償却率">
          <a:extLst>
            <a:ext uri="{FF2B5EF4-FFF2-40B4-BE49-F238E27FC236}">
              <a16:creationId xmlns:a16="http://schemas.microsoft.com/office/drawing/2014/main" id="{96E41B71-86F4-4C97-ADAA-20988C50B931}"/>
            </a:ext>
          </a:extLst>
        </xdr:cNvPr>
        <xdr:cNvSpPr txBox="1"/>
      </xdr:nvSpPr>
      <xdr:spPr>
        <a:xfrm>
          <a:off x="2439044" y="14351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73496</xdr:rowOff>
    </xdr:from>
    <xdr:ext cx="405111" cy="259045"/>
    <xdr:sp macro="" textlink="">
      <xdr:nvSpPr>
        <xdr:cNvPr id="319" name="n_3mainValue【福祉施設】&#10;有形固定資産減価償却率">
          <a:extLst>
            <a:ext uri="{FF2B5EF4-FFF2-40B4-BE49-F238E27FC236}">
              <a16:creationId xmlns:a16="http://schemas.microsoft.com/office/drawing/2014/main" id="{7A171C1E-15F6-4B13-B3AC-2115C53A389D}"/>
            </a:ext>
          </a:extLst>
        </xdr:cNvPr>
        <xdr:cNvSpPr txBox="1"/>
      </xdr:nvSpPr>
      <xdr:spPr>
        <a:xfrm>
          <a:off x="164148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31041</xdr:rowOff>
    </xdr:from>
    <xdr:ext cx="405111" cy="259045"/>
    <xdr:sp macro="" textlink="">
      <xdr:nvSpPr>
        <xdr:cNvPr id="320" name="n_4mainValue【福祉施設】&#10;有形固定資産減価償却率">
          <a:extLst>
            <a:ext uri="{FF2B5EF4-FFF2-40B4-BE49-F238E27FC236}">
              <a16:creationId xmlns:a16="http://schemas.microsoft.com/office/drawing/2014/main" id="{7E7BA5FF-227A-4E9F-A5BB-31F3C18BE783}"/>
            </a:ext>
          </a:extLst>
        </xdr:cNvPr>
        <xdr:cNvSpPr txBox="1"/>
      </xdr:nvSpPr>
      <xdr:spPr>
        <a:xfrm>
          <a:off x="855354" y="1425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FE00D7F-E0CC-4304-BFCF-02A14CA3610C}"/>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2C896B6-7EF5-495D-BBC6-4922D9BF312F}"/>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F78822F-37ED-4794-A1B3-004621DC5572}"/>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CC2FA90-B540-42B4-95AC-3ABB48CB735B}"/>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626CCE4-CBDC-4E6B-80DD-06226616B096}"/>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FB3E1A0-266B-41F0-BD9A-1CC09EA37075}"/>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F57FF7F-2499-4B13-BE1E-6B36336576BD}"/>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8D91921-74F8-4B1C-A989-1ACA23D42018}"/>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E7F24E0-D0AB-4D41-8E82-2025535A34F3}"/>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1C03D65-025D-48AB-BE2A-E83C4055F22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636C8A1C-F39C-4821-A4DF-9F8515FBDFD1}"/>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4635538-30CE-4E48-8C05-E8ECCD91C396}"/>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E553D946-BF85-45E6-8A5E-3936FCA3E13A}"/>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FBC43A46-A661-4BCF-BBFA-55B29D30AFF6}"/>
            </a:ext>
          </a:extLst>
        </xdr:cNvPr>
        <xdr:cNvSpPr txBox="1"/>
      </xdr:nvSpPr>
      <xdr:spPr>
        <a:xfrm>
          <a:off x="5527221"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AD9FCB12-C610-4E99-9557-4350BEEB4BFA}"/>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8E495DD3-58E7-4255-A56B-A7C23CACCBA6}"/>
            </a:ext>
          </a:extLst>
        </xdr:cNvPr>
        <xdr:cNvSpPr txBox="1"/>
      </xdr:nvSpPr>
      <xdr:spPr>
        <a:xfrm>
          <a:off x="5527221"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70949A3C-7B90-4917-BDF4-853CF6D75166}"/>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A45B796F-48DE-4068-8956-DAED22EAEE7B}"/>
            </a:ext>
          </a:extLst>
        </xdr:cNvPr>
        <xdr:cNvSpPr txBox="1"/>
      </xdr:nvSpPr>
      <xdr:spPr>
        <a:xfrm>
          <a:off x="5527221"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E5736561-F58D-4A5F-B7D9-54C77EDFD990}"/>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37D879DC-D303-4428-AB1A-CC449853167C}"/>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5BAA9001-D01A-44D7-9F13-E08E9032B5A7}"/>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3E0F7C7B-3C1C-483E-813A-85A99A4B491F}"/>
            </a:ext>
          </a:extLst>
        </xdr:cNvPr>
        <xdr:cNvCxnSpPr/>
      </xdr:nvCxnSpPr>
      <xdr:spPr>
        <a:xfrm flipV="1">
          <a:off x="9429115" y="13347573"/>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A6AEBD96-93FA-496D-AEDD-F369FC56A53F}"/>
            </a:ext>
          </a:extLst>
        </xdr:cNvPr>
        <xdr:cNvSpPr txBox="1"/>
      </xdr:nvSpPr>
      <xdr:spPr>
        <a:xfrm>
          <a:off x="9467850" y="1477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EE415485-6FE7-4CD5-8BD5-1B0DB1BB3A26}"/>
            </a:ext>
          </a:extLst>
        </xdr:cNvPr>
        <xdr:cNvCxnSpPr/>
      </xdr:nvCxnSpPr>
      <xdr:spPr>
        <a:xfrm>
          <a:off x="9356090" y="147694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749F3673-054E-492D-BAB7-DBB35AE40DA4}"/>
            </a:ext>
          </a:extLst>
        </xdr:cNvPr>
        <xdr:cNvSpPr txBox="1"/>
      </xdr:nvSpPr>
      <xdr:spPr>
        <a:xfrm>
          <a:off x="9467850" y="1312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408CBA0A-4147-4E7A-88C2-97165EFB2502}"/>
            </a:ext>
          </a:extLst>
        </xdr:cNvPr>
        <xdr:cNvCxnSpPr/>
      </xdr:nvCxnSpPr>
      <xdr:spPr>
        <a:xfrm>
          <a:off x="9356090" y="1334757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47" name="【福祉施設】&#10;一人当たり面積平均値テキスト">
          <a:extLst>
            <a:ext uri="{FF2B5EF4-FFF2-40B4-BE49-F238E27FC236}">
              <a16:creationId xmlns:a16="http://schemas.microsoft.com/office/drawing/2014/main" id="{4374D9F2-B373-42AB-A09A-56C4FF7E1DFA}"/>
            </a:ext>
          </a:extLst>
        </xdr:cNvPr>
        <xdr:cNvSpPr txBox="1"/>
      </xdr:nvSpPr>
      <xdr:spPr>
        <a:xfrm>
          <a:off x="9467850" y="14363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6332EEC7-556C-4C9A-8616-6141281A014D}"/>
            </a:ext>
          </a:extLst>
        </xdr:cNvPr>
        <xdr:cNvSpPr/>
      </xdr:nvSpPr>
      <xdr:spPr>
        <a:xfrm>
          <a:off x="9394190" y="1439100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39DF8766-8B68-4F34-9148-0E1CBB871923}"/>
            </a:ext>
          </a:extLst>
        </xdr:cNvPr>
        <xdr:cNvSpPr/>
      </xdr:nvSpPr>
      <xdr:spPr>
        <a:xfrm>
          <a:off x="8632190" y="1439976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5E5B8875-4CBE-4ADB-9F84-E96DF724A67D}"/>
            </a:ext>
          </a:extLst>
        </xdr:cNvPr>
        <xdr:cNvSpPr/>
      </xdr:nvSpPr>
      <xdr:spPr>
        <a:xfrm>
          <a:off x="7846060" y="143822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204DF9BF-133F-4E9E-A543-BF8591D82AF8}"/>
            </a:ext>
          </a:extLst>
        </xdr:cNvPr>
        <xdr:cNvSpPr/>
      </xdr:nvSpPr>
      <xdr:spPr>
        <a:xfrm>
          <a:off x="7029450" y="1439329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6C89B82A-19AA-47F5-BB3B-C368E372745B}"/>
            </a:ext>
          </a:extLst>
        </xdr:cNvPr>
        <xdr:cNvSpPr/>
      </xdr:nvSpPr>
      <xdr:spPr>
        <a:xfrm>
          <a:off x="6231890" y="1439329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CBA8A58-32DC-4C64-B58A-C279011BE15E}"/>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533E10E-8F63-44D6-9D7E-476987021F4F}"/>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02C833E-AD7F-4301-ABF3-D86901B6B213}"/>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BE3549E-1EBB-4DB0-A70D-F5424A86E2C9}"/>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5A2A3EE-6AB6-455C-993E-3D716911AD36}"/>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58" name="楕円 357">
          <a:extLst>
            <a:ext uri="{FF2B5EF4-FFF2-40B4-BE49-F238E27FC236}">
              <a16:creationId xmlns:a16="http://schemas.microsoft.com/office/drawing/2014/main" id="{43B9642B-7D20-4B95-B4C7-4A2B9D9ECFDC}"/>
            </a:ext>
          </a:extLst>
        </xdr:cNvPr>
        <xdr:cNvSpPr/>
      </xdr:nvSpPr>
      <xdr:spPr>
        <a:xfrm>
          <a:off x="9394190" y="1420431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170197</xdr:rowOff>
    </xdr:from>
    <xdr:ext cx="469744" cy="259045"/>
    <xdr:sp macro="" textlink="">
      <xdr:nvSpPr>
        <xdr:cNvPr id="359" name="【福祉施設】&#10;一人当たり面積該当値テキスト">
          <a:extLst>
            <a:ext uri="{FF2B5EF4-FFF2-40B4-BE49-F238E27FC236}">
              <a16:creationId xmlns:a16="http://schemas.microsoft.com/office/drawing/2014/main" id="{DB2FDFC5-9794-4159-9689-B37B9FC63DD7}"/>
            </a:ext>
          </a:extLst>
        </xdr:cNvPr>
        <xdr:cNvSpPr txBox="1"/>
      </xdr:nvSpPr>
      <xdr:spPr>
        <a:xfrm>
          <a:off x="9467850"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158750</xdr:rowOff>
    </xdr:from>
    <xdr:to>
      <xdr:col>50</xdr:col>
      <xdr:colOff>165100</xdr:colOff>
      <xdr:row>83</xdr:row>
      <xdr:rowOff>88900</xdr:rowOff>
    </xdr:to>
    <xdr:sp macro="" textlink="">
      <xdr:nvSpPr>
        <xdr:cNvPr id="360" name="楕円 359">
          <a:extLst>
            <a:ext uri="{FF2B5EF4-FFF2-40B4-BE49-F238E27FC236}">
              <a16:creationId xmlns:a16="http://schemas.microsoft.com/office/drawing/2014/main" id="{66AD7FB1-646B-4693-A32A-B7DE8858CF86}"/>
            </a:ext>
          </a:extLst>
        </xdr:cNvPr>
        <xdr:cNvSpPr/>
      </xdr:nvSpPr>
      <xdr:spPr>
        <a:xfrm>
          <a:off x="8632190" y="142195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26670</xdr:rowOff>
    </xdr:from>
    <xdr:to>
      <xdr:col>55</xdr:col>
      <xdr:colOff>0</xdr:colOff>
      <xdr:row>83</xdr:row>
      <xdr:rowOff>38100</xdr:rowOff>
    </xdr:to>
    <xdr:cxnSp macro="">
      <xdr:nvCxnSpPr>
        <xdr:cNvPr id="361" name="直線コネクタ 360">
          <a:extLst>
            <a:ext uri="{FF2B5EF4-FFF2-40B4-BE49-F238E27FC236}">
              <a16:creationId xmlns:a16="http://schemas.microsoft.com/office/drawing/2014/main" id="{592DDE61-CEA8-4E9D-8F6D-26D96A6BB544}"/>
            </a:ext>
          </a:extLst>
        </xdr:cNvPr>
        <xdr:cNvCxnSpPr/>
      </xdr:nvCxnSpPr>
      <xdr:spPr>
        <a:xfrm flipV="1">
          <a:off x="8686800" y="14255115"/>
          <a:ext cx="7429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170180</xdr:rowOff>
    </xdr:from>
    <xdr:to>
      <xdr:col>46</xdr:col>
      <xdr:colOff>38100</xdr:colOff>
      <xdr:row>83</xdr:row>
      <xdr:rowOff>100330</xdr:rowOff>
    </xdr:to>
    <xdr:sp macro="" textlink="">
      <xdr:nvSpPr>
        <xdr:cNvPr id="362" name="楕円 361">
          <a:extLst>
            <a:ext uri="{FF2B5EF4-FFF2-40B4-BE49-F238E27FC236}">
              <a16:creationId xmlns:a16="http://schemas.microsoft.com/office/drawing/2014/main" id="{CA7C0AE9-1E20-4770-ADD6-E5CC58067323}"/>
            </a:ext>
          </a:extLst>
        </xdr:cNvPr>
        <xdr:cNvSpPr/>
      </xdr:nvSpPr>
      <xdr:spPr>
        <a:xfrm>
          <a:off x="7846060" y="142328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38100</xdr:rowOff>
    </xdr:from>
    <xdr:to>
      <xdr:col>50</xdr:col>
      <xdr:colOff>114300</xdr:colOff>
      <xdr:row>83</xdr:row>
      <xdr:rowOff>49530</xdr:rowOff>
    </xdr:to>
    <xdr:cxnSp macro="">
      <xdr:nvCxnSpPr>
        <xdr:cNvPr id="363" name="直線コネクタ 362">
          <a:extLst>
            <a:ext uri="{FF2B5EF4-FFF2-40B4-BE49-F238E27FC236}">
              <a16:creationId xmlns:a16="http://schemas.microsoft.com/office/drawing/2014/main" id="{73208F5C-C19D-443C-9B47-91B5460EC6B2}"/>
            </a:ext>
          </a:extLst>
        </xdr:cNvPr>
        <xdr:cNvCxnSpPr/>
      </xdr:nvCxnSpPr>
      <xdr:spPr>
        <a:xfrm flipV="1">
          <a:off x="7889240" y="14268450"/>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10161</xdr:rowOff>
    </xdr:from>
    <xdr:to>
      <xdr:col>41</xdr:col>
      <xdr:colOff>101600</xdr:colOff>
      <xdr:row>83</xdr:row>
      <xdr:rowOff>111761</xdr:rowOff>
    </xdr:to>
    <xdr:sp macro="" textlink="">
      <xdr:nvSpPr>
        <xdr:cNvPr id="364" name="楕円 363">
          <a:extLst>
            <a:ext uri="{FF2B5EF4-FFF2-40B4-BE49-F238E27FC236}">
              <a16:creationId xmlns:a16="http://schemas.microsoft.com/office/drawing/2014/main" id="{CA3A5E00-4235-4E31-A179-7A02D5E6AA03}"/>
            </a:ext>
          </a:extLst>
        </xdr:cNvPr>
        <xdr:cNvSpPr/>
      </xdr:nvSpPr>
      <xdr:spPr>
        <a:xfrm>
          <a:off x="7029450" y="1424241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49530</xdr:rowOff>
    </xdr:from>
    <xdr:to>
      <xdr:col>45</xdr:col>
      <xdr:colOff>177800</xdr:colOff>
      <xdr:row>83</xdr:row>
      <xdr:rowOff>60961</xdr:rowOff>
    </xdr:to>
    <xdr:cxnSp macro="">
      <xdr:nvCxnSpPr>
        <xdr:cNvPr id="365" name="直線コネクタ 364">
          <a:extLst>
            <a:ext uri="{FF2B5EF4-FFF2-40B4-BE49-F238E27FC236}">
              <a16:creationId xmlns:a16="http://schemas.microsoft.com/office/drawing/2014/main" id="{710EEDC3-37D3-4566-B3F8-8BDC07B106DB}"/>
            </a:ext>
          </a:extLst>
        </xdr:cNvPr>
        <xdr:cNvCxnSpPr/>
      </xdr:nvCxnSpPr>
      <xdr:spPr>
        <a:xfrm flipV="1">
          <a:off x="7084060" y="14283690"/>
          <a:ext cx="80518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161037</xdr:rowOff>
    </xdr:from>
    <xdr:to>
      <xdr:col>36</xdr:col>
      <xdr:colOff>165100</xdr:colOff>
      <xdr:row>83</xdr:row>
      <xdr:rowOff>91187</xdr:rowOff>
    </xdr:to>
    <xdr:sp macro="" textlink="">
      <xdr:nvSpPr>
        <xdr:cNvPr id="366" name="楕円 365">
          <a:extLst>
            <a:ext uri="{FF2B5EF4-FFF2-40B4-BE49-F238E27FC236}">
              <a16:creationId xmlns:a16="http://schemas.microsoft.com/office/drawing/2014/main" id="{A10B3863-625E-4C82-8470-1D864BFB4125}"/>
            </a:ext>
          </a:extLst>
        </xdr:cNvPr>
        <xdr:cNvSpPr/>
      </xdr:nvSpPr>
      <xdr:spPr>
        <a:xfrm>
          <a:off x="6231890" y="1422184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40387</xdr:rowOff>
    </xdr:from>
    <xdr:to>
      <xdr:col>41</xdr:col>
      <xdr:colOff>50800</xdr:colOff>
      <xdr:row>83</xdr:row>
      <xdr:rowOff>60961</xdr:rowOff>
    </xdr:to>
    <xdr:cxnSp macro="">
      <xdr:nvCxnSpPr>
        <xdr:cNvPr id="367" name="直線コネクタ 366">
          <a:extLst>
            <a:ext uri="{FF2B5EF4-FFF2-40B4-BE49-F238E27FC236}">
              <a16:creationId xmlns:a16="http://schemas.microsoft.com/office/drawing/2014/main" id="{5401684F-3BDF-4523-A52A-29636DB443BE}"/>
            </a:ext>
          </a:extLst>
        </xdr:cNvPr>
        <xdr:cNvCxnSpPr/>
      </xdr:nvCxnSpPr>
      <xdr:spPr>
        <a:xfrm>
          <a:off x="6286500" y="14270737"/>
          <a:ext cx="79756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86885</xdr:rowOff>
    </xdr:from>
    <xdr:ext cx="469744" cy="259045"/>
    <xdr:sp macro="" textlink="">
      <xdr:nvSpPr>
        <xdr:cNvPr id="368" name="n_1aveValue【福祉施設】&#10;一人当たり面積">
          <a:extLst>
            <a:ext uri="{FF2B5EF4-FFF2-40B4-BE49-F238E27FC236}">
              <a16:creationId xmlns:a16="http://schemas.microsoft.com/office/drawing/2014/main" id="{CA99909F-B737-4E1F-9053-B2D538A18548}"/>
            </a:ext>
          </a:extLst>
        </xdr:cNvPr>
        <xdr:cNvSpPr txBox="1"/>
      </xdr:nvSpPr>
      <xdr:spPr>
        <a:xfrm>
          <a:off x="8454467" y="144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369" name="n_2aveValue【福祉施設】&#10;一人当たり面積">
          <a:extLst>
            <a:ext uri="{FF2B5EF4-FFF2-40B4-BE49-F238E27FC236}">
              <a16:creationId xmlns:a16="http://schemas.microsoft.com/office/drawing/2014/main" id="{488014F2-0785-441E-BFD1-C76BA4F4CB1A}"/>
            </a:ext>
          </a:extLst>
        </xdr:cNvPr>
        <xdr:cNvSpPr txBox="1"/>
      </xdr:nvSpPr>
      <xdr:spPr>
        <a:xfrm>
          <a:off x="767341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0" name="n_3aveValue【福祉施設】&#10;一人当たり面積">
          <a:extLst>
            <a:ext uri="{FF2B5EF4-FFF2-40B4-BE49-F238E27FC236}">
              <a16:creationId xmlns:a16="http://schemas.microsoft.com/office/drawing/2014/main" id="{C1385B9A-4876-4F7D-89A5-C3E7853A1F87}"/>
            </a:ext>
          </a:extLst>
        </xdr:cNvPr>
        <xdr:cNvSpPr txBox="1"/>
      </xdr:nvSpPr>
      <xdr:spPr>
        <a:xfrm>
          <a:off x="6866332" y="144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1" name="n_4aveValue【福祉施設】&#10;一人当たり面積">
          <a:extLst>
            <a:ext uri="{FF2B5EF4-FFF2-40B4-BE49-F238E27FC236}">
              <a16:creationId xmlns:a16="http://schemas.microsoft.com/office/drawing/2014/main" id="{5A7F9F55-702A-4B59-8864-23B4AE9119D2}"/>
            </a:ext>
          </a:extLst>
        </xdr:cNvPr>
        <xdr:cNvSpPr txBox="1"/>
      </xdr:nvSpPr>
      <xdr:spPr>
        <a:xfrm>
          <a:off x="6068772" y="144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105427</xdr:rowOff>
    </xdr:from>
    <xdr:ext cx="469744" cy="259045"/>
    <xdr:sp macro="" textlink="">
      <xdr:nvSpPr>
        <xdr:cNvPr id="372" name="n_1mainValue【福祉施設】&#10;一人当たり面積">
          <a:extLst>
            <a:ext uri="{FF2B5EF4-FFF2-40B4-BE49-F238E27FC236}">
              <a16:creationId xmlns:a16="http://schemas.microsoft.com/office/drawing/2014/main" id="{2FEF4B95-CB2E-4BA4-96F6-F1FA0A8A4974}"/>
            </a:ext>
          </a:extLst>
        </xdr:cNvPr>
        <xdr:cNvSpPr txBox="1"/>
      </xdr:nvSpPr>
      <xdr:spPr>
        <a:xfrm>
          <a:off x="8454467" y="1399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116857</xdr:rowOff>
    </xdr:from>
    <xdr:ext cx="469744" cy="259045"/>
    <xdr:sp macro="" textlink="">
      <xdr:nvSpPr>
        <xdr:cNvPr id="373" name="n_2mainValue【福祉施設】&#10;一人当たり面積">
          <a:extLst>
            <a:ext uri="{FF2B5EF4-FFF2-40B4-BE49-F238E27FC236}">
              <a16:creationId xmlns:a16="http://schemas.microsoft.com/office/drawing/2014/main" id="{4D7C899D-5EEE-428E-BBB5-F39ECCE47ED8}"/>
            </a:ext>
          </a:extLst>
        </xdr:cNvPr>
        <xdr:cNvSpPr txBox="1"/>
      </xdr:nvSpPr>
      <xdr:spPr>
        <a:xfrm>
          <a:off x="767341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128288</xdr:rowOff>
    </xdr:from>
    <xdr:ext cx="469744" cy="259045"/>
    <xdr:sp macro="" textlink="">
      <xdr:nvSpPr>
        <xdr:cNvPr id="374" name="n_3mainValue【福祉施設】&#10;一人当たり面積">
          <a:extLst>
            <a:ext uri="{FF2B5EF4-FFF2-40B4-BE49-F238E27FC236}">
              <a16:creationId xmlns:a16="http://schemas.microsoft.com/office/drawing/2014/main" id="{BFD32F67-DA8D-4F80-98BB-A0B2A2E77020}"/>
            </a:ext>
          </a:extLst>
        </xdr:cNvPr>
        <xdr:cNvSpPr txBox="1"/>
      </xdr:nvSpPr>
      <xdr:spPr>
        <a:xfrm>
          <a:off x="6866332" y="140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107714</xdr:rowOff>
    </xdr:from>
    <xdr:ext cx="469744" cy="259045"/>
    <xdr:sp macro="" textlink="">
      <xdr:nvSpPr>
        <xdr:cNvPr id="375" name="n_4mainValue【福祉施設】&#10;一人当たり面積">
          <a:extLst>
            <a:ext uri="{FF2B5EF4-FFF2-40B4-BE49-F238E27FC236}">
              <a16:creationId xmlns:a16="http://schemas.microsoft.com/office/drawing/2014/main" id="{DCAA6CCC-091C-4237-A980-FBBE3E22227B}"/>
            </a:ext>
          </a:extLst>
        </xdr:cNvPr>
        <xdr:cNvSpPr txBox="1"/>
      </xdr:nvSpPr>
      <xdr:spPr>
        <a:xfrm>
          <a:off x="6068772" y="1399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4D4E88C9-1E2A-4EAB-87BE-9C3EE3E7A390}"/>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655A8E2F-6E4A-4631-A975-85512FAC3CAE}"/>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40D71A7B-D290-4F67-B855-5BFAD0CBFFA9}"/>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CE9100CD-F53E-4E3F-B9BD-0BEE4F9AB86B}"/>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6D14A276-6BEB-483F-9A6B-07AAB40AC92E}"/>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6A34E39-F5F8-4C6D-9531-04514E3AC0F3}"/>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8563C140-267D-4F91-A560-5D7E1FE70CEA}"/>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57634B23-523A-4168-9158-978AD91709C4}"/>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C17F30C8-438E-4518-89A9-BC7F03A42047}"/>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B95A7108-BC93-4FCC-ABEB-4DF60BB7813B}"/>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AEDA7730-59D8-42A2-86C3-9360C45D3C99}"/>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515C1F65-292C-4563-9136-E9B2A15996CA}"/>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593AF7A0-B67D-4506-A9A6-7E02F2EE0E2B}"/>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392C177B-09CC-4DE8-95FC-D5E41F83B27F}"/>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994A3673-1F9A-4B95-9C2D-48981B100158}"/>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1C443BDF-8D29-42D2-A9C4-206D118D9193}"/>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1380A69A-6674-4709-883A-A3051654173A}"/>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049D431D-3E7D-4C3B-A421-92285093CF0F}"/>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DF3C7362-07C2-45BA-AA49-FEE75468809C}"/>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2B7421D8-C4C4-4C3B-91E1-41563348E3F3}"/>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87E57A06-F327-4A8D-A5E0-A32D1F3746E7}"/>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F8B233F5-2B78-42AC-871D-D7A7323CBC90}"/>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9F8B57AF-35ED-4AE3-81C3-3F62D75235FD}"/>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18249F1D-5449-4C3C-BA8B-C8EEB0CC665B}"/>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4BA6C1D5-7713-406A-98C7-7B6F2FA6E423}"/>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8215FE34-5943-475B-BC06-6EBEA27DA431}"/>
            </a:ext>
          </a:extLst>
        </xdr:cNvPr>
        <xdr:cNvCxnSpPr/>
      </xdr:nvCxnSpPr>
      <xdr:spPr>
        <a:xfrm flipV="1">
          <a:off x="4173855" y="17190448"/>
          <a:ext cx="0" cy="153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E77F67E4-11EA-4277-98C7-D60123876195}"/>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85273124-08B4-4BEF-AFA8-1E07E5581E88}"/>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E3E51505-DA89-4AD3-8849-8523265DD7DD}"/>
            </a:ext>
          </a:extLst>
        </xdr:cNvPr>
        <xdr:cNvSpPr txBox="1"/>
      </xdr:nvSpPr>
      <xdr:spPr>
        <a:xfrm>
          <a:off x="4212590" y="16965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F1744A8C-2446-4A2E-89B5-EA2C6BCCEB62}"/>
            </a:ext>
          </a:extLst>
        </xdr:cNvPr>
        <xdr:cNvCxnSpPr/>
      </xdr:nvCxnSpPr>
      <xdr:spPr>
        <a:xfrm>
          <a:off x="4112260" y="171904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FDC82A0C-6A28-419A-AD3B-2996F4F45B61}"/>
            </a:ext>
          </a:extLst>
        </xdr:cNvPr>
        <xdr:cNvSpPr txBox="1"/>
      </xdr:nvSpPr>
      <xdr:spPr>
        <a:xfrm>
          <a:off x="4212590"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16186DCD-F916-4DC4-9CF2-F9AB51699CF4}"/>
            </a:ext>
          </a:extLst>
        </xdr:cNvPr>
        <xdr:cNvSpPr/>
      </xdr:nvSpPr>
      <xdr:spPr>
        <a:xfrm>
          <a:off x="4131310" y="179152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5E2984B2-BE8E-48E8-B371-E3FE2E770111}"/>
            </a:ext>
          </a:extLst>
        </xdr:cNvPr>
        <xdr:cNvSpPr/>
      </xdr:nvSpPr>
      <xdr:spPr>
        <a:xfrm>
          <a:off x="3388360" y="1788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4EFC000E-451B-4C0D-AB00-ED2025A14EF1}"/>
            </a:ext>
          </a:extLst>
        </xdr:cNvPr>
        <xdr:cNvSpPr/>
      </xdr:nvSpPr>
      <xdr:spPr>
        <a:xfrm>
          <a:off x="2571750" y="178793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A8064E87-ADFB-4822-8016-6A677BEA8B7F}"/>
            </a:ext>
          </a:extLst>
        </xdr:cNvPr>
        <xdr:cNvSpPr/>
      </xdr:nvSpPr>
      <xdr:spPr>
        <a:xfrm>
          <a:off x="1774190" y="1786082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D55A7DED-D650-417C-9AFE-AE17A3119BD8}"/>
            </a:ext>
          </a:extLst>
        </xdr:cNvPr>
        <xdr:cNvSpPr/>
      </xdr:nvSpPr>
      <xdr:spPr>
        <a:xfrm>
          <a:off x="988060" y="1784341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50B1871-9EDB-46E0-A5F3-E28AA20956FC}"/>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D405748-BF28-48EB-8F83-18B3A6066B2F}"/>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659FA0D-AD2C-4395-872A-2E343B164CDA}"/>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2431DE9-5CF3-48D0-AFE9-ACB16A464FE8}"/>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A7FFED7-A313-4391-8A3E-28325747D3DD}"/>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17236</xdr:rowOff>
    </xdr:from>
    <xdr:to>
      <xdr:col>24</xdr:col>
      <xdr:colOff>114300</xdr:colOff>
      <xdr:row>107</xdr:row>
      <xdr:rowOff>118836</xdr:rowOff>
    </xdr:to>
    <xdr:sp macro="" textlink="">
      <xdr:nvSpPr>
        <xdr:cNvPr id="417" name="楕円 416">
          <a:extLst>
            <a:ext uri="{FF2B5EF4-FFF2-40B4-BE49-F238E27FC236}">
              <a16:creationId xmlns:a16="http://schemas.microsoft.com/office/drawing/2014/main" id="{96053919-BD01-41B6-A6D6-1270C9FCB3E7}"/>
            </a:ext>
          </a:extLst>
        </xdr:cNvPr>
        <xdr:cNvSpPr/>
      </xdr:nvSpPr>
      <xdr:spPr>
        <a:xfrm>
          <a:off x="4131310" y="1836619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167113</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65FE18CC-BECA-457A-A37C-BBC13B184AD9}"/>
            </a:ext>
          </a:extLst>
        </xdr:cNvPr>
        <xdr:cNvSpPr txBox="1"/>
      </xdr:nvSpPr>
      <xdr:spPr>
        <a:xfrm>
          <a:off x="4212590" y="1834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157662</xdr:rowOff>
    </xdr:from>
    <xdr:to>
      <xdr:col>20</xdr:col>
      <xdr:colOff>38100</xdr:colOff>
      <xdr:row>107</xdr:row>
      <xdr:rowOff>87812</xdr:rowOff>
    </xdr:to>
    <xdr:sp macro="" textlink="">
      <xdr:nvSpPr>
        <xdr:cNvPr id="419" name="楕円 418">
          <a:extLst>
            <a:ext uri="{FF2B5EF4-FFF2-40B4-BE49-F238E27FC236}">
              <a16:creationId xmlns:a16="http://schemas.microsoft.com/office/drawing/2014/main" id="{858CB809-1C30-42BF-82F9-5411AACBA2F2}"/>
            </a:ext>
          </a:extLst>
        </xdr:cNvPr>
        <xdr:cNvSpPr/>
      </xdr:nvSpPr>
      <xdr:spPr>
        <a:xfrm>
          <a:off x="3388360" y="1833326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37012</xdr:rowOff>
    </xdr:from>
    <xdr:to>
      <xdr:col>24</xdr:col>
      <xdr:colOff>63500</xdr:colOff>
      <xdr:row>107</xdr:row>
      <xdr:rowOff>68036</xdr:rowOff>
    </xdr:to>
    <xdr:cxnSp macro="">
      <xdr:nvCxnSpPr>
        <xdr:cNvPr id="420" name="直線コネクタ 419">
          <a:extLst>
            <a:ext uri="{FF2B5EF4-FFF2-40B4-BE49-F238E27FC236}">
              <a16:creationId xmlns:a16="http://schemas.microsoft.com/office/drawing/2014/main" id="{517B6134-C187-49EA-ABFC-91B230FA8538}"/>
            </a:ext>
          </a:extLst>
        </xdr:cNvPr>
        <xdr:cNvCxnSpPr/>
      </xdr:nvCxnSpPr>
      <xdr:spPr>
        <a:xfrm>
          <a:off x="3431540" y="18382162"/>
          <a:ext cx="74295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123371</xdr:rowOff>
    </xdr:from>
    <xdr:to>
      <xdr:col>15</xdr:col>
      <xdr:colOff>101600</xdr:colOff>
      <xdr:row>107</xdr:row>
      <xdr:rowOff>53521</xdr:rowOff>
    </xdr:to>
    <xdr:sp macro="" textlink="">
      <xdr:nvSpPr>
        <xdr:cNvPr id="421" name="楕円 420">
          <a:extLst>
            <a:ext uri="{FF2B5EF4-FFF2-40B4-BE49-F238E27FC236}">
              <a16:creationId xmlns:a16="http://schemas.microsoft.com/office/drawing/2014/main" id="{5122F38F-9B6C-4735-B921-C18F7C19C6C7}"/>
            </a:ext>
          </a:extLst>
        </xdr:cNvPr>
        <xdr:cNvSpPr/>
      </xdr:nvSpPr>
      <xdr:spPr>
        <a:xfrm>
          <a:off x="2571750" y="182989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2721</xdr:rowOff>
    </xdr:from>
    <xdr:to>
      <xdr:col>19</xdr:col>
      <xdr:colOff>177800</xdr:colOff>
      <xdr:row>107</xdr:row>
      <xdr:rowOff>37012</xdr:rowOff>
    </xdr:to>
    <xdr:cxnSp macro="">
      <xdr:nvCxnSpPr>
        <xdr:cNvPr id="422" name="直線コネクタ 421">
          <a:extLst>
            <a:ext uri="{FF2B5EF4-FFF2-40B4-BE49-F238E27FC236}">
              <a16:creationId xmlns:a16="http://schemas.microsoft.com/office/drawing/2014/main" id="{2E869CD1-9DD1-460B-B728-565DB5655C9C}"/>
            </a:ext>
          </a:extLst>
        </xdr:cNvPr>
        <xdr:cNvCxnSpPr/>
      </xdr:nvCxnSpPr>
      <xdr:spPr>
        <a:xfrm>
          <a:off x="2626360" y="18347871"/>
          <a:ext cx="80518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100512</xdr:rowOff>
    </xdr:from>
    <xdr:to>
      <xdr:col>10</xdr:col>
      <xdr:colOff>165100</xdr:colOff>
      <xdr:row>107</xdr:row>
      <xdr:rowOff>30662</xdr:rowOff>
    </xdr:to>
    <xdr:sp macro="" textlink="">
      <xdr:nvSpPr>
        <xdr:cNvPr id="423" name="楕円 422">
          <a:extLst>
            <a:ext uri="{FF2B5EF4-FFF2-40B4-BE49-F238E27FC236}">
              <a16:creationId xmlns:a16="http://schemas.microsoft.com/office/drawing/2014/main" id="{1B7FC76E-1AEE-41BF-ABFE-A93BA6589604}"/>
            </a:ext>
          </a:extLst>
        </xdr:cNvPr>
        <xdr:cNvSpPr/>
      </xdr:nvSpPr>
      <xdr:spPr>
        <a:xfrm>
          <a:off x="1774190" y="1827040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151312</xdr:rowOff>
    </xdr:from>
    <xdr:to>
      <xdr:col>15</xdr:col>
      <xdr:colOff>50800</xdr:colOff>
      <xdr:row>107</xdr:row>
      <xdr:rowOff>2721</xdr:rowOff>
    </xdr:to>
    <xdr:cxnSp macro="">
      <xdr:nvCxnSpPr>
        <xdr:cNvPr id="424" name="直線コネクタ 423">
          <a:extLst>
            <a:ext uri="{FF2B5EF4-FFF2-40B4-BE49-F238E27FC236}">
              <a16:creationId xmlns:a16="http://schemas.microsoft.com/office/drawing/2014/main" id="{C9FBE7AC-8791-409E-8DFA-A06C530EA82A}"/>
            </a:ext>
          </a:extLst>
        </xdr:cNvPr>
        <xdr:cNvCxnSpPr/>
      </xdr:nvCxnSpPr>
      <xdr:spPr>
        <a:xfrm>
          <a:off x="1828800" y="18325012"/>
          <a:ext cx="7975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67855</xdr:rowOff>
    </xdr:from>
    <xdr:to>
      <xdr:col>6</xdr:col>
      <xdr:colOff>38100</xdr:colOff>
      <xdr:row>106</xdr:row>
      <xdr:rowOff>169455</xdr:rowOff>
    </xdr:to>
    <xdr:sp macro="" textlink="">
      <xdr:nvSpPr>
        <xdr:cNvPr id="425" name="楕円 424">
          <a:extLst>
            <a:ext uri="{FF2B5EF4-FFF2-40B4-BE49-F238E27FC236}">
              <a16:creationId xmlns:a16="http://schemas.microsoft.com/office/drawing/2014/main" id="{1FA02F2D-D5EE-4802-A5E5-133C2181565C}"/>
            </a:ext>
          </a:extLst>
        </xdr:cNvPr>
        <xdr:cNvSpPr/>
      </xdr:nvSpPr>
      <xdr:spPr>
        <a:xfrm>
          <a:off x="988060" y="1823965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118655</xdr:rowOff>
    </xdr:from>
    <xdr:to>
      <xdr:col>10</xdr:col>
      <xdr:colOff>114300</xdr:colOff>
      <xdr:row>106</xdr:row>
      <xdr:rowOff>151312</xdr:rowOff>
    </xdr:to>
    <xdr:cxnSp macro="">
      <xdr:nvCxnSpPr>
        <xdr:cNvPr id="426" name="直線コネクタ 425">
          <a:extLst>
            <a:ext uri="{FF2B5EF4-FFF2-40B4-BE49-F238E27FC236}">
              <a16:creationId xmlns:a16="http://schemas.microsoft.com/office/drawing/2014/main" id="{B80F335F-5387-42B1-A7E0-94FFB6537994}"/>
            </a:ext>
          </a:extLst>
        </xdr:cNvPr>
        <xdr:cNvCxnSpPr/>
      </xdr:nvCxnSpPr>
      <xdr:spPr>
        <a:xfrm>
          <a:off x="1031240" y="18294260"/>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A67BF9FB-7DE9-491E-A827-F67D826DCB88}"/>
            </a:ext>
          </a:extLst>
        </xdr:cNvPr>
        <xdr:cNvSpPr txBox="1"/>
      </xdr:nvSpPr>
      <xdr:spPr>
        <a:xfrm>
          <a:off x="323914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28" name="n_2aveValue【市民会館】&#10;有形固定資産減価償却率">
          <a:extLst>
            <a:ext uri="{FF2B5EF4-FFF2-40B4-BE49-F238E27FC236}">
              <a16:creationId xmlns:a16="http://schemas.microsoft.com/office/drawing/2014/main" id="{6EC84F2C-916C-4E4A-82A7-A0ED3463C430}"/>
            </a:ext>
          </a:extLst>
        </xdr:cNvPr>
        <xdr:cNvSpPr txBox="1"/>
      </xdr:nvSpPr>
      <xdr:spPr>
        <a:xfrm>
          <a:off x="2439044" y="176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29" name="n_3aveValue【市民会館】&#10;有形固定資産減価償却率">
          <a:extLst>
            <a:ext uri="{FF2B5EF4-FFF2-40B4-BE49-F238E27FC236}">
              <a16:creationId xmlns:a16="http://schemas.microsoft.com/office/drawing/2014/main" id="{D99881B8-00BE-4507-905E-448E6F38FEFD}"/>
            </a:ext>
          </a:extLst>
        </xdr:cNvPr>
        <xdr:cNvSpPr txBox="1"/>
      </xdr:nvSpPr>
      <xdr:spPr>
        <a:xfrm>
          <a:off x="164148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430" name="n_4aveValue【市民会館】&#10;有形固定資産減価償却率">
          <a:extLst>
            <a:ext uri="{FF2B5EF4-FFF2-40B4-BE49-F238E27FC236}">
              <a16:creationId xmlns:a16="http://schemas.microsoft.com/office/drawing/2014/main" id="{7E7D88D0-FC6C-4133-A1B6-BEF23F664FE2}"/>
            </a:ext>
          </a:extLst>
        </xdr:cNvPr>
        <xdr:cNvSpPr txBox="1"/>
      </xdr:nvSpPr>
      <xdr:spPr>
        <a:xfrm>
          <a:off x="855354" y="17620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78939</xdr:rowOff>
    </xdr:from>
    <xdr:ext cx="405111" cy="259045"/>
    <xdr:sp macro="" textlink="">
      <xdr:nvSpPr>
        <xdr:cNvPr id="431" name="n_1mainValue【市民会館】&#10;有形固定資産減価償却率">
          <a:extLst>
            <a:ext uri="{FF2B5EF4-FFF2-40B4-BE49-F238E27FC236}">
              <a16:creationId xmlns:a16="http://schemas.microsoft.com/office/drawing/2014/main" id="{3D722ECD-0544-4121-9A96-39D2A1555A00}"/>
            </a:ext>
          </a:extLst>
        </xdr:cNvPr>
        <xdr:cNvSpPr txBox="1"/>
      </xdr:nvSpPr>
      <xdr:spPr>
        <a:xfrm>
          <a:off x="32391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44648</xdr:rowOff>
    </xdr:from>
    <xdr:ext cx="405111" cy="259045"/>
    <xdr:sp macro="" textlink="">
      <xdr:nvSpPr>
        <xdr:cNvPr id="432" name="n_2mainValue【市民会館】&#10;有形固定資産減価償却率">
          <a:extLst>
            <a:ext uri="{FF2B5EF4-FFF2-40B4-BE49-F238E27FC236}">
              <a16:creationId xmlns:a16="http://schemas.microsoft.com/office/drawing/2014/main" id="{40FA3E29-6FAB-45F9-A7EB-6FBE67E793D4}"/>
            </a:ext>
          </a:extLst>
        </xdr:cNvPr>
        <xdr:cNvSpPr txBox="1"/>
      </xdr:nvSpPr>
      <xdr:spPr>
        <a:xfrm>
          <a:off x="2439044" y="1839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21789</xdr:rowOff>
    </xdr:from>
    <xdr:ext cx="405111" cy="259045"/>
    <xdr:sp macro="" textlink="">
      <xdr:nvSpPr>
        <xdr:cNvPr id="433" name="n_3mainValue【市民会館】&#10;有形固定資産減価償却率">
          <a:extLst>
            <a:ext uri="{FF2B5EF4-FFF2-40B4-BE49-F238E27FC236}">
              <a16:creationId xmlns:a16="http://schemas.microsoft.com/office/drawing/2014/main" id="{8402CE7A-4C18-497D-9D3C-1F4AE9E68196}"/>
            </a:ext>
          </a:extLst>
        </xdr:cNvPr>
        <xdr:cNvSpPr txBox="1"/>
      </xdr:nvSpPr>
      <xdr:spPr>
        <a:xfrm>
          <a:off x="1641484" y="1836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160582</xdr:rowOff>
    </xdr:from>
    <xdr:ext cx="405111" cy="259045"/>
    <xdr:sp macro="" textlink="">
      <xdr:nvSpPr>
        <xdr:cNvPr id="434" name="n_4mainValue【市民会館】&#10;有形固定資産減価償却率">
          <a:extLst>
            <a:ext uri="{FF2B5EF4-FFF2-40B4-BE49-F238E27FC236}">
              <a16:creationId xmlns:a16="http://schemas.microsoft.com/office/drawing/2014/main" id="{56E1BA55-3D15-416D-8B65-4361F94FA3E8}"/>
            </a:ext>
          </a:extLst>
        </xdr:cNvPr>
        <xdr:cNvSpPr txBox="1"/>
      </xdr:nvSpPr>
      <xdr:spPr>
        <a:xfrm>
          <a:off x="855354" y="1833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72D87169-53E7-4D63-9128-23EB90F232AF}"/>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A6E337C-FF36-4749-A99A-9EC392235E80}"/>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E526EC9C-D945-4411-9961-118F6F6E5310}"/>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33511034-3618-4F86-A306-A2778598D279}"/>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F8CD645-8E5E-4D4D-8BD2-CA1CDB45A11B}"/>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E3957D74-323E-4B14-98A6-C3A13400CA6D}"/>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BB53030-0587-4ADA-AB22-054BADE6B7BE}"/>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6065BA2D-DC47-4BCB-8FE5-C6B73B77C92F}"/>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B8AF2986-99B2-4335-B747-6C926EF85C6D}"/>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D913DE5C-6B4B-43DF-9B41-1C3770FFA4F9}"/>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68C6C9CB-65BA-4591-B3EB-7EFCEFD1993A}"/>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40FA1635-E808-43F2-B2CA-3ED37815FA35}"/>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5BAB2EFC-8328-4409-8FDC-A18D3F1F9C51}"/>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801BF3E9-9FA6-453D-AA4A-B9C74CDCD8A8}"/>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47D33D0B-CB9D-453E-BB20-0A5424E7302C}"/>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A8359147-A0CF-460F-8DB3-7A1EFA0CF8E2}"/>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81B3CFD9-8397-4FDE-B083-ED73B9397EE8}"/>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51F54538-80C5-4E59-A5F4-F442E014FB74}"/>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A6280007-67F9-451F-9D99-6D2FF6703501}"/>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617C87BC-5FAD-4970-927D-AC3661203366}"/>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303A2342-27B5-4C50-B319-0CF715B9EECE}"/>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94C56B25-BA04-43D8-A70A-BA9935B0A30A}"/>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3856C7EB-CB35-4CAB-BCA1-3AD8B17C284E}"/>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3AF8F676-BB82-421B-9205-916FFAC249D4}"/>
            </a:ext>
          </a:extLst>
        </xdr:cNvPr>
        <xdr:cNvCxnSpPr/>
      </xdr:nvCxnSpPr>
      <xdr:spPr>
        <a:xfrm flipV="1">
          <a:off x="9429115" y="17146905"/>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48DA4481-A71D-4930-B82B-3CF75CB4D9FF}"/>
            </a:ext>
          </a:extLst>
        </xdr:cNvPr>
        <xdr:cNvSpPr txBox="1"/>
      </xdr:nvSpPr>
      <xdr:spPr>
        <a:xfrm>
          <a:off x="9467850" y="1864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AE5FF900-67F3-4EEF-B515-9D1F4B50E1BC}"/>
            </a:ext>
          </a:extLst>
        </xdr:cNvPr>
        <xdr:cNvCxnSpPr/>
      </xdr:nvCxnSpPr>
      <xdr:spPr>
        <a:xfrm>
          <a:off x="9356090" y="1864994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81F7DF47-6BBB-4A43-978F-7DAED3158FBA}"/>
            </a:ext>
          </a:extLst>
        </xdr:cNvPr>
        <xdr:cNvSpPr txBox="1"/>
      </xdr:nvSpPr>
      <xdr:spPr>
        <a:xfrm>
          <a:off x="9467850" y="169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0B8F610D-C8DF-4DFD-85AD-17677557BD88}"/>
            </a:ext>
          </a:extLst>
        </xdr:cNvPr>
        <xdr:cNvCxnSpPr/>
      </xdr:nvCxnSpPr>
      <xdr:spPr>
        <a:xfrm>
          <a:off x="9356090" y="1714690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63" name="【市民会館】&#10;一人当たり面積平均値テキスト">
          <a:extLst>
            <a:ext uri="{FF2B5EF4-FFF2-40B4-BE49-F238E27FC236}">
              <a16:creationId xmlns:a16="http://schemas.microsoft.com/office/drawing/2014/main" id="{9358983C-9BB4-4F22-9B17-4FFAE0DB6D68}"/>
            </a:ext>
          </a:extLst>
        </xdr:cNvPr>
        <xdr:cNvSpPr txBox="1"/>
      </xdr:nvSpPr>
      <xdr:spPr>
        <a:xfrm>
          <a:off x="9467850" y="18084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C861C385-1F56-46AD-BE65-4C7E878715B4}"/>
            </a:ext>
          </a:extLst>
        </xdr:cNvPr>
        <xdr:cNvSpPr/>
      </xdr:nvSpPr>
      <xdr:spPr>
        <a:xfrm>
          <a:off x="9394190" y="18227676"/>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29FC7D78-375C-4A3F-A5BE-4BFC5CB7AEE7}"/>
            </a:ext>
          </a:extLst>
        </xdr:cNvPr>
        <xdr:cNvSpPr/>
      </xdr:nvSpPr>
      <xdr:spPr>
        <a:xfrm>
          <a:off x="8632190" y="1824100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46EB4EC7-BC40-4551-9C5E-C0B6F013C54C}"/>
            </a:ext>
          </a:extLst>
        </xdr:cNvPr>
        <xdr:cNvSpPr/>
      </xdr:nvSpPr>
      <xdr:spPr>
        <a:xfrm>
          <a:off x="7846060" y="182676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2A8764C3-6827-47B4-9C36-456057BBF067}"/>
            </a:ext>
          </a:extLst>
        </xdr:cNvPr>
        <xdr:cNvSpPr/>
      </xdr:nvSpPr>
      <xdr:spPr>
        <a:xfrm>
          <a:off x="7029450" y="182753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8B78B83F-B0DC-4B9A-84FC-8B7E3DD9E779}"/>
            </a:ext>
          </a:extLst>
        </xdr:cNvPr>
        <xdr:cNvSpPr/>
      </xdr:nvSpPr>
      <xdr:spPr>
        <a:xfrm>
          <a:off x="6231890" y="182867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AD96447-6CA3-42AA-9115-E8CC636CD5C9}"/>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6690657-ADCC-495E-91E0-7B1E1943687A}"/>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40117D3-4025-4B00-A7EA-93B35B9561F1}"/>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7A5060A-728C-4FEF-9068-6E998438FBAA}"/>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A9EE6E1-FAED-4F5E-95F7-98351EF4B1FE}"/>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97789</xdr:rowOff>
    </xdr:from>
    <xdr:to>
      <xdr:col>55</xdr:col>
      <xdr:colOff>50800</xdr:colOff>
      <xdr:row>107</xdr:row>
      <xdr:rowOff>27939</xdr:rowOff>
    </xdr:to>
    <xdr:sp macro="" textlink="">
      <xdr:nvSpPr>
        <xdr:cNvPr id="474" name="楕円 473">
          <a:extLst>
            <a:ext uri="{FF2B5EF4-FFF2-40B4-BE49-F238E27FC236}">
              <a16:creationId xmlns:a16="http://schemas.microsoft.com/office/drawing/2014/main" id="{3AD4E358-7B62-4B5E-9523-163648624E7F}"/>
            </a:ext>
          </a:extLst>
        </xdr:cNvPr>
        <xdr:cNvSpPr/>
      </xdr:nvSpPr>
      <xdr:spPr>
        <a:xfrm>
          <a:off x="9394190" y="1826767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76216</xdr:rowOff>
    </xdr:from>
    <xdr:ext cx="469744" cy="259045"/>
    <xdr:sp macro="" textlink="">
      <xdr:nvSpPr>
        <xdr:cNvPr id="475" name="【市民会館】&#10;一人当たり面積該当値テキスト">
          <a:extLst>
            <a:ext uri="{FF2B5EF4-FFF2-40B4-BE49-F238E27FC236}">
              <a16:creationId xmlns:a16="http://schemas.microsoft.com/office/drawing/2014/main" id="{3B52941B-0D2F-46D8-A9A8-708DDA00FEC2}"/>
            </a:ext>
          </a:extLst>
        </xdr:cNvPr>
        <xdr:cNvSpPr txBox="1"/>
      </xdr:nvSpPr>
      <xdr:spPr>
        <a:xfrm>
          <a:off x="9467850"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105411</xdr:rowOff>
    </xdr:from>
    <xdr:to>
      <xdr:col>50</xdr:col>
      <xdr:colOff>165100</xdr:colOff>
      <xdr:row>107</xdr:row>
      <xdr:rowOff>35561</xdr:rowOff>
    </xdr:to>
    <xdr:sp macro="" textlink="">
      <xdr:nvSpPr>
        <xdr:cNvPr id="476" name="楕円 475">
          <a:extLst>
            <a:ext uri="{FF2B5EF4-FFF2-40B4-BE49-F238E27FC236}">
              <a16:creationId xmlns:a16="http://schemas.microsoft.com/office/drawing/2014/main" id="{EE4AE29B-199B-4935-82A8-1C429091C89D}"/>
            </a:ext>
          </a:extLst>
        </xdr:cNvPr>
        <xdr:cNvSpPr/>
      </xdr:nvSpPr>
      <xdr:spPr>
        <a:xfrm>
          <a:off x="8632190" y="1827720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148589</xdr:rowOff>
    </xdr:from>
    <xdr:to>
      <xdr:col>55</xdr:col>
      <xdr:colOff>0</xdr:colOff>
      <xdr:row>106</xdr:row>
      <xdr:rowOff>156211</xdr:rowOff>
    </xdr:to>
    <xdr:cxnSp macro="">
      <xdr:nvCxnSpPr>
        <xdr:cNvPr id="477" name="直線コネクタ 476">
          <a:extLst>
            <a:ext uri="{FF2B5EF4-FFF2-40B4-BE49-F238E27FC236}">
              <a16:creationId xmlns:a16="http://schemas.microsoft.com/office/drawing/2014/main" id="{D1FD76F2-9EA4-48E9-AD6A-0030290BB4E4}"/>
            </a:ext>
          </a:extLst>
        </xdr:cNvPr>
        <xdr:cNvCxnSpPr/>
      </xdr:nvCxnSpPr>
      <xdr:spPr>
        <a:xfrm flipV="1">
          <a:off x="8686800" y="18320384"/>
          <a:ext cx="74295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113030</xdr:rowOff>
    </xdr:from>
    <xdr:to>
      <xdr:col>46</xdr:col>
      <xdr:colOff>38100</xdr:colOff>
      <xdr:row>107</xdr:row>
      <xdr:rowOff>43180</xdr:rowOff>
    </xdr:to>
    <xdr:sp macro="" textlink="">
      <xdr:nvSpPr>
        <xdr:cNvPr id="478" name="楕円 477">
          <a:extLst>
            <a:ext uri="{FF2B5EF4-FFF2-40B4-BE49-F238E27FC236}">
              <a16:creationId xmlns:a16="http://schemas.microsoft.com/office/drawing/2014/main" id="{FB50ADF7-EA62-4F84-B88A-E64DB2A41053}"/>
            </a:ext>
          </a:extLst>
        </xdr:cNvPr>
        <xdr:cNvSpPr/>
      </xdr:nvSpPr>
      <xdr:spPr>
        <a:xfrm>
          <a:off x="7846060" y="182867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156211</xdr:rowOff>
    </xdr:from>
    <xdr:to>
      <xdr:col>50</xdr:col>
      <xdr:colOff>114300</xdr:colOff>
      <xdr:row>106</xdr:row>
      <xdr:rowOff>163830</xdr:rowOff>
    </xdr:to>
    <xdr:cxnSp macro="">
      <xdr:nvCxnSpPr>
        <xdr:cNvPr id="479" name="直線コネクタ 478">
          <a:extLst>
            <a:ext uri="{FF2B5EF4-FFF2-40B4-BE49-F238E27FC236}">
              <a16:creationId xmlns:a16="http://schemas.microsoft.com/office/drawing/2014/main" id="{F95205A6-A690-44F6-B808-3D14A58AA4B3}"/>
            </a:ext>
          </a:extLst>
        </xdr:cNvPr>
        <xdr:cNvCxnSpPr/>
      </xdr:nvCxnSpPr>
      <xdr:spPr>
        <a:xfrm flipV="1">
          <a:off x="7889240" y="18331816"/>
          <a:ext cx="79756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120650</xdr:rowOff>
    </xdr:from>
    <xdr:to>
      <xdr:col>41</xdr:col>
      <xdr:colOff>101600</xdr:colOff>
      <xdr:row>107</xdr:row>
      <xdr:rowOff>50800</xdr:rowOff>
    </xdr:to>
    <xdr:sp macro="" textlink="">
      <xdr:nvSpPr>
        <xdr:cNvPr id="480" name="楕円 479">
          <a:extLst>
            <a:ext uri="{FF2B5EF4-FFF2-40B4-BE49-F238E27FC236}">
              <a16:creationId xmlns:a16="http://schemas.microsoft.com/office/drawing/2014/main" id="{78FA901C-2FEC-4EEE-8D6C-A9A8F9345642}"/>
            </a:ext>
          </a:extLst>
        </xdr:cNvPr>
        <xdr:cNvSpPr/>
      </xdr:nvSpPr>
      <xdr:spPr>
        <a:xfrm>
          <a:off x="7029450" y="182962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163830</xdr:rowOff>
    </xdr:from>
    <xdr:to>
      <xdr:col>45</xdr:col>
      <xdr:colOff>177800</xdr:colOff>
      <xdr:row>107</xdr:row>
      <xdr:rowOff>0</xdr:rowOff>
    </xdr:to>
    <xdr:cxnSp macro="">
      <xdr:nvCxnSpPr>
        <xdr:cNvPr id="481" name="直線コネクタ 480">
          <a:extLst>
            <a:ext uri="{FF2B5EF4-FFF2-40B4-BE49-F238E27FC236}">
              <a16:creationId xmlns:a16="http://schemas.microsoft.com/office/drawing/2014/main" id="{B925B5A5-D4A5-4DD8-AE94-1920783E5ECD}"/>
            </a:ext>
          </a:extLst>
        </xdr:cNvPr>
        <xdr:cNvCxnSpPr/>
      </xdr:nvCxnSpPr>
      <xdr:spPr>
        <a:xfrm flipV="1">
          <a:off x="7084060" y="18341340"/>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126364</xdr:rowOff>
    </xdr:from>
    <xdr:to>
      <xdr:col>36</xdr:col>
      <xdr:colOff>165100</xdr:colOff>
      <xdr:row>107</xdr:row>
      <xdr:rowOff>56514</xdr:rowOff>
    </xdr:to>
    <xdr:sp macro="" textlink="">
      <xdr:nvSpPr>
        <xdr:cNvPr id="482" name="楕円 481">
          <a:extLst>
            <a:ext uri="{FF2B5EF4-FFF2-40B4-BE49-F238E27FC236}">
              <a16:creationId xmlns:a16="http://schemas.microsoft.com/office/drawing/2014/main" id="{2FDC7321-278A-4805-8418-DE52A5C342F9}"/>
            </a:ext>
          </a:extLst>
        </xdr:cNvPr>
        <xdr:cNvSpPr/>
      </xdr:nvSpPr>
      <xdr:spPr>
        <a:xfrm>
          <a:off x="6231890" y="1830387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0</xdr:rowOff>
    </xdr:from>
    <xdr:to>
      <xdr:col>41</xdr:col>
      <xdr:colOff>50800</xdr:colOff>
      <xdr:row>107</xdr:row>
      <xdr:rowOff>5714</xdr:rowOff>
    </xdr:to>
    <xdr:cxnSp macro="">
      <xdr:nvCxnSpPr>
        <xdr:cNvPr id="483" name="直線コネクタ 482">
          <a:extLst>
            <a:ext uri="{FF2B5EF4-FFF2-40B4-BE49-F238E27FC236}">
              <a16:creationId xmlns:a16="http://schemas.microsoft.com/office/drawing/2014/main" id="{A50C45A4-94B4-417A-9FD1-5877C9CE4EBB}"/>
            </a:ext>
          </a:extLst>
        </xdr:cNvPr>
        <xdr:cNvCxnSpPr/>
      </xdr:nvCxnSpPr>
      <xdr:spPr>
        <a:xfrm flipV="1">
          <a:off x="6286500" y="18345150"/>
          <a:ext cx="79756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4" name="n_1aveValue【市民会館】&#10;一人当たり面積">
          <a:extLst>
            <a:ext uri="{FF2B5EF4-FFF2-40B4-BE49-F238E27FC236}">
              <a16:creationId xmlns:a16="http://schemas.microsoft.com/office/drawing/2014/main" id="{0354F321-2909-4355-A49B-9F84BD477E1D}"/>
            </a:ext>
          </a:extLst>
        </xdr:cNvPr>
        <xdr:cNvSpPr txBox="1"/>
      </xdr:nvSpPr>
      <xdr:spPr>
        <a:xfrm>
          <a:off x="8454467" y="1802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485" name="n_2aveValue【市民会館】&#10;一人当たり面積">
          <a:extLst>
            <a:ext uri="{FF2B5EF4-FFF2-40B4-BE49-F238E27FC236}">
              <a16:creationId xmlns:a16="http://schemas.microsoft.com/office/drawing/2014/main" id="{2C728C20-7EFA-4013-9F20-8ABE7F6E7DCA}"/>
            </a:ext>
          </a:extLst>
        </xdr:cNvPr>
        <xdr:cNvSpPr txBox="1"/>
      </xdr:nvSpPr>
      <xdr:spPr>
        <a:xfrm>
          <a:off x="767341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86" name="n_3aveValue【市民会館】&#10;一人当たり面積">
          <a:extLst>
            <a:ext uri="{FF2B5EF4-FFF2-40B4-BE49-F238E27FC236}">
              <a16:creationId xmlns:a16="http://schemas.microsoft.com/office/drawing/2014/main" id="{611C886A-EBAC-4546-B775-2D9D4202EDA2}"/>
            </a:ext>
          </a:extLst>
        </xdr:cNvPr>
        <xdr:cNvSpPr txBox="1"/>
      </xdr:nvSpPr>
      <xdr:spPr>
        <a:xfrm>
          <a:off x="6866332" y="1805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59707</xdr:rowOff>
    </xdr:from>
    <xdr:ext cx="469744" cy="259045"/>
    <xdr:sp macro="" textlink="">
      <xdr:nvSpPr>
        <xdr:cNvPr id="487" name="n_4aveValue【市民会館】&#10;一人当たり面積">
          <a:extLst>
            <a:ext uri="{FF2B5EF4-FFF2-40B4-BE49-F238E27FC236}">
              <a16:creationId xmlns:a16="http://schemas.microsoft.com/office/drawing/2014/main" id="{79F2A12D-C930-45DD-8DAD-702BC3F6534D}"/>
            </a:ext>
          </a:extLst>
        </xdr:cNvPr>
        <xdr:cNvSpPr txBox="1"/>
      </xdr:nvSpPr>
      <xdr:spPr>
        <a:xfrm>
          <a:off x="6068772"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26688</xdr:rowOff>
    </xdr:from>
    <xdr:ext cx="469744" cy="259045"/>
    <xdr:sp macro="" textlink="">
      <xdr:nvSpPr>
        <xdr:cNvPr id="488" name="n_1mainValue【市民会館】&#10;一人当たり面積">
          <a:extLst>
            <a:ext uri="{FF2B5EF4-FFF2-40B4-BE49-F238E27FC236}">
              <a16:creationId xmlns:a16="http://schemas.microsoft.com/office/drawing/2014/main" id="{CA6CB79E-90EB-40B1-A62A-F8DFA0A39784}"/>
            </a:ext>
          </a:extLst>
        </xdr:cNvPr>
        <xdr:cNvSpPr txBox="1"/>
      </xdr:nvSpPr>
      <xdr:spPr>
        <a:xfrm>
          <a:off x="8454467" y="1836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34307</xdr:rowOff>
    </xdr:from>
    <xdr:ext cx="469744" cy="259045"/>
    <xdr:sp macro="" textlink="">
      <xdr:nvSpPr>
        <xdr:cNvPr id="489" name="n_2mainValue【市民会館】&#10;一人当たり面積">
          <a:extLst>
            <a:ext uri="{FF2B5EF4-FFF2-40B4-BE49-F238E27FC236}">
              <a16:creationId xmlns:a16="http://schemas.microsoft.com/office/drawing/2014/main" id="{CF85F31A-4E74-4AA3-92F1-E2A6DCC7CEFE}"/>
            </a:ext>
          </a:extLst>
        </xdr:cNvPr>
        <xdr:cNvSpPr txBox="1"/>
      </xdr:nvSpPr>
      <xdr:spPr>
        <a:xfrm>
          <a:off x="767341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41927</xdr:rowOff>
    </xdr:from>
    <xdr:ext cx="469744" cy="259045"/>
    <xdr:sp macro="" textlink="">
      <xdr:nvSpPr>
        <xdr:cNvPr id="490" name="n_3mainValue【市民会館】&#10;一人当たり面積">
          <a:extLst>
            <a:ext uri="{FF2B5EF4-FFF2-40B4-BE49-F238E27FC236}">
              <a16:creationId xmlns:a16="http://schemas.microsoft.com/office/drawing/2014/main" id="{1FC680AB-9BCD-4024-8F70-E6A9C1447C7F}"/>
            </a:ext>
          </a:extLst>
        </xdr:cNvPr>
        <xdr:cNvSpPr txBox="1"/>
      </xdr:nvSpPr>
      <xdr:spPr>
        <a:xfrm>
          <a:off x="6866332"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47641</xdr:rowOff>
    </xdr:from>
    <xdr:ext cx="469744" cy="259045"/>
    <xdr:sp macro="" textlink="">
      <xdr:nvSpPr>
        <xdr:cNvPr id="491" name="n_4mainValue【市民会館】&#10;一人当たり面積">
          <a:extLst>
            <a:ext uri="{FF2B5EF4-FFF2-40B4-BE49-F238E27FC236}">
              <a16:creationId xmlns:a16="http://schemas.microsoft.com/office/drawing/2014/main" id="{464771A9-7066-4539-A783-33B781BCDD11}"/>
            </a:ext>
          </a:extLst>
        </xdr:cNvPr>
        <xdr:cNvSpPr txBox="1"/>
      </xdr:nvSpPr>
      <xdr:spPr>
        <a:xfrm>
          <a:off x="6068772" y="1839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21DEB3E0-B175-4F3D-B5CF-9DFC947BF134}"/>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9F83B162-475C-4484-A674-EA0059F152C3}"/>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21846032-7CF4-4FCE-A4E1-40B22A57C169}"/>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1DF9FE37-C7D5-4C95-B33E-1D37019237DA}"/>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53FEF0F6-69F3-4021-BF65-A3A1EC5B04F7}"/>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A7CD9D9C-84D9-4960-A72F-3E252E6641BA}"/>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AD003AEC-0EBC-4E0C-B53C-529B9C4BBDAF}"/>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2B8E3D47-6F6A-4BF7-81D8-F8842868F914}"/>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758429F8-275B-4C6D-AE96-4B552C26C2F4}"/>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111E1C4-EA6C-4EDD-838D-15CCA5CE18CA}"/>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2C009356-24DC-4DBB-9C52-75A4CB2D15FA}"/>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4AFC6A08-27A1-4C8C-8EF8-63A6E0AC653C}"/>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6A83C396-38A1-4046-A519-6338D347846F}"/>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488E063A-0645-44E1-A388-28D7382DF280}"/>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F6E5D297-D419-4AE9-93D6-8CCF241AD9C9}"/>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ACD5B284-F9A3-4408-B4B0-BCAABCCB02A8}"/>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32B29E1B-0E48-46F8-AA4C-ABA4811C9979}"/>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0819487E-0B59-464A-BB77-B5C61E9597C0}"/>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34BA8926-E42D-40DC-9621-91581681D101}"/>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98538B70-3EEF-492D-BC40-6BB44266CCCC}"/>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95DCC05E-7094-4BBC-924A-D47D5EE4A5CB}"/>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420BDE04-4705-45A4-891F-C5D0983BD556}"/>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085555DF-87E5-4B94-9E72-7F5E1AD0D4F2}"/>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40480EAC-36BE-44C0-A88C-9C42C32A8346}"/>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B3A3FB9D-8524-4F65-A35D-3083B379D333}"/>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AD18B722-D23A-4317-B7F7-DED7ECB0BED6}"/>
            </a:ext>
          </a:extLst>
        </xdr:cNvPr>
        <xdr:cNvCxnSpPr/>
      </xdr:nvCxnSpPr>
      <xdr:spPr>
        <a:xfrm flipV="1">
          <a:off x="14703424" y="5866311"/>
          <a:ext cx="0" cy="1417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78E9F67D-43EA-48D4-AA97-1EFFAAADB92E}"/>
            </a:ext>
          </a:extLst>
        </xdr:cNvPr>
        <xdr:cNvSpPr txBox="1"/>
      </xdr:nvSpPr>
      <xdr:spPr>
        <a:xfrm>
          <a:off x="14742160" y="728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7CD2B324-8E97-4B03-A330-F06CF582AA1C}"/>
            </a:ext>
          </a:extLst>
        </xdr:cNvPr>
        <xdr:cNvCxnSpPr/>
      </xdr:nvCxnSpPr>
      <xdr:spPr>
        <a:xfrm>
          <a:off x="14611350" y="7283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8BC09E9A-0D8D-4691-97A5-FC691E387468}"/>
            </a:ext>
          </a:extLst>
        </xdr:cNvPr>
        <xdr:cNvSpPr txBox="1"/>
      </xdr:nvSpPr>
      <xdr:spPr>
        <a:xfrm>
          <a:off x="1474216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364A216F-05FA-441F-B999-85B8E1D67024}"/>
            </a:ext>
          </a:extLst>
        </xdr:cNvPr>
        <xdr:cNvCxnSpPr/>
      </xdr:nvCxnSpPr>
      <xdr:spPr>
        <a:xfrm>
          <a:off x="14611350" y="5866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A5981578-7017-4737-B971-5A16A2AAAA40}"/>
            </a:ext>
          </a:extLst>
        </xdr:cNvPr>
        <xdr:cNvSpPr txBox="1"/>
      </xdr:nvSpPr>
      <xdr:spPr>
        <a:xfrm>
          <a:off x="1474216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41B8EB4E-23BC-4495-8566-1EC7F3FF833B}"/>
            </a:ext>
          </a:extLst>
        </xdr:cNvPr>
        <xdr:cNvSpPr/>
      </xdr:nvSpPr>
      <xdr:spPr>
        <a:xfrm>
          <a:off x="14649450" y="65843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21D04DC2-A41E-4F3A-B767-3D0E7D164273}"/>
            </a:ext>
          </a:extLst>
        </xdr:cNvPr>
        <xdr:cNvSpPr/>
      </xdr:nvSpPr>
      <xdr:spPr>
        <a:xfrm>
          <a:off x="13887450" y="65636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F059EF00-3145-442F-AE05-158347B96A0E}"/>
            </a:ext>
          </a:extLst>
        </xdr:cNvPr>
        <xdr:cNvSpPr/>
      </xdr:nvSpPr>
      <xdr:spPr>
        <a:xfrm>
          <a:off x="13089890" y="656526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5E4A3B19-752E-41C6-A422-BAFDA7C896F1}"/>
            </a:ext>
          </a:extLst>
        </xdr:cNvPr>
        <xdr:cNvSpPr/>
      </xdr:nvSpPr>
      <xdr:spPr>
        <a:xfrm>
          <a:off x="12303760" y="65652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50D456DA-B005-4E90-A0D4-49DE301B990B}"/>
            </a:ext>
          </a:extLst>
        </xdr:cNvPr>
        <xdr:cNvSpPr/>
      </xdr:nvSpPr>
      <xdr:spPr>
        <a:xfrm>
          <a:off x="11487150" y="65519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047590A-9077-4894-8881-61DD1A2E9452}"/>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6993B74-EA29-48D0-91C9-340A30332B2D}"/>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5D08572-3822-4A3D-8D10-A0E4631D4820}"/>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CD9F361-7785-4C22-B4E5-EF1D2CD277DD}"/>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D613A2C-DC98-43D6-A77D-C5DEA331033A}"/>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59690</xdr:rowOff>
    </xdr:from>
    <xdr:to>
      <xdr:col>85</xdr:col>
      <xdr:colOff>177800</xdr:colOff>
      <xdr:row>34</xdr:row>
      <xdr:rowOff>161290</xdr:rowOff>
    </xdr:to>
    <xdr:sp macro="" textlink="">
      <xdr:nvSpPr>
        <xdr:cNvPr id="533" name="楕円 532">
          <a:extLst>
            <a:ext uri="{FF2B5EF4-FFF2-40B4-BE49-F238E27FC236}">
              <a16:creationId xmlns:a16="http://schemas.microsoft.com/office/drawing/2014/main" id="{2E2A5922-15AF-418B-AEFE-2CAE42C773BF}"/>
            </a:ext>
          </a:extLst>
        </xdr:cNvPr>
        <xdr:cNvSpPr/>
      </xdr:nvSpPr>
      <xdr:spPr>
        <a:xfrm>
          <a:off x="14649450" y="588518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146067</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8C565C1A-6A1B-4F87-90F5-A7D4EE22DC5F}"/>
            </a:ext>
          </a:extLst>
        </xdr:cNvPr>
        <xdr:cNvSpPr txBox="1"/>
      </xdr:nvSpPr>
      <xdr:spPr>
        <a:xfrm>
          <a:off x="14742160" y="580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27033</xdr:rowOff>
    </xdr:from>
    <xdr:to>
      <xdr:col>81</xdr:col>
      <xdr:colOff>101600</xdr:colOff>
      <xdr:row>34</xdr:row>
      <xdr:rowOff>128633</xdr:rowOff>
    </xdr:to>
    <xdr:sp macro="" textlink="">
      <xdr:nvSpPr>
        <xdr:cNvPr id="535" name="楕円 534">
          <a:extLst>
            <a:ext uri="{FF2B5EF4-FFF2-40B4-BE49-F238E27FC236}">
              <a16:creationId xmlns:a16="http://schemas.microsoft.com/office/drawing/2014/main" id="{C4FB6157-ED8D-4EED-AC53-D6D867FC69B5}"/>
            </a:ext>
          </a:extLst>
        </xdr:cNvPr>
        <xdr:cNvSpPr/>
      </xdr:nvSpPr>
      <xdr:spPr>
        <a:xfrm>
          <a:off x="13887450" y="585442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77833</xdr:rowOff>
    </xdr:from>
    <xdr:to>
      <xdr:col>85</xdr:col>
      <xdr:colOff>127000</xdr:colOff>
      <xdr:row>34</xdr:row>
      <xdr:rowOff>110490</xdr:rowOff>
    </xdr:to>
    <xdr:cxnSp macro="">
      <xdr:nvCxnSpPr>
        <xdr:cNvPr id="536" name="直線コネクタ 535">
          <a:extLst>
            <a:ext uri="{FF2B5EF4-FFF2-40B4-BE49-F238E27FC236}">
              <a16:creationId xmlns:a16="http://schemas.microsoft.com/office/drawing/2014/main" id="{4CCC78CC-3954-4011-AE67-0B9EF8FB6B14}"/>
            </a:ext>
          </a:extLst>
        </xdr:cNvPr>
        <xdr:cNvCxnSpPr/>
      </xdr:nvCxnSpPr>
      <xdr:spPr>
        <a:xfrm>
          <a:off x="13942060" y="5907133"/>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xdr:rowOff>
    </xdr:from>
    <xdr:to>
      <xdr:col>76</xdr:col>
      <xdr:colOff>165100</xdr:colOff>
      <xdr:row>36</xdr:row>
      <xdr:rowOff>115570</xdr:rowOff>
    </xdr:to>
    <xdr:sp macro="" textlink="">
      <xdr:nvSpPr>
        <xdr:cNvPr id="537" name="楕円 536">
          <a:extLst>
            <a:ext uri="{FF2B5EF4-FFF2-40B4-BE49-F238E27FC236}">
              <a16:creationId xmlns:a16="http://schemas.microsoft.com/office/drawing/2014/main" id="{1E72BF74-52F2-44A2-9090-222567446632}"/>
            </a:ext>
          </a:extLst>
        </xdr:cNvPr>
        <xdr:cNvSpPr/>
      </xdr:nvSpPr>
      <xdr:spPr>
        <a:xfrm>
          <a:off x="13089890" y="61899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77833</xdr:rowOff>
    </xdr:from>
    <xdr:to>
      <xdr:col>81</xdr:col>
      <xdr:colOff>50800</xdr:colOff>
      <xdr:row>36</xdr:row>
      <xdr:rowOff>64770</xdr:rowOff>
    </xdr:to>
    <xdr:cxnSp macro="">
      <xdr:nvCxnSpPr>
        <xdr:cNvPr id="538" name="直線コネクタ 537">
          <a:extLst>
            <a:ext uri="{FF2B5EF4-FFF2-40B4-BE49-F238E27FC236}">
              <a16:creationId xmlns:a16="http://schemas.microsoft.com/office/drawing/2014/main" id="{FA18CBA5-4772-4625-983F-AAEAD502B074}"/>
            </a:ext>
          </a:extLst>
        </xdr:cNvPr>
        <xdr:cNvCxnSpPr/>
      </xdr:nvCxnSpPr>
      <xdr:spPr>
        <a:xfrm flipV="1">
          <a:off x="13144500" y="5907133"/>
          <a:ext cx="797560" cy="32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49893</xdr:rowOff>
    </xdr:from>
    <xdr:to>
      <xdr:col>72</xdr:col>
      <xdr:colOff>38100</xdr:colOff>
      <xdr:row>37</xdr:row>
      <xdr:rowOff>151493</xdr:rowOff>
    </xdr:to>
    <xdr:sp macro="" textlink="">
      <xdr:nvSpPr>
        <xdr:cNvPr id="539" name="楕円 538">
          <a:extLst>
            <a:ext uri="{FF2B5EF4-FFF2-40B4-BE49-F238E27FC236}">
              <a16:creationId xmlns:a16="http://schemas.microsoft.com/office/drawing/2014/main" id="{7EE95B73-65FE-4590-B84C-3147D9E00939}"/>
            </a:ext>
          </a:extLst>
        </xdr:cNvPr>
        <xdr:cNvSpPr/>
      </xdr:nvSpPr>
      <xdr:spPr>
        <a:xfrm>
          <a:off x="12303760" y="63973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64770</xdr:rowOff>
    </xdr:from>
    <xdr:to>
      <xdr:col>76</xdr:col>
      <xdr:colOff>114300</xdr:colOff>
      <xdr:row>37</xdr:row>
      <xdr:rowOff>100693</xdr:rowOff>
    </xdr:to>
    <xdr:cxnSp macro="">
      <xdr:nvCxnSpPr>
        <xdr:cNvPr id="540" name="直線コネクタ 539">
          <a:extLst>
            <a:ext uri="{FF2B5EF4-FFF2-40B4-BE49-F238E27FC236}">
              <a16:creationId xmlns:a16="http://schemas.microsoft.com/office/drawing/2014/main" id="{F44C2D05-D585-43B7-8464-6457169E396E}"/>
            </a:ext>
          </a:extLst>
        </xdr:cNvPr>
        <xdr:cNvCxnSpPr/>
      </xdr:nvCxnSpPr>
      <xdr:spPr>
        <a:xfrm flipV="1">
          <a:off x="12346940" y="6235065"/>
          <a:ext cx="797560" cy="20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9072</xdr:rowOff>
    </xdr:from>
    <xdr:to>
      <xdr:col>67</xdr:col>
      <xdr:colOff>101600</xdr:colOff>
      <xdr:row>37</xdr:row>
      <xdr:rowOff>110672</xdr:rowOff>
    </xdr:to>
    <xdr:sp macro="" textlink="">
      <xdr:nvSpPr>
        <xdr:cNvPr id="541" name="楕円 540">
          <a:extLst>
            <a:ext uri="{FF2B5EF4-FFF2-40B4-BE49-F238E27FC236}">
              <a16:creationId xmlns:a16="http://schemas.microsoft.com/office/drawing/2014/main" id="{5A1BA457-EA2D-4933-8F9F-2AA369F49D17}"/>
            </a:ext>
          </a:extLst>
        </xdr:cNvPr>
        <xdr:cNvSpPr/>
      </xdr:nvSpPr>
      <xdr:spPr>
        <a:xfrm>
          <a:off x="11487150" y="635462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59872</xdr:rowOff>
    </xdr:from>
    <xdr:to>
      <xdr:col>71</xdr:col>
      <xdr:colOff>177800</xdr:colOff>
      <xdr:row>37</xdr:row>
      <xdr:rowOff>100693</xdr:rowOff>
    </xdr:to>
    <xdr:cxnSp macro="">
      <xdr:nvCxnSpPr>
        <xdr:cNvPr id="542" name="直線コネクタ 541">
          <a:extLst>
            <a:ext uri="{FF2B5EF4-FFF2-40B4-BE49-F238E27FC236}">
              <a16:creationId xmlns:a16="http://schemas.microsoft.com/office/drawing/2014/main" id="{40C98683-6D90-49A8-9E7D-AFAA0394D7B7}"/>
            </a:ext>
          </a:extLst>
        </xdr:cNvPr>
        <xdr:cNvCxnSpPr/>
      </xdr:nvCxnSpPr>
      <xdr:spPr>
        <a:xfrm>
          <a:off x="11541760" y="6399712"/>
          <a:ext cx="80518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4F240446-F46D-444A-A406-5EE8878311E7}"/>
            </a:ext>
          </a:extLst>
        </xdr:cNvPr>
        <xdr:cNvSpPr txBox="1"/>
      </xdr:nvSpPr>
      <xdr:spPr>
        <a:xfrm>
          <a:off x="13738234" y="665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BB53F468-2D44-41A2-9C1F-70174F499C76}"/>
            </a:ext>
          </a:extLst>
        </xdr:cNvPr>
        <xdr:cNvSpPr txBox="1"/>
      </xdr:nvSpPr>
      <xdr:spPr>
        <a:xfrm>
          <a:off x="1295718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AA10856A-C5B6-4AAF-AFEA-4E153239E710}"/>
            </a:ext>
          </a:extLst>
        </xdr:cNvPr>
        <xdr:cNvSpPr txBox="1"/>
      </xdr:nvSpPr>
      <xdr:spPr>
        <a:xfrm>
          <a:off x="1217105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A633EB39-D5A4-499E-BA98-F7381E3B33F8}"/>
            </a:ext>
          </a:extLst>
        </xdr:cNvPr>
        <xdr:cNvSpPr txBox="1"/>
      </xdr:nvSpPr>
      <xdr:spPr>
        <a:xfrm>
          <a:off x="113544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145160</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3309AF2E-C358-4A36-8A28-B23F3108FA28}"/>
            </a:ext>
          </a:extLst>
        </xdr:cNvPr>
        <xdr:cNvSpPr txBox="1"/>
      </xdr:nvSpPr>
      <xdr:spPr>
        <a:xfrm>
          <a:off x="13738234" y="562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D7E70C9B-F5AD-4645-A25A-090C3B4402B2}"/>
            </a:ext>
          </a:extLst>
        </xdr:cNvPr>
        <xdr:cNvSpPr txBox="1"/>
      </xdr:nvSpPr>
      <xdr:spPr>
        <a:xfrm>
          <a:off x="1295718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168020</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B5EFA257-A321-4DC8-A65D-2CAED1795E17}"/>
            </a:ext>
          </a:extLst>
        </xdr:cNvPr>
        <xdr:cNvSpPr txBox="1"/>
      </xdr:nvSpPr>
      <xdr:spPr>
        <a:xfrm>
          <a:off x="12171054" y="617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127199</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37900900-FFF8-4349-835D-3F380E0D06F7}"/>
            </a:ext>
          </a:extLst>
        </xdr:cNvPr>
        <xdr:cNvSpPr txBox="1"/>
      </xdr:nvSpPr>
      <xdr:spPr>
        <a:xfrm>
          <a:off x="11354444" y="613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C0796546-F87C-43C6-9E1E-CF172E80F795}"/>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DD03F2FA-D251-4C38-889C-12550081C733}"/>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81486C2E-0098-4B57-8F64-8BA51C21E6B2}"/>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D9BDE2DF-ACDA-4379-8ED2-9A8930412A7A}"/>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868E2829-101A-40D1-A7A0-8652F78C011C}"/>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FC9F9ADB-95F7-421C-84EE-F0874F498AD3}"/>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EEE3EB50-06B0-424E-8A07-4A551A0C0C19}"/>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1436693A-D0A0-4F95-B594-3E6F8995042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EC63A19B-8DA7-4CCD-8CCD-8A97F936B1EC}"/>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85EF3E56-2E31-40AF-A5B6-6E4209A2AA12}"/>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0360A9DE-B1B0-47BC-AC0B-69074ED2529C}"/>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0A913278-32D9-4700-B71B-BAA9A9C343C3}"/>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09B1D917-919E-452E-8FC5-6F5771399071}"/>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AFCAC2C0-39A0-4B5B-8455-573ADA93B7D3}"/>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B5C1463F-ECC0-4718-B02B-8E07E6407AB0}"/>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22B79A0D-08B6-4094-8F3F-E012632ABC37}"/>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7FE4BCF4-0803-474A-B9FF-85E52913A907}"/>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B0494B71-C81C-40C1-B634-633CC5D34F3A}"/>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07B0C1EA-86A3-4E63-A40F-35B0D28745FA}"/>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3548D9C9-6D52-4236-8AB6-87D57E0F9A1C}"/>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6A6214AB-B1AE-42A9-A35D-E9965F9CC69E}"/>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DA3244D8-7727-4382-A825-F87A081089EF}"/>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04A9CBD7-4A93-4C6A-B6A7-9A4BE71A7161}"/>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28A99BD3-B820-4850-9C1C-C92626E542C0}"/>
            </a:ext>
          </a:extLst>
        </xdr:cNvPr>
        <xdr:cNvCxnSpPr/>
      </xdr:nvCxnSpPr>
      <xdr:spPr>
        <a:xfrm flipV="1">
          <a:off x="19947254" y="5959308"/>
          <a:ext cx="0" cy="1279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F5CF6378-D8E1-4F0D-A82E-0A764B3F9554}"/>
            </a:ext>
          </a:extLst>
        </xdr:cNvPr>
        <xdr:cNvSpPr txBox="1"/>
      </xdr:nvSpPr>
      <xdr:spPr>
        <a:xfrm>
          <a:off x="1998599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EB242697-2DFE-42EB-A161-40A8E5626C75}"/>
            </a:ext>
          </a:extLst>
        </xdr:cNvPr>
        <xdr:cNvCxnSpPr/>
      </xdr:nvCxnSpPr>
      <xdr:spPr>
        <a:xfrm>
          <a:off x="19885660" y="7238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58DFEA46-131E-4BB6-A2D3-ECCC9E80D619}"/>
            </a:ext>
          </a:extLst>
        </xdr:cNvPr>
        <xdr:cNvSpPr txBox="1"/>
      </xdr:nvSpPr>
      <xdr:spPr>
        <a:xfrm>
          <a:off x="1998599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2317A585-6B85-46BE-AEB9-A4F63B5BB0AD}"/>
            </a:ext>
          </a:extLst>
        </xdr:cNvPr>
        <xdr:cNvCxnSpPr/>
      </xdr:nvCxnSpPr>
      <xdr:spPr>
        <a:xfrm>
          <a:off x="19885660" y="5959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07E32492-FBA6-4BFB-B29F-89F271C2C02F}"/>
            </a:ext>
          </a:extLst>
        </xdr:cNvPr>
        <xdr:cNvSpPr txBox="1"/>
      </xdr:nvSpPr>
      <xdr:spPr>
        <a:xfrm>
          <a:off x="19985990" y="6709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99E80F66-66D0-483F-9105-29787F3BD40C}"/>
            </a:ext>
          </a:extLst>
        </xdr:cNvPr>
        <xdr:cNvSpPr/>
      </xdr:nvSpPr>
      <xdr:spPr>
        <a:xfrm>
          <a:off x="19904710" y="672692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1B39384C-69CD-404C-B52A-C6F21E44EAD4}"/>
            </a:ext>
          </a:extLst>
        </xdr:cNvPr>
        <xdr:cNvSpPr/>
      </xdr:nvSpPr>
      <xdr:spPr>
        <a:xfrm>
          <a:off x="19161760" y="6746678"/>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3EE9CD59-24D8-4F39-8DD2-CCCCCA92868F}"/>
            </a:ext>
          </a:extLst>
        </xdr:cNvPr>
        <xdr:cNvSpPr/>
      </xdr:nvSpPr>
      <xdr:spPr>
        <a:xfrm>
          <a:off x="18345150" y="6747242"/>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a:extLst>
            <a:ext uri="{FF2B5EF4-FFF2-40B4-BE49-F238E27FC236}">
              <a16:creationId xmlns:a16="http://schemas.microsoft.com/office/drawing/2014/main" id="{F6B35ECD-BF94-4EB1-89DC-F0E61088916F}"/>
            </a:ext>
          </a:extLst>
        </xdr:cNvPr>
        <xdr:cNvSpPr/>
      </xdr:nvSpPr>
      <xdr:spPr>
        <a:xfrm>
          <a:off x="17547590" y="676224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a:extLst>
            <a:ext uri="{FF2B5EF4-FFF2-40B4-BE49-F238E27FC236}">
              <a16:creationId xmlns:a16="http://schemas.microsoft.com/office/drawing/2014/main" id="{50A4E35A-AE26-46DC-9751-543F4065B315}"/>
            </a:ext>
          </a:extLst>
        </xdr:cNvPr>
        <xdr:cNvSpPr/>
      </xdr:nvSpPr>
      <xdr:spPr>
        <a:xfrm>
          <a:off x="16761460" y="678033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E7A7872-83F1-4D25-BB97-C99059D2E67E}"/>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C318817-C8AA-4AB7-81BB-F51E962585B3}"/>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2A2352D-6757-4C35-9C62-F5607BB7FDC3}"/>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44DE462-DC35-4424-B9F8-C69D94A0BD4A}"/>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19E228A-9FB3-4164-9D3C-4E37BA86D19E}"/>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25255</xdr:rowOff>
    </xdr:from>
    <xdr:to>
      <xdr:col>116</xdr:col>
      <xdr:colOff>114300</xdr:colOff>
      <xdr:row>39</xdr:row>
      <xdr:rowOff>126855</xdr:rowOff>
    </xdr:to>
    <xdr:sp macro="" textlink="">
      <xdr:nvSpPr>
        <xdr:cNvPr id="590" name="楕円 589">
          <a:extLst>
            <a:ext uri="{FF2B5EF4-FFF2-40B4-BE49-F238E27FC236}">
              <a16:creationId xmlns:a16="http://schemas.microsoft.com/office/drawing/2014/main" id="{0F95918D-765A-4E38-92BD-4FC635214A97}"/>
            </a:ext>
          </a:extLst>
        </xdr:cNvPr>
        <xdr:cNvSpPr/>
      </xdr:nvSpPr>
      <xdr:spPr>
        <a:xfrm>
          <a:off x="19904710" y="6707995"/>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48132</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34A2AB8E-E186-4658-BFC3-7D4876A134A2}"/>
            </a:ext>
          </a:extLst>
        </xdr:cNvPr>
        <xdr:cNvSpPr txBox="1"/>
      </xdr:nvSpPr>
      <xdr:spPr>
        <a:xfrm>
          <a:off x="19985990" y="656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39863</xdr:rowOff>
    </xdr:from>
    <xdr:to>
      <xdr:col>112</xdr:col>
      <xdr:colOff>38100</xdr:colOff>
      <xdr:row>39</xdr:row>
      <xdr:rowOff>141463</xdr:rowOff>
    </xdr:to>
    <xdr:sp macro="" textlink="">
      <xdr:nvSpPr>
        <xdr:cNvPr id="592" name="楕円 591">
          <a:extLst>
            <a:ext uri="{FF2B5EF4-FFF2-40B4-BE49-F238E27FC236}">
              <a16:creationId xmlns:a16="http://schemas.microsoft.com/office/drawing/2014/main" id="{8CE8259F-5325-4511-99AB-C772C2334AFA}"/>
            </a:ext>
          </a:extLst>
        </xdr:cNvPr>
        <xdr:cNvSpPr/>
      </xdr:nvSpPr>
      <xdr:spPr>
        <a:xfrm>
          <a:off x="19161760" y="672641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76055</xdr:rowOff>
    </xdr:from>
    <xdr:to>
      <xdr:col>116</xdr:col>
      <xdr:colOff>63500</xdr:colOff>
      <xdr:row>39</xdr:row>
      <xdr:rowOff>90663</xdr:rowOff>
    </xdr:to>
    <xdr:cxnSp macro="">
      <xdr:nvCxnSpPr>
        <xdr:cNvPr id="593" name="直線コネクタ 592">
          <a:extLst>
            <a:ext uri="{FF2B5EF4-FFF2-40B4-BE49-F238E27FC236}">
              <a16:creationId xmlns:a16="http://schemas.microsoft.com/office/drawing/2014/main" id="{131312F1-ED75-4F39-A96E-78CA22093D17}"/>
            </a:ext>
          </a:extLst>
        </xdr:cNvPr>
        <xdr:cNvCxnSpPr/>
      </xdr:nvCxnSpPr>
      <xdr:spPr>
        <a:xfrm flipV="1">
          <a:off x="19204940" y="6762605"/>
          <a:ext cx="74295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19772</xdr:rowOff>
    </xdr:from>
    <xdr:to>
      <xdr:col>107</xdr:col>
      <xdr:colOff>101600</xdr:colOff>
      <xdr:row>37</xdr:row>
      <xdr:rowOff>121372</xdr:rowOff>
    </xdr:to>
    <xdr:sp macro="" textlink="">
      <xdr:nvSpPr>
        <xdr:cNvPr id="594" name="楕円 593">
          <a:extLst>
            <a:ext uri="{FF2B5EF4-FFF2-40B4-BE49-F238E27FC236}">
              <a16:creationId xmlns:a16="http://schemas.microsoft.com/office/drawing/2014/main" id="{18E136F4-0D9C-4693-9B95-16200AD6B3CE}"/>
            </a:ext>
          </a:extLst>
        </xdr:cNvPr>
        <xdr:cNvSpPr/>
      </xdr:nvSpPr>
      <xdr:spPr>
        <a:xfrm>
          <a:off x="18345150" y="635961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70572</xdr:rowOff>
    </xdr:from>
    <xdr:to>
      <xdr:col>111</xdr:col>
      <xdr:colOff>177800</xdr:colOff>
      <xdr:row>39</xdr:row>
      <xdr:rowOff>90663</xdr:rowOff>
    </xdr:to>
    <xdr:cxnSp macro="">
      <xdr:nvCxnSpPr>
        <xdr:cNvPr id="595" name="直線コネクタ 594">
          <a:extLst>
            <a:ext uri="{FF2B5EF4-FFF2-40B4-BE49-F238E27FC236}">
              <a16:creationId xmlns:a16="http://schemas.microsoft.com/office/drawing/2014/main" id="{5DEF4A7A-09BA-49C1-931E-BB94872E35F8}"/>
            </a:ext>
          </a:extLst>
        </xdr:cNvPr>
        <xdr:cNvCxnSpPr/>
      </xdr:nvCxnSpPr>
      <xdr:spPr>
        <a:xfrm>
          <a:off x="18399760" y="6412317"/>
          <a:ext cx="805180" cy="3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139250</xdr:rowOff>
    </xdr:from>
    <xdr:to>
      <xdr:col>102</xdr:col>
      <xdr:colOff>165100</xdr:colOff>
      <xdr:row>39</xdr:row>
      <xdr:rowOff>69400</xdr:rowOff>
    </xdr:to>
    <xdr:sp macro="" textlink="">
      <xdr:nvSpPr>
        <xdr:cNvPr id="596" name="楕円 595">
          <a:extLst>
            <a:ext uri="{FF2B5EF4-FFF2-40B4-BE49-F238E27FC236}">
              <a16:creationId xmlns:a16="http://schemas.microsoft.com/office/drawing/2014/main" id="{728A2172-1D9A-4F22-97E7-D98BDE145417}"/>
            </a:ext>
          </a:extLst>
        </xdr:cNvPr>
        <xdr:cNvSpPr/>
      </xdr:nvSpPr>
      <xdr:spPr>
        <a:xfrm>
          <a:off x="17547590" y="66505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70572</xdr:rowOff>
    </xdr:from>
    <xdr:to>
      <xdr:col>107</xdr:col>
      <xdr:colOff>50800</xdr:colOff>
      <xdr:row>39</xdr:row>
      <xdr:rowOff>18600</xdr:rowOff>
    </xdr:to>
    <xdr:cxnSp macro="">
      <xdr:nvCxnSpPr>
        <xdr:cNvPr id="597" name="直線コネクタ 596">
          <a:extLst>
            <a:ext uri="{FF2B5EF4-FFF2-40B4-BE49-F238E27FC236}">
              <a16:creationId xmlns:a16="http://schemas.microsoft.com/office/drawing/2014/main" id="{F03827CC-F5E1-4831-94A5-4D6A3B008AC3}"/>
            </a:ext>
          </a:extLst>
        </xdr:cNvPr>
        <xdr:cNvCxnSpPr/>
      </xdr:nvCxnSpPr>
      <xdr:spPr>
        <a:xfrm flipV="1">
          <a:off x="17602200" y="6412317"/>
          <a:ext cx="797560" cy="29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150315</xdr:rowOff>
    </xdr:from>
    <xdr:to>
      <xdr:col>98</xdr:col>
      <xdr:colOff>38100</xdr:colOff>
      <xdr:row>39</xdr:row>
      <xdr:rowOff>80465</xdr:rowOff>
    </xdr:to>
    <xdr:sp macro="" textlink="">
      <xdr:nvSpPr>
        <xdr:cNvPr id="598" name="楕円 597">
          <a:extLst>
            <a:ext uri="{FF2B5EF4-FFF2-40B4-BE49-F238E27FC236}">
              <a16:creationId xmlns:a16="http://schemas.microsoft.com/office/drawing/2014/main" id="{4A395417-33CF-4E9F-8BF2-1B770224C908}"/>
            </a:ext>
          </a:extLst>
        </xdr:cNvPr>
        <xdr:cNvSpPr/>
      </xdr:nvSpPr>
      <xdr:spPr>
        <a:xfrm>
          <a:off x="16761460" y="66654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18600</xdr:rowOff>
    </xdr:from>
    <xdr:to>
      <xdr:col>102</xdr:col>
      <xdr:colOff>114300</xdr:colOff>
      <xdr:row>39</xdr:row>
      <xdr:rowOff>29665</xdr:rowOff>
    </xdr:to>
    <xdr:cxnSp macro="">
      <xdr:nvCxnSpPr>
        <xdr:cNvPr id="599" name="直線コネクタ 598">
          <a:extLst>
            <a:ext uri="{FF2B5EF4-FFF2-40B4-BE49-F238E27FC236}">
              <a16:creationId xmlns:a16="http://schemas.microsoft.com/office/drawing/2014/main" id="{F3511825-5C48-48A9-A844-01889EFA715D}"/>
            </a:ext>
          </a:extLst>
        </xdr:cNvPr>
        <xdr:cNvCxnSpPr/>
      </xdr:nvCxnSpPr>
      <xdr:spPr>
        <a:xfrm flipV="1">
          <a:off x="16804640" y="6708960"/>
          <a:ext cx="79756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35F52FCB-8980-4C12-B868-E4462C5A58E8}"/>
            </a:ext>
          </a:extLst>
        </xdr:cNvPr>
        <xdr:cNvSpPr txBox="1"/>
      </xdr:nvSpPr>
      <xdr:spPr>
        <a:xfrm>
          <a:off x="1891940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157229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4853479C-2046-4EDC-9078-40C7C28489A7}"/>
            </a:ext>
          </a:extLst>
        </xdr:cNvPr>
        <xdr:cNvSpPr txBox="1"/>
      </xdr:nvSpPr>
      <xdr:spPr>
        <a:xfrm>
          <a:off x="18138355" y="684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168419</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94C6F953-E1A7-418A-97AF-43D61A9CE8E4}"/>
            </a:ext>
          </a:extLst>
        </xdr:cNvPr>
        <xdr:cNvSpPr txBox="1"/>
      </xdr:nvSpPr>
      <xdr:spPr>
        <a:xfrm>
          <a:off x="17323650" y="685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11249</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A28A266A-72D8-4148-961D-DB5AA15069EA}"/>
            </a:ext>
          </a:extLst>
        </xdr:cNvPr>
        <xdr:cNvSpPr txBox="1"/>
      </xdr:nvSpPr>
      <xdr:spPr>
        <a:xfrm>
          <a:off x="16526090" y="687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157990</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12A905E9-9843-4F85-87D2-B3AF6817F772}"/>
            </a:ext>
          </a:extLst>
        </xdr:cNvPr>
        <xdr:cNvSpPr txBox="1"/>
      </xdr:nvSpPr>
      <xdr:spPr>
        <a:xfrm>
          <a:off x="18919405" y="650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137899</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D4486049-752A-4CBA-AE73-D69B3F0796CE}"/>
            </a:ext>
          </a:extLst>
        </xdr:cNvPr>
        <xdr:cNvSpPr txBox="1"/>
      </xdr:nvSpPr>
      <xdr:spPr>
        <a:xfrm>
          <a:off x="18138355" y="613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85927</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F9F5097F-7C30-4A47-9AFC-D09244A3F206}"/>
            </a:ext>
          </a:extLst>
        </xdr:cNvPr>
        <xdr:cNvSpPr txBox="1"/>
      </xdr:nvSpPr>
      <xdr:spPr>
        <a:xfrm>
          <a:off x="17323650" y="643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96991</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47D973B3-97C0-43E1-A781-FE9F8A787ED8}"/>
            </a:ext>
          </a:extLst>
        </xdr:cNvPr>
        <xdr:cNvSpPr txBox="1"/>
      </xdr:nvSpPr>
      <xdr:spPr>
        <a:xfrm>
          <a:off x="16526090" y="643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571BEC3-3F25-404B-A13D-0D702C846717}"/>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D3D09B61-4946-4713-98E2-14AEB6D2CCD4}"/>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B35C50B6-16A3-426B-982D-68B96BE843F1}"/>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7E83DE3B-ACC5-4E8E-9688-2947A90B733B}"/>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CA55B321-8774-443B-A92B-2A003CA0674B}"/>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7DF8F4D4-E03A-4668-A10C-5DF598B12CE2}"/>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A0B015B8-73B2-4637-BB8A-F6146E55C675}"/>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F3CF4434-3BAA-47EF-9E3E-DF87436D1018}"/>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9CF36B6B-2BD3-4D18-B10F-6302008C4441}"/>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49311339-5230-471F-80A5-D6167A327736}"/>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DCE148F7-69F6-456D-9423-D08AA2E29485}"/>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7CDE6915-DAE6-4B48-9640-604CBBFA0816}"/>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9E80E081-5B3B-4202-B9A7-A870DF53CA33}"/>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876671C7-87F0-40AA-B0FA-9B8B8FBAFD24}"/>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BAC8A5D9-5243-429F-9E05-EB6376FBF806}"/>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92B146BE-C0DA-4A91-BC58-C2103F4DBEDD}"/>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5A7753F1-7912-40ED-B139-5FB2CE9A56EE}"/>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93D46A09-5F87-44D6-9C81-E5ED7052785E}"/>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04FC0627-18C9-4C95-9ED7-A5FC327FF0B6}"/>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6A02C233-C1A1-4A49-939C-DC8B77ABB6B6}"/>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A670F2CC-C151-4C4F-B76A-BDB1DBEA295E}"/>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D245EF47-7D15-48AC-A7A5-9FF498B9D454}"/>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CA9EEA78-BC14-4C6F-BDB1-41FC71DCD521}"/>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5E763C73-32B0-4A02-886F-52FA282982CC}"/>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a:extLst>
            <a:ext uri="{FF2B5EF4-FFF2-40B4-BE49-F238E27FC236}">
              <a16:creationId xmlns:a16="http://schemas.microsoft.com/office/drawing/2014/main" id="{3629E519-9F72-4716-A172-F596A3BF6F38}"/>
            </a:ext>
          </a:extLst>
        </xdr:cNvPr>
        <xdr:cNvCxnSpPr/>
      </xdr:nvCxnSpPr>
      <xdr:spPr>
        <a:xfrm flipV="1">
          <a:off x="1470342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82929749-E044-4983-81BC-719C48F052DC}"/>
            </a:ext>
          </a:extLst>
        </xdr:cNvPr>
        <xdr:cNvSpPr txBox="1"/>
      </xdr:nvSpPr>
      <xdr:spPr>
        <a:xfrm>
          <a:off x="1474216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a:extLst>
            <a:ext uri="{FF2B5EF4-FFF2-40B4-BE49-F238E27FC236}">
              <a16:creationId xmlns:a16="http://schemas.microsoft.com/office/drawing/2014/main" id="{C0EDA81B-23D0-4C32-9452-472B813D109A}"/>
            </a:ext>
          </a:extLst>
        </xdr:cNvPr>
        <xdr:cNvCxnSpPr/>
      </xdr:nvCxnSpPr>
      <xdr:spPr>
        <a:xfrm>
          <a:off x="1461135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EFAF0728-ADC6-450B-9BD4-9D8C4B694DE8}"/>
            </a:ext>
          </a:extLst>
        </xdr:cNvPr>
        <xdr:cNvSpPr txBox="1"/>
      </xdr:nvSpPr>
      <xdr:spPr>
        <a:xfrm>
          <a:off x="14742160" y="924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a:extLst>
            <a:ext uri="{FF2B5EF4-FFF2-40B4-BE49-F238E27FC236}">
              <a16:creationId xmlns:a16="http://schemas.microsoft.com/office/drawing/2014/main" id="{66E9CE21-1C1C-4EB6-8A45-5AAB979B4148}"/>
            </a:ext>
          </a:extLst>
        </xdr:cNvPr>
        <xdr:cNvCxnSpPr/>
      </xdr:nvCxnSpPr>
      <xdr:spPr>
        <a:xfrm>
          <a:off x="14611350" y="946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972247F9-61F6-4383-91C6-2017D369C5ED}"/>
            </a:ext>
          </a:extLst>
        </xdr:cNvPr>
        <xdr:cNvSpPr txBox="1"/>
      </xdr:nvSpPr>
      <xdr:spPr>
        <a:xfrm>
          <a:off x="14742160" y="1009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a:extLst>
            <a:ext uri="{FF2B5EF4-FFF2-40B4-BE49-F238E27FC236}">
              <a16:creationId xmlns:a16="http://schemas.microsoft.com/office/drawing/2014/main" id="{810CFCF8-15D4-475D-B16F-883EBDDB5905}"/>
            </a:ext>
          </a:extLst>
        </xdr:cNvPr>
        <xdr:cNvSpPr/>
      </xdr:nvSpPr>
      <xdr:spPr>
        <a:xfrm>
          <a:off x="14649450" y="101180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a:extLst>
            <a:ext uri="{FF2B5EF4-FFF2-40B4-BE49-F238E27FC236}">
              <a16:creationId xmlns:a16="http://schemas.microsoft.com/office/drawing/2014/main" id="{0F4C00C4-FD5D-4CA4-9291-E9DB8291DCC4}"/>
            </a:ext>
          </a:extLst>
        </xdr:cNvPr>
        <xdr:cNvSpPr/>
      </xdr:nvSpPr>
      <xdr:spPr>
        <a:xfrm>
          <a:off x="13887450" y="100761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a:extLst>
            <a:ext uri="{FF2B5EF4-FFF2-40B4-BE49-F238E27FC236}">
              <a16:creationId xmlns:a16="http://schemas.microsoft.com/office/drawing/2014/main" id="{727AEF06-F340-4AA1-ABB6-CB009402B896}"/>
            </a:ext>
          </a:extLst>
        </xdr:cNvPr>
        <xdr:cNvSpPr/>
      </xdr:nvSpPr>
      <xdr:spPr>
        <a:xfrm>
          <a:off x="13089890" y="1005903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41" name="フローチャート: 判断 640">
          <a:extLst>
            <a:ext uri="{FF2B5EF4-FFF2-40B4-BE49-F238E27FC236}">
              <a16:creationId xmlns:a16="http://schemas.microsoft.com/office/drawing/2014/main" id="{7B13D798-01DA-4537-9FE0-70B4B058A3EC}"/>
            </a:ext>
          </a:extLst>
        </xdr:cNvPr>
        <xdr:cNvSpPr/>
      </xdr:nvSpPr>
      <xdr:spPr>
        <a:xfrm>
          <a:off x="12303760" y="100037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42" name="フローチャート: 判断 641">
          <a:extLst>
            <a:ext uri="{FF2B5EF4-FFF2-40B4-BE49-F238E27FC236}">
              <a16:creationId xmlns:a16="http://schemas.microsoft.com/office/drawing/2014/main" id="{8DBA63E4-DE0D-4AE3-BB6F-C36C01002D46}"/>
            </a:ext>
          </a:extLst>
        </xdr:cNvPr>
        <xdr:cNvSpPr/>
      </xdr:nvSpPr>
      <xdr:spPr>
        <a:xfrm>
          <a:off x="11487150" y="99847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7E3A4CE-ADCE-4886-80E8-C3854A10BB3A}"/>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0A51A11-EF52-41AA-99EE-003DD82FCD2D}"/>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7A00213-5FEB-4C63-8A63-2F6BFBA9C054}"/>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8799C82-28DE-45F7-A64F-45C0F055F055}"/>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7B5C541-AA68-4D31-81EC-EA0F450BDC82}"/>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46355</xdr:rowOff>
    </xdr:from>
    <xdr:to>
      <xdr:col>85</xdr:col>
      <xdr:colOff>177800</xdr:colOff>
      <xdr:row>58</xdr:row>
      <xdr:rowOff>147955</xdr:rowOff>
    </xdr:to>
    <xdr:sp macro="" textlink="">
      <xdr:nvSpPr>
        <xdr:cNvPr id="648" name="楕円 647">
          <a:extLst>
            <a:ext uri="{FF2B5EF4-FFF2-40B4-BE49-F238E27FC236}">
              <a16:creationId xmlns:a16="http://schemas.microsoft.com/office/drawing/2014/main" id="{7D48E3AC-8580-499F-93F3-508BF728E53A}"/>
            </a:ext>
          </a:extLst>
        </xdr:cNvPr>
        <xdr:cNvSpPr/>
      </xdr:nvSpPr>
      <xdr:spPr>
        <a:xfrm>
          <a:off x="14649450" y="99923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69232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5DB5B159-4AEF-4632-BF90-1BEC97771566}"/>
            </a:ext>
          </a:extLst>
        </xdr:cNvPr>
        <xdr:cNvSpPr txBox="1"/>
      </xdr:nvSpPr>
      <xdr:spPr>
        <a:xfrm>
          <a:off x="14742160"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4445</xdr:rowOff>
    </xdr:from>
    <xdr:to>
      <xdr:col>81</xdr:col>
      <xdr:colOff>101600</xdr:colOff>
      <xdr:row>58</xdr:row>
      <xdr:rowOff>106045</xdr:rowOff>
    </xdr:to>
    <xdr:sp macro="" textlink="">
      <xdr:nvSpPr>
        <xdr:cNvPr id="650" name="楕円 649">
          <a:extLst>
            <a:ext uri="{FF2B5EF4-FFF2-40B4-BE49-F238E27FC236}">
              <a16:creationId xmlns:a16="http://schemas.microsoft.com/office/drawing/2014/main" id="{11BF67B9-34F4-4E05-8D5F-9A0367E057EF}"/>
            </a:ext>
          </a:extLst>
        </xdr:cNvPr>
        <xdr:cNvSpPr/>
      </xdr:nvSpPr>
      <xdr:spPr>
        <a:xfrm>
          <a:off x="13887450" y="99504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55245</xdr:rowOff>
    </xdr:from>
    <xdr:to>
      <xdr:col>85</xdr:col>
      <xdr:colOff>127000</xdr:colOff>
      <xdr:row>58</xdr:row>
      <xdr:rowOff>97155</xdr:rowOff>
    </xdr:to>
    <xdr:cxnSp macro="">
      <xdr:nvCxnSpPr>
        <xdr:cNvPr id="651" name="直線コネクタ 650">
          <a:extLst>
            <a:ext uri="{FF2B5EF4-FFF2-40B4-BE49-F238E27FC236}">
              <a16:creationId xmlns:a16="http://schemas.microsoft.com/office/drawing/2014/main" id="{E4C2DEF8-0389-460E-8924-B71496036797}"/>
            </a:ext>
          </a:extLst>
        </xdr:cNvPr>
        <xdr:cNvCxnSpPr/>
      </xdr:nvCxnSpPr>
      <xdr:spPr>
        <a:xfrm>
          <a:off x="13942060" y="10003155"/>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132080</xdr:rowOff>
    </xdr:from>
    <xdr:to>
      <xdr:col>76</xdr:col>
      <xdr:colOff>165100</xdr:colOff>
      <xdr:row>58</xdr:row>
      <xdr:rowOff>62230</xdr:rowOff>
    </xdr:to>
    <xdr:sp macro="" textlink="">
      <xdr:nvSpPr>
        <xdr:cNvPr id="652" name="楕円 651">
          <a:extLst>
            <a:ext uri="{FF2B5EF4-FFF2-40B4-BE49-F238E27FC236}">
              <a16:creationId xmlns:a16="http://schemas.microsoft.com/office/drawing/2014/main" id="{EF896A55-C992-44E8-96C4-DBFE99A99B27}"/>
            </a:ext>
          </a:extLst>
        </xdr:cNvPr>
        <xdr:cNvSpPr/>
      </xdr:nvSpPr>
      <xdr:spPr>
        <a:xfrm>
          <a:off x="13089890" y="99085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xdr:rowOff>
    </xdr:from>
    <xdr:to>
      <xdr:col>81</xdr:col>
      <xdr:colOff>50800</xdr:colOff>
      <xdr:row>58</xdr:row>
      <xdr:rowOff>55245</xdr:rowOff>
    </xdr:to>
    <xdr:cxnSp macro="">
      <xdr:nvCxnSpPr>
        <xdr:cNvPr id="653" name="直線コネクタ 652">
          <a:extLst>
            <a:ext uri="{FF2B5EF4-FFF2-40B4-BE49-F238E27FC236}">
              <a16:creationId xmlns:a16="http://schemas.microsoft.com/office/drawing/2014/main" id="{63F6D589-F0B4-4DAD-A1F4-88D62C0F5E32}"/>
            </a:ext>
          </a:extLst>
        </xdr:cNvPr>
        <xdr:cNvCxnSpPr/>
      </xdr:nvCxnSpPr>
      <xdr:spPr>
        <a:xfrm>
          <a:off x="13144500" y="9959340"/>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130175</xdr:rowOff>
    </xdr:from>
    <xdr:to>
      <xdr:col>72</xdr:col>
      <xdr:colOff>38100</xdr:colOff>
      <xdr:row>58</xdr:row>
      <xdr:rowOff>60325</xdr:rowOff>
    </xdr:to>
    <xdr:sp macro="" textlink="">
      <xdr:nvSpPr>
        <xdr:cNvPr id="654" name="楕円 653">
          <a:extLst>
            <a:ext uri="{FF2B5EF4-FFF2-40B4-BE49-F238E27FC236}">
              <a16:creationId xmlns:a16="http://schemas.microsoft.com/office/drawing/2014/main" id="{D88D541C-4AD0-460D-A680-FC6B63D1DB0C}"/>
            </a:ext>
          </a:extLst>
        </xdr:cNvPr>
        <xdr:cNvSpPr/>
      </xdr:nvSpPr>
      <xdr:spPr>
        <a:xfrm>
          <a:off x="12303760" y="990663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9525</xdr:rowOff>
    </xdr:from>
    <xdr:to>
      <xdr:col>76</xdr:col>
      <xdr:colOff>114300</xdr:colOff>
      <xdr:row>58</xdr:row>
      <xdr:rowOff>11430</xdr:rowOff>
    </xdr:to>
    <xdr:cxnSp macro="">
      <xdr:nvCxnSpPr>
        <xdr:cNvPr id="655" name="直線コネクタ 654">
          <a:extLst>
            <a:ext uri="{FF2B5EF4-FFF2-40B4-BE49-F238E27FC236}">
              <a16:creationId xmlns:a16="http://schemas.microsoft.com/office/drawing/2014/main" id="{C6F18180-3EFC-4BAB-BE32-C3C9825F2037}"/>
            </a:ext>
          </a:extLst>
        </xdr:cNvPr>
        <xdr:cNvCxnSpPr/>
      </xdr:nvCxnSpPr>
      <xdr:spPr>
        <a:xfrm>
          <a:off x="12346940" y="995553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107315</xdr:rowOff>
    </xdr:from>
    <xdr:to>
      <xdr:col>67</xdr:col>
      <xdr:colOff>101600</xdr:colOff>
      <xdr:row>58</xdr:row>
      <xdr:rowOff>37465</xdr:rowOff>
    </xdr:to>
    <xdr:sp macro="" textlink="">
      <xdr:nvSpPr>
        <xdr:cNvPr id="656" name="楕円 655">
          <a:extLst>
            <a:ext uri="{FF2B5EF4-FFF2-40B4-BE49-F238E27FC236}">
              <a16:creationId xmlns:a16="http://schemas.microsoft.com/office/drawing/2014/main" id="{8D337C80-25A2-446F-8E0A-1DD1F1AE46DE}"/>
            </a:ext>
          </a:extLst>
        </xdr:cNvPr>
        <xdr:cNvSpPr/>
      </xdr:nvSpPr>
      <xdr:spPr>
        <a:xfrm>
          <a:off x="11487150" y="98780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158115</xdr:rowOff>
    </xdr:from>
    <xdr:to>
      <xdr:col>71</xdr:col>
      <xdr:colOff>177800</xdr:colOff>
      <xdr:row>58</xdr:row>
      <xdr:rowOff>9525</xdr:rowOff>
    </xdr:to>
    <xdr:cxnSp macro="">
      <xdr:nvCxnSpPr>
        <xdr:cNvPr id="657" name="直線コネクタ 656">
          <a:extLst>
            <a:ext uri="{FF2B5EF4-FFF2-40B4-BE49-F238E27FC236}">
              <a16:creationId xmlns:a16="http://schemas.microsoft.com/office/drawing/2014/main" id="{31BD2C99-EA26-42A1-9DC5-F39DB33E5889}"/>
            </a:ext>
          </a:extLst>
        </xdr:cNvPr>
        <xdr:cNvCxnSpPr/>
      </xdr:nvCxnSpPr>
      <xdr:spPr>
        <a:xfrm>
          <a:off x="11541760" y="9932670"/>
          <a:ext cx="80518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25831CBC-7B9C-4B35-B216-441AE546C46E}"/>
            </a:ext>
          </a:extLst>
        </xdr:cNvPr>
        <xdr:cNvSpPr txBox="1"/>
      </xdr:nvSpPr>
      <xdr:spPr>
        <a:xfrm>
          <a:off x="1373823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36212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63EC0DBF-6DD2-4208-AE66-5597C1E140AC}"/>
            </a:ext>
          </a:extLst>
        </xdr:cNvPr>
        <xdr:cNvSpPr txBox="1"/>
      </xdr:nvSpPr>
      <xdr:spPr>
        <a:xfrm>
          <a:off x="1295718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148607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A9625514-0146-494C-8D52-F77D8B4F6FDC}"/>
            </a:ext>
          </a:extLst>
        </xdr:cNvPr>
        <xdr:cNvSpPr txBox="1"/>
      </xdr:nvSpPr>
      <xdr:spPr>
        <a:xfrm>
          <a:off x="1217105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8C319422-2E67-41DE-9DD7-2439FD4A45B8}"/>
            </a:ext>
          </a:extLst>
        </xdr:cNvPr>
        <xdr:cNvSpPr txBox="1"/>
      </xdr:nvSpPr>
      <xdr:spPr>
        <a:xfrm>
          <a:off x="113544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122572</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28B7C35D-A0F1-45DC-AB04-1AF4C1A21A46}"/>
            </a:ext>
          </a:extLst>
        </xdr:cNvPr>
        <xdr:cNvSpPr txBox="1"/>
      </xdr:nvSpPr>
      <xdr:spPr>
        <a:xfrm>
          <a:off x="1373823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78757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42BA98D6-E688-4852-974C-BF838949F497}"/>
            </a:ext>
          </a:extLst>
        </xdr:cNvPr>
        <xdr:cNvSpPr txBox="1"/>
      </xdr:nvSpPr>
      <xdr:spPr>
        <a:xfrm>
          <a:off x="1295718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76852</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A0C72007-1D28-4C46-9864-90BE93C8FD21}"/>
            </a:ext>
          </a:extLst>
        </xdr:cNvPr>
        <xdr:cNvSpPr txBox="1"/>
      </xdr:nvSpPr>
      <xdr:spPr>
        <a:xfrm>
          <a:off x="1217105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53992</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B134BF86-9832-4134-A438-E169E9E0E462}"/>
            </a:ext>
          </a:extLst>
        </xdr:cNvPr>
        <xdr:cNvSpPr txBox="1"/>
      </xdr:nvSpPr>
      <xdr:spPr>
        <a:xfrm>
          <a:off x="113544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51E182B4-4A01-4639-9CAE-54B45499F9CF}"/>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AD6BA58B-2335-4DB7-B681-CDF4243A0FBC}"/>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E0F0A468-5960-443E-B46F-7F3E102FC0B5}"/>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E88DDD38-ACBC-4C1B-A00E-F809CD510932}"/>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9B28E227-36A1-4341-8A9C-73DB2159899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EAA3FC6D-AE55-43FF-B88D-7C1B1AFB4F8E}"/>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61E9A58E-ED9E-4EE3-A079-6B1FCF02169B}"/>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8BDB934B-9BCC-4AFA-8245-7E8B15749EAE}"/>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C894DF0F-F3CD-4C41-97BB-20B22D366CC0}"/>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94B311BD-4CA3-437B-AF10-7D562F6DE4DE}"/>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1E036CCA-5074-404D-AB19-8F4FCF26DE0F}"/>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E1E5142-0321-409B-AE87-0F4E806CD8FC}"/>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563EAA96-7DF3-4DCC-93FF-1AE63EBE96B7}"/>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719AD92E-A659-498D-AEE6-C0F8ADA8CFD1}"/>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7A8F8EA-E009-44DA-B444-F78E1094F9A6}"/>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084FC566-CD58-42A7-B57F-8495E5ADB01F}"/>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6F07BD8-BF75-4ADA-8DAA-160ABC0DFFE6}"/>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F423545E-B983-4231-84C5-AF33EF2DD779}"/>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13FD9BE8-485C-4A86-A056-50A689BF7FEC}"/>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4CCED0D6-E99F-4518-9AC6-9B50C0F5A39E}"/>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8E9E6227-325D-4585-81D9-193C47EF5FF1}"/>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5A52C2C9-F149-4C55-9A56-0C4D0B20A5F8}"/>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4923B8C6-5534-425A-BCD6-F2B34673058F}"/>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a:extLst>
            <a:ext uri="{FF2B5EF4-FFF2-40B4-BE49-F238E27FC236}">
              <a16:creationId xmlns:a16="http://schemas.microsoft.com/office/drawing/2014/main" id="{BA8E5C93-AB70-4723-BB9D-570A20C8C9F4}"/>
            </a:ext>
          </a:extLst>
        </xdr:cNvPr>
        <xdr:cNvCxnSpPr/>
      </xdr:nvCxnSpPr>
      <xdr:spPr>
        <a:xfrm flipV="1">
          <a:off x="19947254" y="949261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786BDCAF-FCF9-47EE-971F-6F738B8BD77A}"/>
            </a:ext>
          </a:extLst>
        </xdr:cNvPr>
        <xdr:cNvSpPr txBox="1"/>
      </xdr:nvSpPr>
      <xdr:spPr>
        <a:xfrm>
          <a:off x="1998599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EA611611-1FB0-4BB9-B468-83E18E5908AC}"/>
            </a:ext>
          </a:extLst>
        </xdr:cNvPr>
        <xdr:cNvCxnSpPr/>
      </xdr:nvCxnSpPr>
      <xdr:spPr>
        <a:xfrm>
          <a:off x="19885660" y="11035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DEF73A20-F5AE-4862-9932-473835D889F4}"/>
            </a:ext>
          </a:extLst>
        </xdr:cNvPr>
        <xdr:cNvSpPr txBox="1"/>
      </xdr:nvSpPr>
      <xdr:spPr>
        <a:xfrm>
          <a:off x="19985990" y="927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a:extLst>
            <a:ext uri="{FF2B5EF4-FFF2-40B4-BE49-F238E27FC236}">
              <a16:creationId xmlns:a16="http://schemas.microsoft.com/office/drawing/2014/main" id="{BEF1BAB8-A9DC-4EB0-BAF8-3FB77BE29E97}"/>
            </a:ext>
          </a:extLst>
        </xdr:cNvPr>
        <xdr:cNvCxnSpPr/>
      </xdr:nvCxnSpPr>
      <xdr:spPr>
        <a:xfrm>
          <a:off x="19885660" y="9492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98814528-3ACC-415B-B8F3-AE577962FC4D}"/>
            </a:ext>
          </a:extLst>
        </xdr:cNvPr>
        <xdr:cNvSpPr txBox="1"/>
      </xdr:nvSpPr>
      <xdr:spPr>
        <a:xfrm>
          <a:off x="19985990" y="10677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a:extLst>
            <a:ext uri="{FF2B5EF4-FFF2-40B4-BE49-F238E27FC236}">
              <a16:creationId xmlns:a16="http://schemas.microsoft.com/office/drawing/2014/main" id="{33347736-9678-4E97-A131-556291FBF82E}"/>
            </a:ext>
          </a:extLst>
        </xdr:cNvPr>
        <xdr:cNvSpPr/>
      </xdr:nvSpPr>
      <xdr:spPr>
        <a:xfrm>
          <a:off x="19904710" y="1069530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a:extLst>
            <a:ext uri="{FF2B5EF4-FFF2-40B4-BE49-F238E27FC236}">
              <a16:creationId xmlns:a16="http://schemas.microsoft.com/office/drawing/2014/main" id="{D1062E40-620E-46FD-8324-A4215B4F3B4C}"/>
            </a:ext>
          </a:extLst>
        </xdr:cNvPr>
        <xdr:cNvSpPr/>
      </xdr:nvSpPr>
      <xdr:spPr>
        <a:xfrm>
          <a:off x="19161760" y="1069530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a:extLst>
            <a:ext uri="{FF2B5EF4-FFF2-40B4-BE49-F238E27FC236}">
              <a16:creationId xmlns:a16="http://schemas.microsoft.com/office/drawing/2014/main" id="{88AF6DF0-B8A8-43F0-A53E-8B0F19EBCD17}"/>
            </a:ext>
          </a:extLst>
        </xdr:cNvPr>
        <xdr:cNvSpPr/>
      </xdr:nvSpPr>
      <xdr:spPr>
        <a:xfrm>
          <a:off x="18345150" y="107048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8" name="フローチャート: 判断 697">
          <a:extLst>
            <a:ext uri="{FF2B5EF4-FFF2-40B4-BE49-F238E27FC236}">
              <a16:creationId xmlns:a16="http://schemas.microsoft.com/office/drawing/2014/main" id="{5F87A101-CB16-46B5-B273-58A5EE38FF5C}"/>
            </a:ext>
          </a:extLst>
        </xdr:cNvPr>
        <xdr:cNvSpPr/>
      </xdr:nvSpPr>
      <xdr:spPr>
        <a:xfrm>
          <a:off x="17547590" y="1068006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9" name="フローチャート: 判断 698">
          <a:extLst>
            <a:ext uri="{FF2B5EF4-FFF2-40B4-BE49-F238E27FC236}">
              <a16:creationId xmlns:a16="http://schemas.microsoft.com/office/drawing/2014/main" id="{E8CBE085-008C-44F6-8696-F2E24053CFDF}"/>
            </a:ext>
          </a:extLst>
        </xdr:cNvPr>
        <xdr:cNvSpPr/>
      </xdr:nvSpPr>
      <xdr:spPr>
        <a:xfrm>
          <a:off x="16761460" y="107276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3FA372D3-75D1-4DE7-9B3F-808083A75E7E}"/>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693162F-E1E7-4E67-951F-016069D25253}"/>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F189C6F-698B-4F2B-8281-B63BC8FA3FDC}"/>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3C9B6D9-84E2-4450-8C7C-B3771DCC76B8}"/>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C4FFE70-F720-47C5-8DD9-715443A93A1E}"/>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124460</xdr:rowOff>
    </xdr:from>
    <xdr:to>
      <xdr:col>116</xdr:col>
      <xdr:colOff>114300</xdr:colOff>
      <xdr:row>61</xdr:row>
      <xdr:rowOff>54610</xdr:rowOff>
    </xdr:to>
    <xdr:sp macro="" textlink="">
      <xdr:nvSpPr>
        <xdr:cNvPr id="705" name="楕円 704">
          <a:extLst>
            <a:ext uri="{FF2B5EF4-FFF2-40B4-BE49-F238E27FC236}">
              <a16:creationId xmlns:a16="http://schemas.microsoft.com/office/drawing/2014/main" id="{81603DA3-BD44-45A9-A615-706F2FC6744B}"/>
            </a:ext>
          </a:extLst>
        </xdr:cNvPr>
        <xdr:cNvSpPr/>
      </xdr:nvSpPr>
      <xdr:spPr>
        <a:xfrm>
          <a:off x="19904710" y="104133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147337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9615714E-0DB1-4E32-84D1-956A9C571806}"/>
            </a:ext>
          </a:extLst>
        </xdr:cNvPr>
        <xdr:cNvSpPr txBox="1"/>
      </xdr:nvSpPr>
      <xdr:spPr>
        <a:xfrm>
          <a:off x="19985990"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139700</xdr:rowOff>
    </xdr:from>
    <xdr:to>
      <xdr:col>112</xdr:col>
      <xdr:colOff>38100</xdr:colOff>
      <xdr:row>61</xdr:row>
      <xdr:rowOff>69850</xdr:rowOff>
    </xdr:to>
    <xdr:sp macro="" textlink="">
      <xdr:nvSpPr>
        <xdr:cNvPr id="707" name="楕円 706">
          <a:extLst>
            <a:ext uri="{FF2B5EF4-FFF2-40B4-BE49-F238E27FC236}">
              <a16:creationId xmlns:a16="http://schemas.microsoft.com/office/drawing/2014/main" id="{F161E1E8-870C-4683-A846-5483375AF043}"/>
            </a:ext>
          </a:extLst>
        </xdr:cNvPr>
        <xdr:cNvSpPr/>
      </xdr:nvSpPr>
      <xdr:spPr>
        <a:xfrm>
          <a:off x="19161760" y="104228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3810</xdr:rowOff>
    </xdr:from>
    <xdr:to>
      <xdr:col>116</xdr:col>
      <xdr:colOff>63500</xdr:colOff>
      <xdr:row>61</xdr:row>
      <xdr:rowOff>19050</xdr:rowOff>
    </xdr:to>
    <xdr:cxnSp macro="">
      <xdr:nvCxnSpPr>
        <xdr:cNvPr id="708" name="直線コネクタ 707">
          <a:extLst>
            <a:ext uri="{FF2B5EF4-FFF2-40B4-BE49-F238E27FC236}">
              <a16:creationId xmlns:a16="http://schemas.microsoft.com/office/drawing/2014/main" id="{C6341172-3917-4705-A924-964AA6B95176}"/>
            </a:ext>
          </a:extLst>
        </xdr:cNvPr>
        <xdr:cNvCxnSpPr/>
      </xdr:nvCxnSpPr>
      <xdr:spPr>
        <a:xfrm flipV="1">
          <a:off x="19204940" y="10464165"/>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151130</xdr:rowOff>
    </xdr:from>
    <xdr:to>
      <xdr:col>107</xdr:col>
      <xdr:colOff>101600</xdr:colOff>
      <xdr:row>61</xdr:row>
      <xdr:rowOff>81280</xdr:rowOff>
    </xdr:to>
    <xdr:sp macro="" textlink="">
      <xdr:nvSpPr>
        <xdr:cNvPr id="709" name="楕円 708">
          <a:extLst>
            <a:ext uri="{FF2B5EF4-FFF2-40B4-BE49-F238E27FC236}">
              <a16:creationId xmlns:a16="http://schemas.microsoft.com/office/drawing/2014/main" id="{B2C91394-69F3-4970-81D2-B2D4F23B7630}"/>
            </a:ext>
          </a:extLst>
        </xdr:cNvPr>
        <xdr:cNvSpPr/>
      </xdr:nvSpPr>
      <xdr:spPr>
        <a:xfrm>
          <a:off x="18345150" y="104381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19050</xdr:rowOff>
    </xdr:from>
    <xdr:to>
      <xdr:col>111</xdr:col>
      <xdr:colOff>177800</xdr:colOff>
      <xdr:row>61</xdr:row>
      <xdr:rowOff>30480</xdr:rowOff>
    </xdr:to>
    <xdr:cxnSp macro="">
      <xdr:nvCxnSpPr>
        <xdr:cNvPr id="710" name="直線コネクタ 709">
          <a:extLst>
            <a:ext uri="{FF2B5EF4-FFF2-40B4-BE49-F238E27FC236}">
              <a16:creationId xmlns:a16="http://schemas.microsoft.com/office/drawing/2014/main" id="{F956A6E8-5312-45AF-AE5B-8A1D8E7A4403}"/>
            </a:ext>
          </a:extLst>
        </xdr:cNvPr>
        <xdr:cNvCxnSpPr/>
      </xdr:nvCxnSpPr>
      <xdr:spPr>
        <a:xfrm flipV="1">
          <a:off x="18399760" y="10473690"/>
          <a:ext cx="80518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162560</xdr:rowOff>
    </xdr:from>
    <xdr:to>
      <xdr:col>102</xdr:col>
      <xdr:colOff>165100</xdr:colOff>
      <xdr:row>61</xdr:row>
      <xdr:rowOff>92710</xdr:rowOff>
    </xdr:to>
    <xdr:sp macro="" textlink="">
      <xdr:nvSpPr>
        <xdr:cNvPr id="711" name="楕円 710">
          <a:extLst>
            <a:ext uri="{FF2B5EF4-FFF2-40B4-BE49-F238E27FC236}">
              <a16:creationId xmlns:a16="http://schemas.microsoft.com/office/drawing/2014/main" id="{C1002041-0380-4191-A15B-1FC6A8EB94EC}"/>
            </a:ext>
          </a:extLst>
        </xdr:cNvPr>
        <xdr:cNvSpPr/>
      </xdr:nvSpPr>
      <xdr:spPr>
        <a:xfrm>
          <a:off x="17547590" y="104514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30480</xdr:rowOff>
    </xdr:from>
    <xdr:to>
      <xdr:col>107</xdr:col>
      <xdr:colOff>50800</xdr:colOff>
      <xdr:row>61</xdr:row>
      <xdr:rowOff>41910</xdr:rowOff>
    </xdr:to>
    <xdr:cxnSp macro="">
      <xdr:nvCxnSpPr>
        <xdr:cNvPr id="712" name="直線コネクタ 711">
          <a:extLst>
            <a:ext uri="{FF2B5EF4-FFF2-40B4-BE49-F238E27FC236}">
              <a16:creationId xmlns:a16="http://schemas.microsoft.com/office/drawing/2014/main" id="{45BA9432-466B-4B29-B9CF-2CABD3499EA5}"/>
            </a:ext>
          </a:extLst>
        </xdr:cNvPr>
        <xdr:cNvCxnSpPr/>
      </xdr:nvCxnSpPr>
      <xdr:spPr>
        <a:xfrm flipV="1">
          <a:off x="17602200" y="10487025"/>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2540</xdr:rowOff>
    </xdr:from>
    <xdr:to>
      <xdr:col>98</xdr:col>
      <xdr:colOff>38100</xdr:colOff>
      <xdr:row>61</xdr:row>
      <xdr:rowOff>104140</xdr:rowOff>
    </xdr:to>
    <xdr:sp macro="" textlink="">
      <xdr:nvSpPr>
        <xdr:cNvPr id="713" name="楕円 712">
          <a:extLst>
            <a:ext uri="{FF2B5EF4-FFF2-40B4-BE49-F238E27FC236}">
              <a16:creationId xmlns:a16="http://schemas.microsoft.com/office/drawing/2014/main" id="{D0873559-14A4-4494-B83D-7EB441D02810}"/>
            </a:ext>
          </a:extLst>
        </xdr:cNvPr>
        <xdr:cNvSpPr/>
      </xdr:nvSpPr>
      <xdr:spPr>
        <a:xfrm>
          <a:off x="16761460" y="104609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41910</xdr:rowOff>
    </xdr:from>
    <xdr:to>
      <xdr:col>102</xdr:col>
      <xdr:colOff>114300</xdr:colOff>
      <xdr:row>61</xdr:row>
      <xdr:rowOff>53340</xdr:rowOff>
    </xdr:to>
    <xdr:cxnSp macro="">
      <xdr:nvCxnSpPr>
        <xdr:cNvPr id="714" name="直線コネクタ 713">
          <a:extLst>
            <a:ext uri="{FF2B5EF4-FFF2-40B4-BE49-F238E27FC236}">
              <a16:creationId xmlns:a16="http://schemas.microsoft.com/office/drawing/2014/main" id="{0A0CC7A9-C0E5-4CCA-A49D-4B97A047C86D}"/>
            </a:ext>
          </a:extLst>
        </xdr:cNvPr>
        <xdr:cNvCxnSpPr/>
      </xdr:nvCxnSpPr>
      <xdr:spPr>
        <a:xfrm flipV="1">
          <a:off x="16804640" y="10502265"/>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715" name="n_1aveValue【保健センター・保健所】&#10;一人当たり面積">
          <a:extLst>
            <a:ext uri="{FF2B5EF4-FFF2-40B4-BE49-F238E27FC236}">
              <a16:creationId xmlns:a16="http://schemas.microsoft.com/office/drawing/2014/main" id="{EB57C434-57DD-48D2-A217-78DB4630534B}"/>
            </a:ext>
          </a:extLst>
        </xdr:cNvPr>
        <xdr:cNvSpPr txBox="1"/>
      </xdr:nvSpPr>
      <xdr:spPr>
        <a:xfrm>
          <a:off x="18982132"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716" name="n_2aveValue【保健センター・保健所】&#10;一人当たり面積">
          <a:extLst>
            <a:ext uri="{FF2B5EF4-FFF2-40B4-BE49-F238E27FC236}">
              <a16:creationId xmlns:a16="http://schemas.microsoft.com/office/drawing/2014/main" id="{B3965DBF-006C-4C08-A7BC-D02DB83C8D02}"/>
            </a:ext>
          </a:extLst>
        </xdr:cNvPr>
        <xdr:cNvSpPr txBox="1"/>
      </xdr:nvSpPr>
      <xdr:spPr>
        <a:xfrm>
          <a:off x="18182032"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717" name="n_3aveValue【保健センター・保健所】&#10;一人当たり面積">
          <a:extLst>
            <a:ext uri="{FF2B5EF4-FFF2-40B4-BE49-F238E27FC236}">
              <a16:creationId xmlns:a16="http://schemas.microsoft.com/office/drawing/2014/main" id="{762D8384-D73D-4DE6-989E-62D1558ECD1B}"/>
            </a:ext>
          </a:extLst>
        </xdr:cNvPr>
        <xdr:cNvSpPr txBox="1"/>
      </xdr:nvSpPr>
      <xdr:spPr>
        <a:xfrm>
          <a:off x="17384472"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718" name="n_4aveValue【保健センター・保健所】&#10;一人当たり面積">
          <a:extLst>
            <a:ext uri="{FF2B5EF4-FFF2-40B4-BE49-F238E27FC236}">
              <a16:creationId xmlns:a16="http://schemas.microsoft.com/office/drawing/2014/main" id="{D0FDBEDE-D88C-4A68-AEBD-A439DAA87C05}"/>
            </a:ext>
          </a:extLst>
        </xdr:cNvPr>
        <xdr:cNvSpPr txBox="1"/>
      </xdr:nvSpPr>
      <xdr:spPr>
        <a:xfrm>
          <a:off x="1658881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86377</xdr:rowOff>
    </xdr:from>
    <xdr:ext cx="469744" cy="259045"/>
    <xdr:sp macro="" textlink="">
      <xdr:nvSpPr>
        <xdr:cNvPr id="719" name="n_1mainValue【保健センター・保健所】&#10;一人当たり面積">
          <a:extLst>
            <a:ext uri="{FF2B5EF4-FFF2-40B4-BE49-F238E27FC236}">
              <a16:creationId xmlns:a16="http://schemas.microsoft.com/office/drawing/2014/main" id="{283378E9-1BF5-4766-A84B-D696471FA648}"/>
            </a:ext>
          </a:extLst>
        </xdr:cNvPr>
        <xdr:cNvSpPr txBox="1"/>
      </xdr:nvSpPr>
      <xdr:spPr>
        <a:xfrm>
          <a:off x="18982132"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97807</xdr:rowOff>
    </xdr:from>
    <xdr:ext cx="469744" cy="259045"/>
    <xdr:sp macro="" textlink="">
      <xdr:nvSpPr>
        <xdr:cNvPr id="720" name="n_2mainValue【保健センター・保健所】&#10;一人当たり面積">
          <a:extLst>
            <a:ext uri="{FF2B5EF4-FFF2-40B4-BE49-F238E27FC236}">
              <a16:creationId xmlns:a16="http://schemas.microsoft.com/office/drawing/2014/main" id="{9B60B7AB-6B8C-4551-A590-A9BCCF980894}"/>
            </a:ext>
          </a:extLst>
        </xdr:cNvPr>
        <xdr:cNvSpPr txBox="1"/>
      </xdr:nvSpPr>
      <xdr:spPr>
        <a:xfrm>
          <a:off x="18182032"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109237</xdr:rowOff>
    </xdr:from>
    <xdr:ext cx="469744" cy="259045"/>
    <xdr:sp macro="" textlink="">
      <xdr:nvSpPr>
        <xdr:cNvPr id="721" name="n_3mainValue【保健センター・保健所】&#10;一人当たり面積">
          <a:extLst>
            <a:ext uri="{FF2B5EF4-FFF2-40B4-BE49-F238E27FC236}">
              <a16:creationId xmlns:a16="http://schemas.microsoft.com/office/drawing/2014/main" id="{6787F6F3-2139-462F-9657-CF08F04B354D}"/>
            </a:ext>
          </a:extLst>
        </xdr:cNvPr>
        <xdr:cNvSpPr txBox="1"/>
      </xdr:nvSpPr>
      <xdr:spPr>
        <a:xfrm>
          <a:off x="17384472"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120667</xdr:rowOff>
    </xdr:from>
    <xdr:ext cx="469744" cy="259045"/>
    <xdr:sp macro="" textlink="">
      <xdr:nvSpPr>
        <xdr:cNvPr id="722" name="n_4mainValue【保健センター・保健所】&#10;一人当たり面積">
          <a:extLst>
            <a:ext uri="{FF2B5EF4-FFF2-40B4-BE49-F238E27FC236}">
              <a16:creationId xmlns:a16="http://schemas.microsoft.com/office/drawing/2014/main" id="{A68E8E80-4413-4D88-8234-0EECADBF5C5E}"/>
            </a:ext>
          </a:extLst>
        </xdr:cNvPr>
        <xdr:cNvSpPr txBox="1"/>
      </xdr:nvSpPr>
      <xdr:spPr>
        <a:xfrm>
          <a:off x="16588817"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9C8A57D8-3B04-4AB5-9005-605B302FA1C0}"/>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5324E9B3-17C0-4653-BD75-B201AE968E4E}"/>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BAA403E4-1514-43FB-B59C-53EAE1C4B7C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99FEF503-B497-4962-B86D-10A546C924B4}"/>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842129E5-94E4-4B59-AE15-E7DC88C1FA5D}"/>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46A7B47A-D1ED-453D-AD94-27E121F4B928}"/>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EF5D6A71-57EA-4EC2-B410-DBA9022B0E83}"/>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D8547E76-815D-4777-8725-5B6E50E0B0AD}"/>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BD8F1D8A-69BE-48FE-917A-8DBA0F8791B2}"/>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EE7519DB-D5FE-4371-86A1-790F7FA9B81F}"/>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9B7F922B-410E-4F5C-BBE3-5CF08564FFDF}"/>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138D499B-57EE-417A-820C-3A0AC60B9898}"/>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CB1DFA74-17A2-4662-A6BB-202F68E32F04}"/>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F81C87C3-2434-494F-AD08-A09B87C05F91}"/>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C7D2DD25-CD95-4E52-B512-B79953421532}"/>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934064B1-42D5-4A8A-A1A6-C6A9888F0529}"/>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CC67DF72-6958-4660-95C7-3E9F1CDDB001}"/>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6F17A6E5-C7FA-4BEC-9348-8EE82FDA39EE}"/>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9E0C30C2-99EE-4883-B7AE-B0177C3176B4}"/>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634C3B76-C504-40DB-A775-7114B50117F4}"/>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a:extLst>
            <a:ext uri="{FF2B5EF4-FFF2-40B4-BE49-F238E27FC236}">
              <a16:creationId xmlns:a16="http://schemas.microsoft.com/office/drawing/2014/main" id="{B9B945CC-6A32-4A35-A1C0-7101772A78B3}"/>
            </a:ext>
          </a:extLst>
        </xdr:cNvPr>
        <xdr:cNvSpPr txBox="1"/>
      </xdr:nvSpPr>
      <xdr:spPr>
        <a:xfrm>
          <a:off x="10905006" y="1319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7806198B-A75F-453A-A757-9D8B02EA8DA2}"/>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C7409DAE-2434-4045-93FA-B66F2FBB2FC1}"/>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a:extLst>
            <a:ext uri="{FF2B5EF4-FFF2-40B4-BE49-F238E27FC236}">
              <a16:creationId xmlns:a16="http://schemas.microsoft.com/office/drawing/2014/main" id="{D208B9DC-BEA2-40FA-B3D3-C523FC69516E}"/>
            </a:ext>
          </a:extLst>
        </xdr:cNvPr>
        <xdr:cNvCxnSpPr/>
      </xdr:nvCxnSpPr>
      <xdr:spPr>
        <a:xfrm flipV="1">
          <a:off x="14703424" y="1333119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a:extLst>
            <a:ext uri="{FF2B5EF4-FFF2-40B4-BE49-F238E27FC236}">
              <a16:creationId xmlns:a16="http://schemas.microsoft.com/office/drawing/2014/main" id="{858539DC-7DF4-4B84-BAFF-7567E044D34F}"/>
            </a:ext>
          </a:extLst>
        </xdr:cNvPr>
        <xdr:cNvSpPr txBox="1"/>
      </xdr:nvSpPr>
      <xdr:spPr>
        <a:xfrm>
          <a:off x="1474216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a:extLst>
            <a:ext uri="{FF2B5EF4-FFF2-40B4-BE49-F238E27FC236}">
              <a16:creationId xmlns:a16="http://schemas.microsoft.com/office/drawing/2014/main" id="{BD80DFEC-5F28-4994-B437-9FEDE4DF6E4A}"/>
            </a:ext>
          </a:extLst>
        </xdr:cNvPr>
        <xdr:cNvCxnSpPr/>
      </xdr:nvCxnSpPr>
      <xdr:spPr>
        <a:xfrm>
          <a:off x="14611350" y="1460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a:extLst>
            <a:ext uri="{FF2B5EF4-FFF2-40B4-BE49-F238E27FC236}">
              <a16:creationId xmlns:a16="http://schemas.microsoft.com/office/drawing/2014/main" id="{2689D99D-D732-4F8D-A301-1F8D7360E76B}"/>
            </a:ext>
          </a:extLst>
        </xdr:cNvPr>
        <xdr:cNvSpPr txBox="1"/>
      </xdr:nvSpPr>
      <xdr:spPr>
        <a:xfrm>
          <a:off x="14742160" y="1311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a:extLst>
            <a:ext uri="{FF2B5EF4-FFF2-40B4-BE49-F238E27FC236}">
              <a16:creationId xmlns:a16="http://schemas.microsoft.com/office/drawing/2014/main" id="{CA74A77F-A947-47ED-B638-52E1392D56ED}"/>
            </a:ext>
          </a:extLst>
        </xdr:cNvPr>
        <xdr:cNvCxnSpPr/>
      </xdr:nvCxnSpPr>
      <xdr:spPr>
        <a:xfrm>
          <a:off x="14611350" y="1333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8B5C3D34-E241-4815-85E9-E13C8922F44B}"/>
            </a:ext>
          </a:extLst>
        </xdr:cNvPr>
        <xdr:cNvSpPr txBox="1"/>
      </xdr:nvSpPr>
      <xdr:spPr>
        <a:xfrm>
          <a:off x="1474216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a:extLst>
            <a:ext uri="{FF2B5EF4-FFF2-40B4-BE49-F238E27FC236}">
              <a16:creationId xmlns:a16="http://schemas.microsoft.com/office/drawing/2014/main" id="{F8DF5D15-25AB-4E8C-89FB-E5341113DC89}"/>
            </a:ext>
          </a:extLst>
        </xdr:cNvPr>
        <xdr:cNvSpPr/>
      </xdr:nvSpPr>
      <xdr:spPr>
        <a:xfrm>
          <a:off x="14649450" y="140754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a:extLst>
            <a:ext uri="{FF2B5EF4-FFF2-40B4-BE49-F238E27FC236}">
              <a16:creationId xmlns:a16="http://schemas.microsoft.com/office/drawing/2014/main" id="{BFB7D98C-6715-42FA-9E7D-3BEC7C91B0C5}"/>
            </a:ext>
          </a:extLst>
        </xdr:cNvPr>
        <xdr:cNvSpPr/>
      </xdr:nvSpPr>
      <xdr:spPr>
        <a:xfrm>
          <a:off x="13887450" y="1405636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54" name="フローチャート: 判断 753">
          <a:extLst>
            <a:ext uri="{FF2B5EF4-FFF2-40B4-BE49-F238E27FC236}">
              <a16:creationId xmlns:a16="http://schemas.microsoft.com/office/drawing/2014/main" id="{5CF33A96-F158-4FF2-A2BC-434D456C5393}"/>
            </a:ext>
          </a:extLst>
        </xdr:cNvPr>
        <xdr:cNvSpPr/>
      </xdr:nvSpPr>
      <xdr:spPr>
        <a:xfrm>
          <a:off x="13089890" y="14058899"/>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55" name="フローチャート: 判断 754">
          <a:extLst>
            <a:ext uri="{FF2B5EF4-FFF2-40B4-BE49-F238E27FC236}">
              <a16:creationId xmlns:a16="http://schemas.microsoft.com/office/drawing/2014/main" id="{8ED37F1F-EF36-4654-AE35-FE7F1774A72B}"/>
            </a:ext>
          </a:extLst>
        </xdr:cNvPr>
        <xdr:cNvSpPr/>
      </xdr:nvSpPr>
      <xdr:spPr>
        <a:xfrm>
          <a:off x="12303760" y="14068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56" name="フローチャート: 判断 755">
          <a:extLst>
            <a:ext uri="{FF2B5EF4-FFF2-40B4-BE49-F238E27FC236}">
              <a16:creationId xmlns:a16="http://schemas.microsoft.com/office/drawing/2014/main" id="{3505B5BD-4F40-43BA-830D-9FCBA408A457}"/>
            </a:ext>
          </a:extLst>
        </xdr:cNvPr>
        <xdr:cNvSpPr/>
      </xdr:nvSpPr>
      <xdr:spPr>
        <a:xfrm>
          <a:off x="11487150" y="1407667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F1470527-525E-4172-92B6-8F9722EB4FB4}"/>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385F99C-45D7-4FB3-A35F-C97EB7C9010A}"/>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F8F84940-5211-43D0-A155-89BB7B9859FA}"/>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CC7C001-7C8B-48E0-86D9-6B455579B0B3}"/>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1929634-CED4-4862-8A7A-FA4F1A0714E6}"/>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140970</xdr:rowOff>
    </xdr:from>
    <xdr:to>
      <xdr:col>85</xdr:col>
      <xdr:colOff>177800</xdr:colOff>
      <xdr:row>83</xdr:row>
      <xdr:rowOff>71120</xdr:rowOff>
    </xdr:to>
    <xdr:sp macro="" textlink="">
      <xdr:nvSpPr>
        <xdr:cNvPr id="762" name="楕円 761">
          <a:extLst>
            <a:ext uri="{FF2B5EF4-FFF2-40B4-BE49-F238E27FC236}">
              <a16:creationId xmlns:a16="http://schemas.microsoft.com/office/drawing/2014/main" id="{FD7B5830-1256-477D-B4BF-565078976634}"/>
            </a:ext>
          </a:extLst>
        </xdr:cNvPr>
        <xdr:cNvSpPr/>
      </xdr:nvSpPr>
      <xdr:spPr>
        <a:xfrm>
          <a:off x="14649450" y="141979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119397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E01544C4-EAC8-4F7D-B480-CE7127D0FF84}"/>
            </a:ext>
          </a:extLst>
        </xdr:cNvPr>
        <xdr:cNvSpPr txBox="1"/>
      </xdr:nvSpPr>
      <xdr:spPr>
        <a:xfrm>
          <a:off x="14742160" y="14180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2539</xdr:rowOff>
    </xdr:from>
    <xdr:to>
      <xdr:col>81</xdr:col>
      <xdr:colOff>101600</xdr:colOff>
      <xdr:row>83</xdr:row>
      <xdr:rowOff>104139</xdr:rowOff>
    </xdr:to>
    <xdr:sp macro="" textlink="">
      <xdr:nvSpPr>
        <xdr:cNvPr id="764" name="楕円 763">
          <a:extLst>
            <a:ext uri="{FF2B5EF4-FFF2-40B4-BE49-F238E27FC236}">
              <a16:creationId xmlns:a16="http://schemas.microsoft.com/office/drawing/2014/main" id="{E3071E4C-844C-4699-8F38-FAE0338E9368}"/>
            </a:ext>
          </a:extLst>
        </xdr:cNvPr>
        <xdr:cNvSpPr/>
      </xdr:nvSpPr>
      <xdr:spPr>
        <a:xfrm>
          <a:off x="13887450" y="1423288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20320</xdr:rowOff>
    </xdr:from>
    <xdr:to>
      <xdr:col>85</xdr:col>
      <xdr:colOff>127000</xdr:colOff>
      <xdr:row>83</xdr:row>
      <xdr:rowOff>53339</xdr:rowOff>
    </xdr:to>
    <xdr:cxnSp macro="">
      <xdr:nvCxnSpPr>
        <xdr:cNvPr id="765" name="直線コネクタ 764">
          <a:extLst>
            <a:ext uri="{FF2B5EF4-FFF2-40B4-BE49-F238E27FC236}">
              <a16:creationId xmlns:a16="http://schemas.microsoft.com/office/drawing/2014/main" id="{32B3C2CB-7A2F-4C94-AEC1-40B344A22932}"/>
            </a:ext>
          </a:extLst>
        </xdr:cNvPr>
        <xdr:cNvCxnSpPr/>
      </xdr:nvCxnSpPr>
      <xdr:spPr>
        <a:xfrm flipV="1">
          <a:off x="13942060" y="14246860"/>
          <a:ext cx="7620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154939</xdr:rowOff>
    </xdr:from>
    <xdr:to>
      <xdr:col>76</xdr:col>
      <xdr:colOff>165100</xdr:colOff>
      <xdr:row>83</xdr:row>
      <xdr:rowOff>85089</xdr:rowOff>
    </xdr:to>
    <xdr:sp macro="" textlink="">
      <xdr:nvSpPr>
        <xdr:cNvPr id="766" name="楕円 765">
          <a:extLst>
            <a:ext uri="{FF2B5EF4-FFF2-40B4-BE49-F238E27FC236}">
              <a16:creationId xmlns:a16="http://schemas.microsoft.com/office/drawing/2014/main" id="{7111029C-10B5-40EF-ABB2-AE19C17DDF98}"/>
            </a:ext>
          </a:extLst>
        </xdr:cNvPr>
        <xdr:cNvSpPr/>
      </xdr:nvSpPr>
      <xdr:spPr>
        <a:xfrm>
          <a:off x="13089890" y="1421383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34289</xdr:rowOff>
    </xdr:from>
    <xdr:to>
      <xdr:col>81</xdr:col>
      <xdr:colOff>50800</xdr:colOff>
      <xdr:row>83</xdr:row>
      <xdr:rowOff>53339</xdr:rowOff>
    </xdr:to>
    <xdr:cxnSp macro="">
      <xdr:nvCxnSpPr>
        <xdr:cNvPr id="767" name="直線コネクタ 766">
          <a:extLst>
            <a:ext uri="{FF2B5EF4-FFF2-40B4-BE49-F238E27FC236}">
              <a16:creationId xmlns:a16="http://schemas.microsoft.com/office/drawing/2014/main" id="{1F55B263-E49E-456B-8728-4314A8E73864}"/>
            </a:ext>
          </a:extLst>
        </xdr:cNvPr>
        <xdr:cNvCxnSpPr/>
      </xdr:nvCxnSpPr>
      <xdr:spPr>
        <a:xfrm>
          <a:off x="13144500" y="14262734"/>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0</xdr:rowOff>
    </xdr:from>
    <xdr:to>
      <xdr:col>72</xdr:col>
      <xdr:colOff>38100</xdr:colOff>
      <xdr:row>83</xdr:row>
      <xdr:rowOff>101600</xdr:rowOff>
    </xdr:to>
    <xdr:sp macro="" textlink="">
      <xdr:nvSpPr>
        <xdr:cNvPr id="768" name="楕円 767">
          <a:extLst>
            <a:ext uri="{FF2B5EF4-FFF2-40B4-BE49-F238E27FC236}">
              <a16:creationId xmlns:a16="http://schemas.microsoft.com/office/drawing/2014/main" id="{EEC30A0D-2D4B-4D98-930D-FB244D9CB6A6}"/>
            </a:ext>
          </a:extLst>
        </xdr:cNvPr>
        <xdr:cNvSpPr/>
      </xdr:nvSpPr>
      <xdr:spPr>
        <a:xfrm>
          <a:off x="12303760" y="14230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34289</xdr:rowOff>
    </xdr:from>
    <xdr:to>
      <xdr:col>76</xdr:col>
      <xdr:colOff>114300</xdr:colOff>
      <xdr:row>83</xdr:row>
      <xdr:rowOff>50800</xdr:rowOff>
    </xdr:to>
    <xdr:cxnSp macro="">
      <xdr:nvCxnSpPr>
        <xdr:cNvPr id="769" name="直線コネクタ 768">
          <a:extLst>
            <a:ext uri="{FF2B5EF4-FFF2-40B4-BE49-F238E27FC236}">
              <a16:creationId xmlns:a16="http://schemas.microsoft.com/office/drawing/2014/main" id="{42398DB7-4F24-4BDF-BFD1-E684EDC4DA7C}"/>
            </a:ext>
          </a:extLst>
        </xdr:cNvPr>
        <xdr:cNvCxnSpPr/>
      </xdr:nvCxnSpPr>
      <xdr:spPr>
        <a:xfrm flipV="1">
          <a:off x="12346940" y="14262734"/>
          <a:ext cx="797560" cy="2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151130</xdr:rowOff>
    </xdr:from>
    <xdr:to>
      <xdr:col>67</xdr:col>
      <xdr:colOff>101600</xdr:colOff>
      <xdr:row>83</xdr:row>
      <xdr:rowOff>81280</xdr:rowOff>
    </xdr:to>
    <xdr:sp macro="" textlink="">
      <xdr:nvSpPr>
        <xdr:cNvPr id="770" name="楕円 769">
          <a:extLst>
            <a:ext uri="{FF2B5EF4-FFF2-40B4-BE49-F238E27FC236}">
              <a16:creationId xmlns:a16="http://schemas.microsoft.com/office/drawing/2014/main" id="{1B3F5867-6FE5-4925-B6AB-DD49F54E4BF7}"/>
            </a:ext>
          </a:extLst>
        </xdr:cNvPr>
        <xdr:cNvSpPr/>
      </xdr:nvSpPr>
      <xdr:spPr>
        <a:xfrm>
          <a:off x="11487150" y="142100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30480</xdr:rowOff>
    </xdr:from>
    <xdr:to>
      <xdr:col>71</xdr:col>
      <xdr:colOff>177800</xdr:colOff>
      <xdr:row>83</xdr:row>
      <xdr:rowOff>50800</xdr:rowOff>
    </xdr:to>
    <xdr:cxnSp macro="">
      <xdr:nvCxnSpPr>
        <xdr:cNvPr id="771" name="直線コネクタ 770">
          <a:extLst>
            <a:ext uri="{FF2B5EF4-FFF2-40B4-BE49-F238E27FC236}">
              <a16:creationId xmlns:a16="http://schemas.microsoft.com/office/drawing/2014/main" id="{9D372A41-02FD-48A6-BDE8-C5D3CD13E9F1}"/>
            </a:ext>
          </a:extLst>
        </xdr:cNvPr>
        <xdr:cNvCxnSpPr/>
      </xdr:nvCxnSpPr>
      <xdr:spPr>
        <a:xfrm>
          <a:off x="11541760" y="14258925"/>
          <a:ext cx="80518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772" name="n_1aveValue【消防施設】&#10;有形固定資産減価償却率">
          <a:extLst>
            <a:ext uri="{FF2B5EF4-FFF2-40B4-BE49-F238E27FC236}">
              <a16:creationId xmlns:a16="http://schemas.microsoft.com/office/drawing/2014/main" id="{3F97F9ED-571B-46F1-9DCD-8E756D01092C}"/>
            </a:ext>
          </a:extLst>
        </xdr:cNvPr>
        <xdr:cNvSpPr txBox="1"/>
      </xdr:nvSpPr>
      <xdr:spPr>
        <a:xfrm>
          <a:off x="1373823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114316</xdr:rowOff>
    </xdr:from>
    <xdr:ext cx="405111" cy="259045"/>
    <xdr:sp macro="" textlink="">
      <xdr:nvSpPr>
        <xdr:cNvPr id="773" name="n_2aveValue【消防施設】&#10;有形固定資産減価償却率">
          <a:extLst>
            <a:ext uri="{FF2B5EF4-FFF2-40B4-BE49-F238E27FC236}">
              <a16:creationId xmlns:a16="http://schemas.microsoft.com/office/drawing/2014/main" id="{97ADB81B-3497-4874-BB59-84C23106C007}"/>
            </a:ext>
          </a:extLst>
        </xdr:cNvPr>
        <xdr:cNvSpPr txBox="1"/>
      </xdr:nvSpPr>
      <xdr:spPr>
        <a:xfrm>
          <a:off x="12957184"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774" name="n_3aveValue【消防施設】&#10;有形固定資産減価償却率">
          <a:extLst>
            <a:ext uri="{FF2B5EF4-FFF2-40B4-BE49-F238E27FC236}">
              <a16:creationId xmlns:a16="http://schemas.microsoft.com/office/drawing/2014/main" id="{79099AE0-87B0-4B18-B89E-CE864415CD7F}"/>
            </a:ext>
          </a:extLst>
        </xdr:cNvPr>
        <xdr:cNvSpPr txBox="1"/>
      </xdr:nvSpPr>
      <xdr:spPr>
        <a:xfrm>
          <a:off x="12171054" y="1384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775" name="n_4aveValue【消防施設】&#10;有形固定資産減価償却率">
          <a:extLst>
            <a:ext uri="{FF2B5EF4-FFF2-40B4-BE49-F238E27FC236}">
              <a16:creationId xmlns:a16="http://schemas.microsoft.com/office/drawing/2014/main" id="{93AE4865-4FF5-4D29-BD4D-417ACBC6A48A}"/>
            </a:ext>
          </a:extLst>
        </xdr:cNvPr>
        <xdr:cNvSpPr txBox="1"/>
      </xdr:nvSpPr>
      <xdr:spPr>
        <a:xfrm>
          <a:off x="11354444" y="1385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95266</xdr:rowOff>
    </xdr:from>
    <xdr:ext cx="405111" cy="259045"/>
    <xdr:sp macro="" textlink="">
      <xdr:nvSpPr>
        <xdr:cNvPr id="776" name="n_1mainValue【消防施設】&#10;有形固定資産減価償却率">
          <a:extLst>
            <a:ext uri="{FF2B5EF4-FFF2-40B4-BE49-F238E27FC236}">
              <a16:creationId xmlns:a16="http://schemas.microsoft.com/office/drawing/2014/main" id="{F1904B07-C7CE-4DED-8ABB-427A242597FE}"/>
            </a:ext>
          </a:extLst>
        </xdr:cNvPr>
        <xdr:cNvSpPr txBox="1"/>
      </xdr:nvSpPr>
      <xdr:spPr>
        <a:xfrm>
          <a:off x="13738234" y="14321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76216</xdr:rowOff>
    </xdr:from>
    <xdr:ext cx="405111" cy="259045"/>
    <xdr:sp macro="" textlink="">
      <xdr:nvSpPr>
        <xdr:cNvPr id="777" name="n_2mainValue【消防施設】&#10;有形固定資産減価償却率">
          <a:extLst>
            <a:ext uri="{FF2B5EF4-FFF2-40B4-BE49-F238E27FC236}">
              <a16:creationId xmlns:a16="http://schemas.microsoft.com/office/drawing/2014/main" id="{27DB7CA0-30E0-432C-9288-F919B9322C1E}"/>
            </a:ext>
          </a:extLst>
        </xdr:cNvPr>
        <xdr:cNvSpPr txBox="1"/>
      </xdr:nvSpPr>
      <xdr:spPr>
        <a:xfrm>
          <a:off x="1295718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92727</xdr:rowOff>
    </xdr:from>
    <xdr:ext cx="405111" cy="259045"/>
    <xdr:sp macro="" textlink="">
      <xdr:nvSpPr>
        <xdr:cNvPr id="778" name="n_3mainValue【消防施設】&#10;有形固定資産減価償却率">
          <a:extLst>
            <a:ext uri="{FF2B5EF4-FFF2-40B4-BE49-F238E27FC236}">
              <a16:creationId xmlns:a16="http://schemas.microsoft.com/office/drawing/2014/main" id="{77C11F06-8E4F-41BD-BB10-E50F502CB46F}"/>
            </a:ext>
          </a:extLst>
        </xdr:cNvPr>
        <xdr:cNvSpPr txBox="1"/>
      </xdr:nvSpPr>
      <xdr:spPr>
        <a:xfrm>
          <a:off x="12171054" y="1432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72407</xdr:rowOff>
    </xdr:from>
    <xdr:ext cx="405111" cy="259045"/>
    <xdr:sp macro="" textlink="">
      <xdr:nvSpPr>
        <xdr:cNvPr id="779" name="n_4mainValue【消防施設】&#10;有形固定資産減価償却率">
          <a:extLst>
            <a:ext uri="{FF2B5EF4-FFF2-40B4-BE49-F238E27FC236}">
              <a16:creationId xmlns:a16="http://schemas.microsoft.com/office/drawing/2014/main" id="{BD38F2DC-8075-4B57-BBA9-3FE10A149D89}"/>
            </a:ext>
          </a:extLst>
        </xdr:cNvPr>
        <xdr:cNvSpPr txBox="1"/>
      </xdr:nvSpPr>
      <xdr:spPr>
        <a:xfrm>
          <a:off x="113544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F8B6EB6D-CBA1-4F05-8E25-9221E5FC7195}"/>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10B9F034-3383-4194-AE68-7359E6615905}"/>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9BD6EB99-2DA3-48D9-82C7-EA4186B00FC8}"/>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9893E5AE-2BBC-4484-9230-EC74FB32A1AB}"/>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185C14EB-902E-44F0-8749-A0FFEEEE9C1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15B809AF-3467-4F2C-9C2D-AB5BAAC3D33D}"/>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7D225468-0CA5-4634-B457-3DA815FEC5B3}"/>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3D35052B-C4B5-4A8F-9894-A13D03F1209E}"/>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5297EA63-979F-411D-AA86-40EA74A8EC2E}"/>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C761A045-026D-4389-AC73-ECCE7EF464A9}"/>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a:extLst>
            <a:ext uri="{FF2B5EF4-FFF2-40B4-BE49-F238E27FC236}">
              <a16:creationId xmlns:a16="http://schemas.microsoft.com/office/drawing/2014/main" id="{77FAC35A-04B4-49B0-846D-BB08C5CA89BE}"/>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a:extLst>
            <a:ext uri="{FF2B5EF4-FFF2-40B4-BE49-F238E27FC236}">
              <a16:creationId xmlns:a16="http://schemas.microsoft.com/office/drawing/2014/main" id="{C4819C51-C4E2-49C7-A9F3-A6E974CE21F2}"/>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a:extLst>
            <a:ext uri="{FF2B5EF4-FFF2-40B4-BE49-F238E27FC236}">
              <a16:creationId xmlns:a16="http://schemas.microsoft.com/office/drawing/2014/main" id="{906BC1A8-93E3-4252-8B6D-0262B640006D}"/>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a:extLst>
            <a:ext uri="{FF2B5EF4-FFF2-40B4-BE49-F238E27FC236}">
              <a16:creationId xmlns:a16="http://schemas.microsoft.com/office/drawing/2014/main" id="{B3DFA306-094E-4BE7-BE66-B275F22462B5}"/>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D0135381-A928-41CA-AA71-7288FBEBF30B}"/>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71324E05-6C58-450A-B023-43A8DB941EC6}"/>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a:extLst>
            <a:ext uri="{FF2B5EF4-FFF2-40B4-BE49-F238E27FC236}">
              <a16:creationId xmlns:a16="http://schemas.microsoft.com/office/drawing/2014/main" id="{2466AB53-3124-4205-927D-E01F5C86C89E}"/>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a:extLst>
            <a:ext uri="{FF2B5EF4-FFF2-40B4-BE49-F238E27FC236}">
              <a16:creationId xmlns:a16="http://schemas.microsoft.com/office/drawing/2014/main" id="{D0EE4351-EB7D-46BD-8679-DE178A10E31F}"/>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a:extLst>
            <a:ext uri="{FF2B5EF4-FFF2-40B4-BE49-F238E27FC236}">
              <a16:creationId xmlns:a16="http://schemas.microsoft.com/office/drawing/2014/main" id="{5878A8BE-3533-4222-8F88-28D08D1B873D}"/>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a:extLst>
            <a:ext uri="{FF2B5EF4-FFF2-40B4-BE49-F238E27FC236}">
              <a16:creationId xmlns:a16="http://schemas.microsoft.com/office/drawing/2014/main" id="{BD2FBF50-EDAF-47D1-9D24-308B6D071399}"/>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652786D7-04BB-4BCF-AD42-030C3762A5B2}"/>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6DEB4F53-C533-4652-9210-A1EFF7CCD8EF}"/>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7428D2C8-497E-47A2-94A3-3011BA1B68ED}"/>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803" name="直線コネクタ 802">
          <a:extLst>
            <a:ext uri="{FF2B5EF4-FFF2-40B4-BE49-F238E27FC236}">
              <a16:creationId xmlns:a16="http://schemas.microsoft.com/office/drawing/2014/main" id="{A337DF99-F3AA-4A80-B069-B5F65FDD3A5D}"/>
            </a:ext>
          </a:extLst>
        </xdr:cNvPr>
        <xdr:cNvCxnSpPr/>
      </xdr:nvCxnSpPr>
      <xdr:spPr>
        <a:xfrm flipV="1">
          <a:off x="19947254" y="14135100"/>
          <a:ext cx="0" cy="70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804" name="【消防施設】&#10;一人当たり面積最小値テキスト">
          <a:extLst>
            <a:ext uri="{FF2B5EF4-FFF2-40B4-BE49-F238E27FC236}">
              <a16:creationId xmlns:a16="http://schemas.microsoft.com/office/drawing/2014/main" id="{5409C8A5-95E9-4CD1-9099-6CF7ABA606E4}"/>
            </a:ext>
          </a:extLst>
        </xdr:cNvPr>
        <xdr:cNvSpPr txBox="1"/>
      </xdr:nvSpPr>
      <xdr:spPr>
        <a:xfrm>
          <a:off x="19985990" y="1484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805" name="直線コネクタ 804">
          <a:extLst>
            <a:ext uri="{FF2B5EF4-FFF2-40B4-BE49-F238E27FC236}">
              <a16:creationId xmlns:a16="http://schemas.microsoft.com/office/drawing/2014/main" id="{50027C9A-C1DB-41CB-A635-A985F4A9826A}"/>
            </a:ext>
          </a:extLst>
        </xdr:cNvPr>
        <xdr:cNvCxnSpPr/>
      </xdr:nvCxnSpPr>
      <xdr:spPr>
        <a:xfrm>
          <a:off x="19885660" y="14838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6" name="【消防施設】&#10;一人当たり面積最大値テキスト">
          <a:extLst>
            <a:ext uri="{FF2B5EF4-FFF2-40B4-BE49-F238E27FC236}">
              <a16:creationId xmlns:a16="http://schemas.microsoft.com/office/drawing/2014/main" id="{3AA420EE-F0FF-4A48-8BB4-1AE0A3A84BC4}"/>
            </a:ext>
          </a:extLst>
        </xdr:cNvPr>
        <xdr:cNvSpPr txBox="1"/>
      </xdr:nvSpPr>
      <xdr:spPr>
        <a:xfrm>
          <a:off x="19985990" y="1390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7" name="直線コネクタ 806">
          <a:extLst>
            <a:ext uri="{FF2B5EF4-FFF2-40B4-BE49-F238E27FC236}">
              <a16:creationId xmlns:a16="http://schemas.microsoft.com/office/drawing/2014/main" id="{8E8FE25C-5F35-4A4D-910F-25DC94A1039A}"/>
            </a:ext>
          </a:extLst>
        </xdr:cNvPr>
        <xdr:cNvCxnSpPr/>
      </xdr:nvCxnSpPr>
      <xdr:spPr>
        <a:xfrm>
          <a:off x="19885660" y="14135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134383</xdr:rowOff>
    </xdr:from>
    <xdr:ext cx="469744" cy="259045"/>
    <xdr:sp macro="" textlink="">
      <xdr:nvSpPr>
        <xdr:cNvPr id="808" name="【消防施設】&#10;一人当たり面積平均値テキスト">
          <a:extLst>
            <a:ext uri="{FF2B5EF4-FFF2-40B4-BE49-F238E27FC236}">
              <a16:creationId xmlns:a16="http://schemas.microsoft.com/office/drawing/2014/main" id="{0137E518-226D-4FC4-835A-191415507E3C}"/>
            </a:ext>
          </a:extLst>
        </xdr:cNvPr>
        <xdr:cNvSpPr txBox="1"/>
      </xdr:nvSpPr>
      <xdr:spPr>
        <a:xfrm>
          <a:off x="19985990" y="14532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9" name="フローチャート: 判断 808">
          <a:extLst>
            <a:ext uri="{FF2B5EF4-FFF2-40B4-BE49-F238E27FC236}">
              <a16:creationId xmlns:a16="http://schemas.microsoft.com/office/drawing/2014/main" id="{A0ACFAA7-0043-4B6C-92F4-D987A767B1DA}"/>
            </a:ext>
          </a:extLst>
        </xdr:cNvPr>
        <xdr:cNvSpPr/>
      </xdr:nvSpPr>
      <xdr:spPr>
        <a:xfrm>
          <a:off x="19904710" y="146847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0" name="フローチャート: 判断 809">
          <a:extLst>
            <a:ext uri="{FF2B5EF4-FFF2-40B4-BE49-F238E27FC236}">
              <a16:creationId xmlns:a16="http://schemas.microsoft.com/office/drawing/2014/main" id="{70993824-7D4C-4188-994E-682B6954F71C}"/>
            </a:ext>
          </a:extLst>
        </xdr:cNvPr>
        <xdr:cNvSpPr/>
      </xdr:nvSpPr>
      <xdr:spPr>
        <a:xfrm>
          <a:off x="19161760" y="146862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1" name="フローチャート: 判断 810">
          <a:extLst>
            <a:ext uri="{FF2B5EF4-FFF2-40B4-BE49-F238E27FC236}">
              <a16:creationId xmlns:a16="http://schemas.microsoft.com/office/drawing/2014/main" id="{BAB05021-2D42-4A89-BCEF-918160B89E0C}"/>
            </a:ext>
          </a:extLst>
        </xdr:cNvPr>
        <xdr:cNvSpPr/>
      </xdr:nvSpPr>
      <xdr:spPr>
        <a:xfrm>
          <a:off x="18345150" y="1334630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2" name="フローチャート: 判断 811">
          <a:extLst>
            <a:ext uri="{FF2B5EF4-FFF2-40B4-BE49-F238E27FC236}">
              <a16:creationId xmlns:a16="http://schemas.microsoft.com/office/drawing/2014/main" id="{91B5CA5E-70F5-4B7D-84AE-E5A98DEF3950}"/>
            </a:ext>
          </a:extLst>
        </xdr:cNvPr>
        <xdr:cNvSpPr/>
      </xdr:nvSpPr>
      <xdr:spPr>
        <a:xfrm>
          <a:off x="17547590" y="1470837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13" name="フローチャート: 判断 812">
          <a:extLst>
            <a:ext uri="{FF2B5EF4-FFF2-40B4-BE49-F238E27FC236}">
              <a16:creationId xmlns:a16="http://schemas.microsoft.com/office/drawing/2014/main" id="{22464E40-3D14-49F8-8C94-473C049B70CC}"/>
            </a:ext>
          </a:extLst>
        </xdr:cNvPr>
        <xdr:cNvSpPr/>
      </xdr:nvSpPr>
      <xdr:spPr>
        <a:xfrm>
          <a:off x="16761460" y="1470990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D0A8A604-DB38-4135-8DBD-2A61294C40C0}"/>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1D40F99-3EA9-4DC6-BEE6-E2FCEFC6518C}"/>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A10D2C6-DC5B-421F-B7A0-3CF11FAC38C2}"/>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2E9686BD-826F-4C43-A5BF-CD6422ECEBBA}"/>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8934550-AC02-4F41-9FF5-1E56D6B916C9}"/>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160274</xdr:rowOff>
    </xdr:from>
    <xdr:to>
      <xdr:col>116</xdr:col>
      <xdr:colOff>114300</xdr:colOff>
      <xdr:row>86</xdr:row>
      <xdr:rowOff>90424</xdr:rowOff>
    </xdr:to>
    <xdr:sp macro="" textlink="">
      <xdr:nvSpPr>
        <xdr:cNvPr id="819" name="楕円 818">
          <a:extLst>
            <a:ext uri="{FF2B5EF4-FFF2-40B4-BE49-F238E27FC236}">
              <a16:creationId xmlns:a16="http://schemas.microsoft.com/office/drawing/2014/main" id="{8BE169EB-1469-480E-BCD0-ABC6EA437E5E}"/>
            </a:ext>
          </a:extLst>
        </xdr:cNvPr>
        <xdr:cNvSpPr/>
      </xdr:nvSpPr>
      <xdr:spPr>
        <a:xfrm>
          <a:off x="19904710" y="147354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89933</xdr:rowOff>
    </xdr:from>
    <xdr:ext cx="469744" cy="259045"/>
    <xdr:sp macro="" textlink="">
      <xdr:nvSpPr>
        <xdr:cNvPr id="820" name="【消防施設】&#10;一人当たり面積該当値テキスト">
          <a:extLst>
            <a:ext uri="{FF2B5EF4-FFF2-40B4-BE49-F238E27FC236}">
              <a16:creationId xmlns:a16="http://schemas.microsoft.com/office/drawing/2014/main" id="{DE76209B-58A9-4D62-8F5E-7C2444B91323}"/>
            </a:ext>
          </a:extLst>
        </xdr:cNvPr>
        <xdr:cNvSpPr txBox="1"/>
      </xdr:nvSpPr>
      <xdr:spPr>
        <a:xfrm>
          <a:off x="19985990" y="1466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161798</xdr:rowOff>
    </xdr:from>
    <xdr:to>
      <xdr:col>112</xdr:col>
      <xdr:colOff>38100</xdr:colOff>
      <xdr:row>86</xdr:row>
      <xdr:rowOff>91948</xdr:rowOff>
    </xdr:to>
    <xdr:sp macro="" textlink="">
      <xdr:nvSpPr>
        <xdr:cNvPr id="821" name="楕円 820">
          <a:extLst>
            <a:ext uri="{FF2B5EF4-FFF2-40B4-BE49-F238E27FC236}">
              <a16:creationId xmlns:a16="http://schemas.microsoft.com/office/drawing/2014/main" id="{801B5180-39D2-4778-A372-C3680A7FA448}"/>
            </a:ext>
          </a:extLst>
        </xdr:cNvPr>
        <xdr:cNvSpPr/>
      </xdr:nvSpPr>
      <xdr:spPr>
        <a:xfrm>
          <a:off x="19161760" y="147369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39624</xdr:rowOff>
    </xdr:from>
    <xdr:to>
      <xdr:col>116</xdr:col>
      <xdr:colOff>63500</xdr:colOff>
      <xdr:row>86</xdr:row>
      <xdr:rowOff>41148</xdr:rowOff>
    </xdr:to>
    <xdr:cxnSp macro="">
      <xdr:nvCxnSpPr>
        <xdr:cNvPr id="822" name="直線コネクタ 821">
          <a:extLst>
            <a:ext uri="{FF2B5EF4-FFF2-40B4-BE49-F238E27FC236}">
              <a16:creationId xmlns:a16="http://schemas.microsoft.com/office/drawing/2014/main" id="{6C647697-CF1A-4F08-B58F-BA68FB1EA770}"/>
            </a:ext>
          </a:extLst>
        </xdr:cNvPr>
        <xdr:cNvCxnSpPr/>
      </xdr:nvCxnSpPr>
      <xdr:spPr>
        <a:xfrm flipV="1">
          <a:off x="19204940" y="14784324"/>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163322</xdr:rowOff>
    </xdr:from>
    <xdr:to>
      <xdr:col>107</xdr:col>
      <xdr:colOff>101600</xdr:colOff>
      <xdr:row>86</xdr:row>
      <xdr:rowOff>93472</xdr:rowOff>
    </xdr:to>
    <xdr:sp macro="" textlink="">
      <xdr:nvSpPr>
        <xdr:cNvPr id="823" name="楕円 822">
          <a:extLst>
            <a:ext uri="{FF2B5EF4-FFF2-40B4-BE49-F238E27FC236}">
              <a16:creationId xmlns:a16="http://schemas.microsoft.com/office/drawing/2014/main" id="{3D2F21F2-79DC-45CE-B11D-0817606F9FAF}"/>
            </a:ext>
          </a:extLst>
        </xdr:cNvPr>
        <xdr:cNvSpPr/>
      </xdr:nvSpPr>
      <xdr:spPr>
        <a:xfrm>
          <a:off x="18345150" y="147384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41148</xdr:rowOff>
    </xdr:from>
    <xdr:to>
      <xdr:col>111</xdr:col>
      <xdr:colOff>177800</xdr:colOff>
      <xdr:row>86</xdr:row>
      <xdr:rowOff>42672</xdr:rowOff>
    </xdr:to>
    <xdr:cxnSp macro="">
      <xdr:nvCxnSpPr>
        <xdr:cNvPr id="824" name="直線コネクタ 823">
          <a:extLst>
            <a:ext uri="{FF2B5EF4-FFF2-40B4-BE49-F238E27FC236}">
              <a16:creationId xmlns:a16="http://schemas.microsoft.com/office/drawing/2014/main" id="{B27215FC-12D0-462B-8CAD-E2BD91FB8009}"/>
            </a:ext>
          </a:extLst>
        </xdr:cNvPr>
        <xdr:cNvCxnSpPr/>
      </xdr:nvCxnSpPr>
      <xdr:spPr>
        <a:xfrm flipV="1">
          <a:off x="18399760" y="14785848"/>
          <a:ext cx="80518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164846</xdr:rowOff>
    </xdr:from>
    <xdr:to>
      <xdr:col>102</xdr:col>
      <xdr:colOff>165100</xdr:colOff>
      <xdr:row>86</xdr:row>
      <xdr:rowOff>94996</xdr:rowOff>
    </xdr:to>
    <xdr:sp macro="" textlink="">
      <xdr:nvSpPr>
        <xdr:cNvPr id="825" name="楕円 824">
          <a:extLst>
            <a:ext uri="{FF2B5EF4-FFF2-40B4-BE49-F238E27FC236}">
              <a16:creationId xmlns:a16="http://schemas.microsoft.com/office/drawing/2014/main" id="{A42F8B8A-995E-4E2F-A824-B2FC9E6E0022}"/>
            </a:ext>
          </a:extLst>
        </xdr:cNvPr>
        <xdr:cNvSpPr/>
      </xdr:nvSpPr>
      <xdr:spPr>
        <a:xfrm>
          <a:off x="17547590" y="1474190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42672</xdr:rowOff>
    </xdr:from>
    <xdr:to>
      <xdr:col>107</xdr:col>
      <xdr:colOff>50800</xdr:colOff>
      <xdr:row>86</xdr:row>
      <xdr:rowOff>44196</xdr:rowOff>
    </xdr:to>
    <xdr:cxnSp macro="">
      <xdr:nvCxnSpPr>
        <xdr:cNvPr id="826" name="直線コネクタ 825">
          <a:extLst>
            <a:ext uri="{FF2B5EF4-FFF2-40B4-BE49-F238E27FC236}">
              <a16:creationId xmlns:a16="http://schemas.microsoft.com/office/drawing/2014/main" id="{430E50E2-9BD7-460F-82A0-F04C60741D67}"/>
            </a:ext>
          </a:extLst>
        </xdr:cNvPr>
        <xdr:cNvCxnSpPr/>
      </xdr:nvCxnSpPr>
      <xdr:spPr>
        <a:xfrm flipV="1">
          <a:off x="17602200" y="14789277"/>
          <a:ext cx="79756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166370</xdr:rowOff>
    </xdr:from>
    <xdr:to>
      <xdr:col>98</xdr:col>
      <xdr:colOff>38100</xdr:colOff>
      <xdr:row>86</xdr:row>
      <xdr:rowOff>96520</xdr:rowOff>
    </xdr:to>
    <xdr:sp macro="" textlink="">
      <xdr:nvSpPr>
        <xdr:cNvPr id="827" name="楕円 826">
          <a:extLst>
            <a:ext uri="{FF2B5EF4-FFF2-40B4-BE49-F238E27FC236}">
              <a16:creationId xmlns:a16="http://schemas.microsoft.com/office/drawing/2014/main" id="{F4D15AC8-8B17-4864-A591-0D59DE11F501}"/>
            </a:ext>
          </a:extLst>
        </xdr:cNvPr>
        <xdr:cNvSpPr/>
      </xdr:nvSpPr>
      <xdr:spPr>
        <a:xfrm>
          <a:off x="16761460" y="147434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44196</xdr:rowOff>
    </xdr:from>
    <xdr:to>
      <xdr:col>102</xdr:col>
      <xdr:colOff>114300</xdr:colOff>
      <xdr:row>86</xdr:row>
      <xdr:rowOff>45720</xdr:rowOff>
    </xdr:to>
    <xdr:cxnSp macro="">
      <xdr:nvCxnSpPr>
        <xdr:cNvPr id="828" name="直線コネクタ 827">
          <a:extLst>
            <a:ext uri="{FF2B5EF4-FFF2-40B4-BE49-F238E27FC236}">
              <a16:creationId xmlns:a16="http://schemas.microsoft.com/office/drawing/2014/main" id="{F54EF63B-2B9C-42BB-83C8-90874EC6778C}"/>
            </a:ext>
          </a:extLst>
        </xdr:cNvPr>
        <xdr:cNvCxnSpPr/>
      </xdr:nvCxnSpPr>
      <xdr:spPr>
        <a:xfrm flipV="1">
          <a:off x="16804640" y="14790801"/>
          <a:ext cx="79756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829" name="n_1aveValue【消防施設】&#10;一人当たり面積">
          <a:extLst>
            <a:ext uri="{FF2B5EF4-FFF2-40B4-BE49-F238E27FC236}">
              <a16:creationId xmlns:a16="http://schemas.microsoft.com/office/drawing/2014/main" id="{87288087-BD22-4A0F-8D57-66617B8BB453}"/>
            </a:ext>
          </a:extLst>
        </xdr:cNvPr>
        <xdr:cNvSpPr txBox="1"/>
      </xdr:nvSpPr>
      <xdr:spPr>
        <a:xfrm>
          <a:off x="18982132" y="144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0" name="n_2aveValue【消防施設】&#10;一人当たり面積">
          <a:extLst>
            <a:ext uri="{FF2B5EF4-FFF2-40B4-BE49-F238E27FC236}">
              <a16:creationId xmlns:a16="http://schemas.microsoft.com/office/drawing/2014/main" id="{6C7DA13F-70FB-43E4-ABA7-21E392357B26}"/>
            </a:ext>
          </a:extLst>
        </xdr:cNvPr>
        <xdr:cNvSpPr txBox="1"/>
      </xdr:nvSpPr>
      <xdr:spPr>
        <a:xfrm>
          <a:off x="18182032" y="1312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77995</xdr:rowOff>
    </xdr:from>
    <xdr:ext cx="469744" cy="259045"/>
    <xdr:sp macro="" textlink="">
      <xdr:nvSpPr>
        <xdr:cNvPr id="831" name="n_3aveValue【消防施設】&#10;一人当たり面積">
          <a:extLst>
            <a:ext uri="{FF2B5EF4-FFF2-40B4-BE49-F238E27FC236}">
              <a16:creationId xmlns:a16="http://schemas.microsoft.com/office/drawing/2014/main" id="{6670B783-94DB-4F7F-A639-54A5E6127B7A}"/>
            </a:ext>
          </a:extLst>
        </xdr:cNvPr>
        <xdr:cNvSpPr txBox="1"/>
      </xdr:nvSpPr>
      <xdr:spPr>
        <a:xfrm>
          <a:off x="17384472" y="1447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832" name="n_4aveValue【消防施設】&#10;一人当たり面積">
          <a:extLst>
            <a:ext uri="{FF2B5EF4-FFF2-40B4-BE49-F238E27FC236}">
              <a16:creationId xmlns:a16="http://schemas.microsoft.com/office/drawing/2014/main" id="{20623CAA-62A3-4EB6-A229-CC86A205E595}"/>
            </a:ext>
          </a:extLst>
        </xdr:cNvPr>
        <xdr:cNvSpPr txBox="1"/>
      </xdr:nvSpPr>
      <xdr:spPr>
        <a:xfrm>
          <a:off x="16588817" y="14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83075</xdr:rowOff>
    </xdr:from>
    <xdr:ext cx="469744" cy="259045"/>
    <xdr:sp macro="" textlink="">
      <xdr:nvSpPr>
        <xdr:cNvPr id="833" name="n_1mainValue【消防施設】&#10;一人当たり面積">
          <a:extLst>
            <a:ext uri="{FF2B5EF4-FFF2-40B4-BE49-F238E27FC236}">
              <a16:creationId xmlns:a16="http://schemas.microsoft.com/office/drawing/2014/main" id="{4437B446-055C-4767-9172-478F3CBA0EBB}"/>
            </a:ext>
          </a:extLst>
        </xdr:cNvPr>
        <xdr:cNvSpPr txBox="1"/>
      </xdr:nvSpPr>
      <xdr:spPr>
        <a:xfrm>
          <a:off x="18982132" y="1482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84599</xdr:rowOff>
    </xdr:from>
    <xdr:ext cx="469744" cy="259045"/>
    <xdr:sp macro="" textlink="">
      <xdr:nvSpPr>
        <xdr:cNvPr id="834" name="n_2mainValue【消防施設】&#10;一人当たり面積">
          <a:extLst>
            <a:ext uri="{FF2B5EF4-FFF2-40B4-BE49-F238E27FC236}">
              <a16:creationId xmlns:a16="http://schemas.microsoft.com/office/drawing/2014/main" id="{1114FA95-6393-4FA4-BEF2-AC0B90F02FA5}"/>
            </a:ext>
          </a:extLst>
        </xdr:cNvPr>
        <xdr:cNvSpPr txBox="1"/>
      </xdr:nvSpPr>
      <xdr:spPr>
        <a:xfrm>
          <a:off x="18182032" y="1483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86123</xdr:rowOff>
    </xdr:from>
    <xdr:ext cx="469744" cy="259045"/>
    <xdr:sp macro="" textlink="">
      <xdr:nvSpPr>
        <xdr:cNvPr id="835" name="n_3mainValue【消防施設】&#10;一人当たり面積">
          <a:extLst>
            <a:ext uri="{FF2B5EF4-FFF2-40B4-BE49-F238E27FC236}">
              <a16:creationId xmlns:a16="http://schemas.microsoft.com/office/drawing/2014/main" id="{E3394233-C017-4701-8921-C581B7C4BA1F}"/>
            </a:ext>
          </a:extLst>
        </xdr:cNvPr>
        <xdr:cNvSpPr txBox="1"/>
      </xdr:nvSpPr>
      <xdr:spPr>
        <a:xfrm>
          <a:off x="17384472" y="1483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87647</xdr:rowOff>
    </xdr:from>
    <xdr:ext cx="469744" cy="259045"/>
    <xdr:sp macro="" textlink="">
      <xdr:nvSpPr>
        <xdr:cNvPr id="836" name="n_4mainValue【消防施設】&#10;一人当たり面積">
          <a:extLst>
            <a:ext uri="{FF2B5EF4-FFF2-40B4-BE49-F238E27FC236}">
              <a16:creationId xmlns:a16="http://schemas.microsoft.com/office/drawing/2014/main" id="{83CCB644-A2C3-4861-9919-4F58C9C68F99}"/>
            </a:ext>
          </a:extLst>
        </xdr:cNvPr>
        <xdr:cNvSpPr txBox="1"/>
      </xdr:nvSpPr>
      <xdr:spPr>
        <a:xfrm>
          <a:off x="1658881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76D5589D-C0EE-47C6-896C-39AB9853ED1A}"/>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2F86054C-12DE-45F4-9F1E-918F979DB1C5}"/>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A2D6D8E0-DE1B-4AFF-A7B1-09CC712A708B}"/>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B7C69C53-AF1F-423F-8D94-7C9416E56B9D}"/>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4D5522B1-2588-48A1-B7E4-7C283D99A301}"/>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BDAE4FF0-64DB-4F26-8572-23D7C8E7C13E}"/>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CEFABA3C-6125-445C-8552-7FAA8BE86524}"/>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3F6D5831-454E-411D-847D-0D9E3ADE0140}"/>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CBB45615-BB9D-4316-B4D7-DC8EE04920A4}"/>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8A008A59-1A96-4204-B35E-9C2B0F4A0EB1}"/>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B0787CD3-3CCF-4F29-A05E-54378A418B73}"/>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317BB484-103E-468E-A7D8-EF32AC58C770}"/>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8137D99B-95B7-46B0-9C1D-9C50CBAACE02}"/>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B5F84AA6-4B38-40F4-9436-8E110CECC84A}"/>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1F0B78BD-2D00-46D0-B4B6-D3D4105AA709}"/>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0BA78771-1800-417D-9DB5-95DD4679E4F9}"/>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1E0BC041-1D90-4E1A-9402-E30487A9B92D}"/>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336CC07A-F47A-4300-BAC0-37ABD9B074BB}"/>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6003E097-3104-4E72-B9E0-A227B3EEFC54}"/>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8F3F7C55-F08A-46C1-93B9-1471DE63BB44}"/>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291E46DA-3B32-430E-AD04-9DF5382C4321}"/>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99FE16D8-8E3C-4E9D-82E8-C8C306E53CBF}"/>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F8B770B9-391D-4F03-BB52-B96F05E0ADB4}"/>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3EE60B4A-740B-4533-9005-4CF4E4941EA3}"/>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188AA008-432C-41C5-B94C-382169842C27}"/>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ED5D7747-5F19-4E07-856A-224656712141}"/>
            </a:ext>
          </a:extLst>
        </xdr:cNvPr>
        <xdr:cNvCxnSpPr/>
      </xdr:nvCxnSpPr>
      <xdr:spPr>
        <a:xfrm flipV="1">
          <a:off x="14703424" y="17199428"/>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C0311DAD-4FD1-4A8E-A521-0071188ED554}"/>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95D170F5-629C-48D6-A3B0-70C5295A21DF}"/>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5" name="【庁舎】&#10;有形固定資産減価償却率最大値テキスト">
          <a:extLst>
            <a:ext uri="{FF2B5EF4-FFF2-40B4-BE49-F238E27FC236}">
              <a16:creationId xmlns:a16="http://schemas.microsoft.com/office/drawing/2014/main" id="{59C29D5F-4648-4FE2-AD90-E397D0E7A068}"/>
            </a:ext>
          </a:extLst>
        </xdr:cNvPr>
        <xdr:cNvSpPr txBox="1"/>
      </xdr:nvSpPr>
      <xdr:spPr>
        <a:xfrm>
          <a:off x="14742160" y="169803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6" name="直線コネクタ 865">
          <a:extLst>
            <a:ext uri="{FF2B5EF4-FFF2-40B4-BE49-F238E27FC236}">
              <a16:creationId xmlns:a16="http://schemas.microsoft.com/office/drawing/2014/main" id="{F306836C-7C33-45F1-BC83-4E30E4CCBFBE}"/>
            </a:ext>
          </a:extLst>
        </xdr:cNvPr>
        <xdr:cNvCxnSpPr/>
      </xdr:nvCxnSpPr>
      <xdr:spPr>
        <a:xfrm>
          <a:off x="14611350" y="171994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7" name="【庁舎】&#10;有形固定資産減価償却率平均値テキスト">
          <a:extLst>
            <a:ext uri="{FF2B5EF4-FFF2-40B4-BE49-F238E27FC236}">
              <a16:creationId xmlns:a16="http://schemas.microsoft.com/office/drawing/2014/main" id="{82EC2C26-55E6-4316-9793-B4DFEF5803BE}"/>
            </a:ext>
          </a:extLst>
        </xdr:cNvPr>
        <xdr:cNvSpPr txBox="1"/>
      </xdr:nvSpPr>
      <xdr:spPr>
        <a:xfrm>
          <a:off x="14742160" y="17704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フローチャート: 判断 867">
          <a:extLst>
            <a:ext uri="{FF2B5EF4-FFF2-40B4-BE49-F238E27FC236}">
              <a16:creationId xmlns:a16="http://schemas.microsoft.com/office/drawing/2014/main" id="{AFDE0C03-577D-4B96-AF65-1628E77472FC}"/>
            </a:ext>
          </a:extLst>
        </xdr:cNvPr>
        <xdr:cNvSpPr/>
      </xdr:nvSpPr>
      <xdr:spPr>
        <a:xfrm>
          <a:off x="14649450" y="1784749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9" name="フローチャート: 判断 868">
          <a:extLst>
            <a:ext uri="{FF2B5EF4-FFF2-40B4-BE49-F238E27FC236}">
              <a16:creationId xmlns:a16="http://schemas.microsoft.com/office/drawing/2014/main" id="{9F7139BA-99ED-4BE1-A51A-D8A2E4D586E4}"/>
            </a:ext>
          </a:extLst>
        </xdr:cNvPr>
        <xdr:cNvSpPr/>
      </xdr:nvSpPr>
      <xdr:spPr>
        <a:xfrm>
          <a:off x="13887450" y="1783851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a:extLst>
            <a:ext uri="{FF2B5EF4-FFF2-40B4-BE49-F238E27FC236}">
              <a16:creationId xmlns:a16="http://schemas.microsoft.com/office/drawing/2014/main" id="{A6EFAF37-C9B5-479F-9750-A849FFB083C8}"/>
            </a:ext>
          </a:extLst>
        </xdr:cNvPr>
        <xdr:cNvSpPr/>
      </xdr:nvSpPr>
      <xdr:spPr>
        <a:xfrm>
          <a:off x="13089890" y="1787089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1" name="フローチャート: 判断 870">
          <a:extLst>
            <a:ext uri="{FF2B5EF4-FFF2-40B4-BE49-F238E27FC236}">
              <a16:creationId xmlns:a16="http://schemas.microsoft.com/office/drawing/2014/main" id="{84CC162D-FE3C-4A02-8EBD-22106375EF18}"/>
            </a:ext>
          </a:extLst>
        </xdr:cNvPr>
        <xdr:cNvSpPr/>
      </xdr:nvSpPr>
      <xdr:spPr>
        <a:xfrm>
          <a:off x="12303760" y="1788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2" name="フローチャート: 判断 871">
          <a:extLst>
            <a:ext uri="{FF2B5EF4-FFF2-40B4-BE49-F238E27FC236}">
              <a16:creationId xmlns:a16="http://schemas.microsoft.com/office/drawing/2014/main" id="{004973A8-B9A3-4CD7-B73B-3B47B2DD0E22}"/>
            </a:ext>
          </a:extLst>
        </xdr:cNvPr>
        <xdr:cNvSpPr/>
      </xdr:nvSpPr>
      <xdr:spPr>
        <a:xfrm>
          <a:off x="11487150" y="1792532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DBC0D92C-EEBE-4946-A5CD-931672AA5A04}"/>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311F2D0-3C6C-4258-B21A-D68982805E11}"/>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16F9666-567F-4E00-BBF8-6680A8CCC798}"/>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6006027-CA0E-4E85-8703-A069D855777C}"/>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E8B1ED6-D601-4BC1-8CBB-CD09E6CAC402}"/>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125005</xdr:rowOff>
    </xdr:from>
    <xdr:to>
      <xdr:col>85</xdr:col>
      <xdr:colOff>177800</xdr:colOff>
      <xdr:row>108</xdr:row>
      <xdr:rowOff>55155</xdr:rowOff>
    </xdr:to>
    <xdr:sp macro="" textlink="">
      <xdr:nvSpPr>
        <xdr:cNvPr id="878" name="楕円 877">
          <a:extLst>
            <a:ext uri="{FF2B5EF4-FFF2-40B4-BE49-F238E27FC236}">
              <a16:creationId xmlns:a16="http://schemas.microsoft.com/office/drawing/2014/main" id="{EFDD1D0F-D781-4B47-8E11-1C0CA67D5E22}"/>
            </a:ext>
          </a:extLst>
        </xdr:cNvPr>
        <xdr:cNvSpPr/>
      </xdr:nvSpPr>
      <xdr:spPr>
        <a:xfrm>
          <a:off x="14649450" y="184720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103432</xdr:rowOff>
    </xdr:from>
    <xdr:ext cx="405111" cy="259045"/>
    <xdr:sp macro="" textlink="">
      <xdr:nvSpPr>
        <xdr:cNvPr id="879" name="【庁舎】&#10;有形固定資産減価償却率該当値テキスト">
          <a:extLst>
            <a:ext uri="{FF2B5EF4-FFF2-40B4-BE49-F238E27FC236}">
              <a16:creationId xmlns:a16="http://schemas.microsoft.com/office/drawing/2014/main" id="{44D45E96-9D24-43EF-AB15-DD6EA048F382}"/>
            </a:ext>
          </a:extLst>
        </xdr:cNvPr>
        <xdr:cNvSpPr txBox="1"/>
      </xdr:nvSpPr>
      <xdr:spPr>
        <a:xfrm>
          <a:off x="14742160" y="1844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100512</xdr:rowOff>
    </xdr:from>
    <xdr:to>
      <xdr:col>81</xdr:col>
      <xdr:colOff>101600</xdr:colOff>
      <xdr:row>108</xdr:row>
      <xdr:rowOff>30662</xdr:rowOff>
    </xdr:to>
    <xdr:sp macro="" textlink="">
      <xdr:nvSpPr>
        <xdr:cNvPr id="880" name="楕円 879">
          <a:extLst>
            <a:ext uri="{FF2B5EF4-FFF2-40B4-BE49-F238E27FC236}">
              <a16:creationId xmlns:a16="http://schemas.microsoft.com/office/drawing/2014/main" id="{51C41603-6A26-4798-80EA-CAC6C24DA8D6}"/>
            </a:ext>
          </a:extLst>
        </xdr:cNvPr>
        <xdr:cNvSpPr/>
      </xdr:nvSpPr>
      <xdr:spPr>
        <a:xfrm>
          <a:off x="13887450" y="1844185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151312</xdr:rowOff>
    </xdr:from>
    <xdr:to>
      <xdr:col>85</xdr:col>
      <xdr:colOff>127000</xdr:colOff>
      <xdr:row>108</xdr:row>
      <xdr:rowOff>4355</xdr:rowOff>
    </xdr:to>
    <xdr:cxnSp macro="">
      <xdr:nvCxnSpPr>
        <xdr:cNvPr id="881" name="直線コネクタ 880">
          <a:extLst>
            <a:ext uri="{FF2B5EF4-FFF2-40B4-BE49-F238E27FC236}">
              <a16:creationId xmlns:a16="http://schemas.microsoft.com/office/drawing/2014/main" id="{FDD7E5A6-8BB5-44F9-907A-22DA48182DFC}"/>
            </a:ext>
          </a:extLst>
        </xdr:cNvPr>
        <xdr:cNvCxnSpPr/>
      </xdr:nvCxnSpPr>
      <xdr:spPr>
        <a:xfrm>
          <a:off x="13942060" y="18496462"/>
          <a:ext cx="7620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85816</xdr:rowOff>
    </xdr:from>
    <xdr:to>
      <xdr:col>76</xdr:col>
      <xdr:colOff>165100</xdr:colOff>
      <xdr:row>108</xdr:row>
      <xdr:rowOff>15966</xdr:rowOff>
    </xdr:to>
    <xdr:sp macro="" textlink="">
      <xdr:nvSpPr>
        <xdr:cNvPr id="882" name="楕円 881">
          <a:extLst>
            <a:ext uri="{FF2B5EF4-FFF2-40B4-BE49-F238E27FC236}">
              <a16:creationId xmlns:a16="http://schemas.microsoft.com/office/drawing/2014/main" id="{77572804-56AF-4669-AFCA-F6C86A9ACC03}"/>
            </a:ext>
          </a:extLst>
        </xdr:cNvPr>
        <xdr:cNvSpPr/>
      </xdr:nvSpPr>
      <xdr:spPr>
        <a:xfrm>
          <a:off x="13089890" y="1843287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136616</xdr:rowOff>
    </xdr:from>
    <xdr:to>
      <xdr:col>81</xdr:col>
      <xdr:colOff>50800</xdr:colOff>
      <xdr:row>107</xdr:row>
      <xdr:rowOff>151312</xdr:rowOff>
    </xdr:to>
    <xdr:cxnSp macro="">
      <xdr:nvCxnSpPr>
        <xdr:cNvPr id="883" name="直線コネクタ 882">
          <a:extLst>
            <a:ext uri="{FF2B5EF4-FFF2-40B4-BE49-F238E27FC236}">
              <a16:creationId xmlns:a16="http://schemas.microsoft.com/office/drawing/2014/main" id="{3FC3F2D2-B432-4EEA-8718-D77ED5379D8A}"/>
            </a:ext>
          </a:extLst>
        </xdr:cNvPr>
        <xdr:cNvCxnSpPr/>
      </xdr:nvCxnSpPr>
      <xdr:spPr>
        <a:xfrm>
          <a:off x="13144500" y="18477956"/>
          <a:ext cx="79756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58057</xdr:rowOff>
    </xdr:from>
    <xdr:to>
      <xdr:col>72</xdr:col>
      <xdr:colOff>38100</xdr:colOff>
      <xdr:row>107</xdr:row>
      <xdr:rowOff>159657</xdr:rowOff>
    </xdr:to>
    <xdr:sp macro="" textlink="">
      <xdr:nvSpPr>
        <xdr:cNvPr id="884" name="楕円 883">
          <a:extLst>
            <a:ext uri="{FF2B5EF4-FFF2-40B4-BE49-F238E27FC236}">
              <a16:creationId xmlns:a16="http://schemas.microsoft.com/office/drawing/2014/main" id="{0BFCA19E-4F20-4E41-9ED1-FEA65FC2CD32}"/>
            </a:ext>
          </a:extLst>
        </xdr:cNvPr>
        <xdr:cNvSpPr/>
      </xdr:nvSpPr>
      <xdr:spPr>
        <a:xfrm>
          <a:off x="12303760" y="1839939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108857</xdr:rowOff>
    </xdr:from>
    <xdr:to>
      <xdr:col>76</xdr:col>
      <xdr:colOff>114300</xdr:colOff>
      <xdr:row>107</xdr:row>
      <xdr:rowOff>136616</xdr:rowOff>
    </xdr:to>
    <xdr:cxnSp macro="">
      <xdr:nvCxnSpPr>
        <xdr:cNvPr id="885" name="直線コネクタ 884">
          <a:extLst>
            <a:ext uri="{FF2B5EF4-FFF2-40B4-BE49-F238E27FC236}">
              <a16:creationId xmlns:a16="http://schemas.microsoft.com/office/drawing/2014/main" id="{BB46AD27-D2C7-44BA-A978-E50A958E1CF7}"/>
            </a:ext>
          </a:extLst>
        </xdr:cNvPr>
        <xdr:cNvCxnSpPr/>
      </xdr:nvCxnSpPr>
      <xdr:spPr>
        <a:xfrm>
          <a:off x="12346940" y="18452102"/>
          <a:ext cx="79756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43362</xdr:rowOff>
    </xdr:from>
    <xdr:to>
      <xdr:col>67</xdr:col>
      <xdr:colOff>101600</xdr:colOff>
      <xdr:row>107</xdr:row>
      <xdr:rowOff>144962</xdr:rowOff>
    </xdr:to>
    <xdr:sp macro="" textlink="">
      <xdr:nvSpPr>
        <xdr:cNvPr id="886" name="楕円 885">
          <a:extLst>
            <a:ext uri="{FF2B5EF4-FFF2-40B4-BE49-F238E27FC236}">
              <a16:creationId xmlns:a16="http://schemas.microsoft.com/office/drawing/2014/main" id="{56C7F847-8E68-4FFA-B91B-5BF774EF140C}"/>
            </a:ext>
          </a:extLst>
        </xdr:cNvPr>
        <xdr:cNvSpPr/>
      </xdr:nvSpPr>
      <xdr:spPr>
        <a:xfrm>
          <a:off x="11487150" y="183904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94162</xdr:rowOff>
    </xdr:from>
    <xdr:to>
      <xdr:col>71</xdr:col>
      <xdr:colOff>177800</xdr:colOff>
      <xdr:row>107</xdr:row>
      <xdr:rowOff>108857</xdr:rowOff>
    </xdr:to>
    <xdr:cxnSp macro="">
      <xdr:nvCxnSpPr>
        <xdr:cNvPr id="887" name="直線コネクタ 886">
          <a:extLst>
            <a:ext uri="{FF2B5EF4-FFF2-40B4-BE49-F238E27FC236}">
              <a16:creationId xmlns:a16="http://schemas.microsoft.com/office/drawing/2014/main" id="{6DB30119-9D84-4425-B647-85644540D6EF}"/>
            </a:ext>
          </a:extLst>
        </xdr:cNvPr>
        <xdr:cNvCxnSpPr/>
      </xdr:nvCxnSpPr>
      <xdr:spPr>
        <a:xfrm>
          <a:off x="11541760" y="18443122"/>
          <a:ext cx="80518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88" name="n_1aveValue【庁舎】&#10;有形固定資産減価償却率">
          <a:extLst>
            <a:ext uri="{FF2B5EF4-FFF2-40B4-BE49-F238E27FC236}">
              <a16:creationId xmlns:a16="http://schemas.microsoft.com/office/drawing/2014/main" id="{684215FD-D099-4692-8540-68679741B051}"/>
            </a:ext>
          </a:extLst>
        </xdr:cNvPr>
        <xdr:cNvSpPr txBox="1"/>
      </xdr:nvSpPr>
      <xdr:spPr>
        <a:xfrm>
          <a:off x="13738234" y="1761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89" name="n_2aveValue【庁舎】&#10;有形固定資産減価償却率">
          <a:extLst>
            <a:ext uri="{FF2B5EF4-FFF2-40B4-BE49-F238E27FC236}">
              <a16:creationId xmlns:a16="http://schemas.microsoft.com/office/drawing/2014/main" id="{81BCE1B2-3E4F-4EDC-B988-4ECC2812FCD7}"/>
            </a:ext>
          </a:extLst>
        </xdr:cNvPr>
        <xdr:cNvSpPr txBox="1"/>
      </xdr:nvSpPr>
      <xdr:spPr>
        <a:xfrm>
          <a:off x="12957184" y="176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0" name="n_3aveValue【庁舎】&#10;有形固定資産減価償却率">
          <a:extLst>
            <a:ext uri="{FF2B5EF4-FFF2-40B4-BE49-F238E27FC236}">
              <a16:creationId xmlns:a16="http://schemas.microsoft.com/office/drawing/2014/main" id="{C8343BF3-2588-4FB4-8A47-DEBD47F975B0}"/>
            </a:ext>
          </a:extLst>
        </xdr:cNvPr>
        <xdr:cNvSpPr txBox="1"/>
      </xdr:nvSpPr>
      <xdr:spPr>
        <a:xfrm>
          <a:off x="1217105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91" name="n_4aveValue【庁舎】&#10;有形固定資産減価償却率">
          <a:extLst>
            <a:ext uri="{FF2B5EF4-FFF2-40B4-BE49-F238E27FC236}">
              <a16:creationId xmlns:a16="http://schemas.microsoft.com/office/drawing/2014/main" id="{2BC862E5-85A7-4145-97DF-D68E5A8396C3}"/>
            </a:ext>
          </a:extLst>
        </xdr:cNvPr>
        <xdr:cNvSpPr txBox="1"/>
      </xdr:nvSpPr>
      <xdr:spPr>
        <a:xfrm>
          <a:off x="113544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21789</xdr:rowOff>
    </xdr:from>
    <xdr:ext cx="405111" cy="259045"/>
    <xdr:sp macro="" textlink="">
      <xdr:nvSpPr>
        <xdr:cNvPr id="892" name="n_1mainValue【庁舎】&#10;有形固定資産減価償却率">
          <a:extLst>
            <a:ext uri="{FF2B5EF4-FFF2-40B4-BE49-F238E27FC236}">
              <a16:creationId xmlns:a16="http://schemas.microsoft.com/office/drawing/2014/main" id="{E9719D02-5C3D-4239-BD10-B7EF7464E45A}"/>
            </a:ext>
          </a:extLst>
        </xdr:cNvPr>
        <xdr:cNvSpPr txBox="1"/>
      </xdr:nvSpPr>
      <xdr:spPr>
        <a:xfrm>
          <a:off x="13738234" y="1853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7093</xdr:rowOff>
    </xdr:from>
    <xdr:ext cx="405111" cy="259045"/>
    <xdr:sp macro="" textlink="">
      <xdr:nvSpPr>
        <xdr:cNvPr id="893" name="n_2mainValue【庁舎】&#10;有形固定資産減価償却率">
          <a:extLst>
            <a:ext uri="{FF2B5EF4-FFF2-40B4-BE49-F238E27FC236}">
              <a16:creationId xmlns:a16="http://schemas.microsoft.com/office/drawing/2014/main" id="{24417650-8057-4544-A2FA-CCC72576772F}"/>
            </a:ext>
          </a:extLst>
        </xdr:cNvPr>
        <xdr:cNvSpPr txBox="1"/>
      </xdr:nvSpPr>
      <xdr:spPr>
        <a:xfrm>
          <a:off x="12957184" y="1852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150784</xdr:rowOff>
    </xdr:from>
    <xdr:ext cx="405111" cy="259045"/>
    <xdr:sp macro="" textlink="">
      <xdr:nvSpPr>
        <xdr:cNvPr id="894" name="n_3mainValue【庁舎】&#10;有形固定資産減価償却率">
          <a:extLst>
            <a:ext uri="{FF2B5EF4-FFF2-40B4-BE49-F238E27FC236}">
              <a16:creationId xmlns:a16="http://schemas.microsoft.com/office/drawing/2014/main" id="{248A522C-6340-441D-9B31-60F3D21FCAC9}"/>
            </a:ext>
          </a:extLst>
        </xdr:cNvPr>
        <xdr:cNvSpPr txBox="1"/>
      </xdr:nvSpPr>
      <xdr:spPr>
        <a:xfrm>
          <a:off x="1217105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136089</xdr:rowOff>
    </xdr:from>
    <xdr:ext cx="405111" cy="259045"/>
    <xdr:sp macro="" textlink="">
      <xdr:nvSpPr>
        <xdr:cNvPr id="895" name="n_4mainValue【庁舎】&#10;有形固定資産減価償却率">
          <a:extLst>
            <a:ext uri="{FF2B5EF4-FFF2-40B4-BE49-F238E27FC236}">
              <a16:creationId xmlns:a16="http://schemas.microsoft.com/office/drawing/2014/main" id="{07D0BA6C-91B0-432D-83A1-1AF2DFA630DA}"/>
            </a:ext>
          </a:extLst>
        </xdr:cNvPr>
        <xdr:cNvSpPr txBox="1"/>
      </xdr:nvSpPr>
      <xdr:spPr>
        <a:xfrm>
          <a:off x="11354444" y="1847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68202A0A-6DF5-4988-AEFA-C90B1F3BD63A}"/>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0B97FA2E-0E44-45D9-A23F-13E9E6F4BE62}"/>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430E4F6A-B873-46AC-B2BE-8E190253713A}"/>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89B812CE-AF56-4324-9AA4-2F6203BE54C9}"/>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778B35A5-28BF-4A7D-82B1-0F4620967FF4}"/>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BACA3430-A01B-4D89-BBC1-B961BC1EC1FB}"/>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7BC18490-93BE-4CC4-BE0B-E5E84B91F662}"/>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A25CB5B5-5297-471C-A3CE-095E01AF9502}"/>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2625D649-471A-4B25-8E9F-6445CB053EB3}"/>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46ACABDA-55EC-427C-938D-F80EE2C0EB55}"/>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a:extLst>
            <a:ext uri="{FF2B5EF4-FFF2-40B4-BE49-F238E27FC236}">
              <a16:creationId xmlns:a16="http://schemas.microsoft.com/office/drawing/2014/main" id="{67C01B03-8960-46E4-B656-8D2407D869B0}"/>
            </a:ext>
          </a:extLst>
        </xdr:cNvPr>
        <xdr:cNvCxnSpPr/>
      </xdr:nvCxnSpPr>
      <xdr:spPr>
        <a:xfrm>
          <a:off x="16459200" y="18764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7" name="テキスト ボックス 906">
          <a:extLst>
            <a:ext uri="{FF2B5EF4-FFF2-40B4-BE49-F238E27FC236}">
              <a16:creationId xmlns:a16="http://schemas.microsoft.com/office/drawing/2014/main" id="{38976F08-C805-4687-B331-FAF6185478AA}"/>
            </a:ext>
          </a:extLst>
        </xdr:cNvPr>
        <xdr:cNvSpPr txBox="1"/>
      </xdr:nvSpPr>
      <xdr:spPr>
        <a:xfrm>
          <a:off x="16047266" y="186201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4C8CF665-A521-4529-AAF8-F387F7A3DC1F}"/>
            </a:ext>
          </a:extLst>
        </xdr:cNvPr>
        <xdr:cNvCxnSpPr/>
      </xdr:nvCxnSpPr>
      <xdr:spPr>
        <a:xfrm>
          <a:off x="16459200" y="1847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9E9AD0C9-4817-4640-BB61-ABEC2B8E0AB1}"/>
            </a:ext>
          </a:extLst>
        </xdr:cNvPr>
        <xdr:cNvSpPr txBox="1"/>
      </xdr:nvSpPr>
      <xdr:spPr>
        <a:xfrm>
          <a:off x="16047266" y="1833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a:extLst>
            <a:ext uri="{FF2B5EF4-FFF2-40B4-BE49-F238E27FC236}">
              <a16:creationId xmlns:a16="http://schemas.microsoft.com/office/drawing/2014/main" id="{2F3B3AC1-B8D6-431D-B9A4-8147EDAC5FF0}"/>
            </a:ext>
          </a:extLst>
        </xdr:cNvPr>
        <xdr:cNvCxnSpPr/>
      </xdr:nvCxnSpPr>
      <xdr:spPr>
        <a:xfrm>
          <a:off x="16459200" y="181889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1" name="テキスト ボックス 910">
          <a:extLst>
            <a:ext uri="{FF2B5EF4-FFF2-40B4-BE49-F238E27FC236}">
              <a16:creationId xmlns:a16="http://schemas.microsoft.com/office/drawing/2014/main" id="{4A36547B-6824-4457-BA44-612652AAF7F0}"/>
            </a:ext>
          </a:extLst>
        </xdr:cNvPr>
        <xdr:cNvSpPr txBox="1"/>
      </xdr:nvSpPr>
      <xdr:spPr>
        <a:xfrm>
          <a:off x="16047266" y="18052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23A97319-A915-4D31-8937-1986ACB332F4}"/>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FF451C37-9004-41E6-9D9D-40F140B9E86A}"/>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a:extLst>
            <a:ext uri="{FF2B5EF4-FFF2-40B4-BE49-F238E27FC236}">
              <a16:creationId xmlns:a16="http://schemas.microsoft.com/office/drawing/2014/main" id="{256F8C65-E15C-4E3D-A151-07F437F633A5}"/>
            </a:ext>
          </a:extLst>
        </xdr:cNvPr>
        <xdr:cNvCxnSpPr/>
      </xdr:nvCxnSpPr>
      <xdr:spPr>
        <a:xfrm>
          <a:off x="16459200" y="1761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5" name="テキスト ボックス 914">
          <a:extLst>
            <a:ext uri="{FF2B5EF4-FFF2-40B4-BE49-F238E27FC236}">
              <a16:creationId xmlns:a16="http://schemas.microsoft.com/office/drawing/2014/main" id="{05D8A831-3DAD-45EB-B4F3-FEBAB9BB7D05}"/>
            </a:ext>
          </a:extLst>
        </xdr:cNvPr>
        <xdr:cNvSpPr txBox="1"/>
      </xdr:nvSpPr>
      <xdr:spPr>
        <a:xfrm>
          <a:off x="16047266" y="174809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a:extLst>
            <a:ext uri="{FF2B5EF4-FFF2-40B4-BE49-F238E27FC236}">
              <a16:creationId xmlns:a16="http://schemas.microsoft.com/office/drawing/2014/main" id="{EDDAAC3E-3C8D-4E05-9330-EAF320FEF750}"/>
            </a:ext>
          </a:extLst>
        </xdr:cNvPr>
        <xdr:cNvCxnSpPr/>
      </xdr:nvCxnSpPr>
      <xdr:spPr>
        <a:xfrm>
          <a:off x="16459200" y="17331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a:extLst>
            <a:ext uri="{FF2B5EF4-FFF2-40B4-BE49-F238E27FC236}">
              <a16:creationId xmlns:a16="http://schemas.microsoft.com/office/drawing/2014/main" id="{98B72309-EF15-4112-B3D5-4081F35E9296}"/>
            </a:ext>
          </a:extLst>
        </xdr:cNvPr>
        <xdr:cNvSpPr txBox="1"/>
      </xdr:nvSpPr>
      <xdr:spPr>
        <a:xfrm>
          <a:off x="16047266" y="1719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a:extLst>
            <a:ext uri="{FF2B5EF4-FFF2-40B4-BE49-F238E27FC236}">
              <a16:creationId xmlns:a16="http://schemas.microsoft.com/office/drawing/2014/main" id="{2EDBDD64-E6A4-455D-B51E-B406643C4098}"/>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9" name="テキスト ボックス 918">
          <a:extLst>
            <a:ext uri="{FF2B5EF4-FFF2-40B4-BE49-F238E27FC236}">
              <a16:creationId xmlns:a16="http://schemas.microsoft.com/office/drawing/2014/main" id="{130F59BC-62B9-4B1A-9552-1AC52113245D}"/>
            </a:ext>
          </a:extLst>
        </xdr:cNvPr>
        <xdr:cNvSpPr txBox="1"/>
      </xdr:nvSpPr>
      <xdr:spPr>
        <a:xfrm>
          <a:off x="16047266" y="169056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19778EDC-47A4-4F77-9706-9E9C964E7334}"/>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51225480-F723-4368-8706-68DE58710F28}"/>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2296D378-B924-4D3A-8D89-15CB634136FA}"/>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3" name="直線コネクタ 922">
          <a:extLst>
            <a:ext uri="{FF2B5EF4-FFF2-40B4-BE49-F238E27FC236}">
              <a16:creationId xmlns:a16="http://schemas.microsoft.com/office/drawing/2014/main" id="{426A0ABC-E62D-4AFC-83B4-BB2BBB4E1300}"/>
            </a:ext>
          </a:extLst>
        </xdr:cNvPr>
        <xdr:cNvCxnSpPr/>
      </xdr:nvCxnSpPr>
      <xdr:spPr>
        <a:xfrm flipV="1">
          <a:off x="19947254" y="1720500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4" name="【庁舎】&#10;一人当たり面積最小値テキスト">
          <a:extLst>
            <a:ext uri="{FF2B5EF4-FFF2-40B4-BE49-F238E27FC236}">
              <a16:creationId xmlns:a16="http://schemas.microsoft.com/office/drawing/2014/main" id="{DCA1E278-9DF8-4640-AE20-EDA7FAAD2558}"/>
            </a:ext>
          </a:extLst>
        </xdr:cNvPr>
        <xdr:cNvSpPr txBox="1"/>
      </xdr:nvSpPr>
      <xdr:spPr>
        <a:xfrm>
          <a:off x="19985990" y="185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5" name="直線コネクタ 924">
          <a:extLst>
            <a:ext uri="{FF2B5EF4-FFF2-40B4-BE49-F238E27FC236}">
              <a16:creationId xmlns:a16="http://schemas.microsoft.com/office/drawing/2014/main" id="{FFC07004-7BF7-499B-A258-B267890ECFE9}"/>
            </a:ext>
          </a:extLst>
        </xdr:cNvPr>
        <xdr:cNvCxnSpPr/>
      </xdr:nvCxnSpPr>
      <xdr:spPr>
        <a:xfrm>
          <a:off x="19885660" y="18573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6" name="【庁舎】&#10;一人当たり面積最大値テキスト">
          <a:extLst>
            <a:ext uri="{FF2B5EF4-FFF2-40B4-BE49-F238E27FC236}">
              <a16:creationId xmlns:a16="http://schemas.microsoft.com/office/drawing/2014/main" id="{C2BAEAD7-BDD4-4313-B451-DE6A9B6B51FE}"/>
            </a:ext>
          </a:extLst>
        </xdr:cNvPr>
        <xdr:cNvSpPr txBox="1"/>
      </xdr:nvSpPr>
      <xdr:spPr>
        <a:xfrm>
          <a:off x="1998599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7" name="直線コネクタ 926">
          <a:extLst>
            <a:ext uri="{FF2B5EF4-FFF2-40B4-BE49-F238E27FC236}">
              <a16:creationId xmlns:a16="http://schemas.microsoft.com/office/drawing/2014/main" id="{B01E1065-446A-4ED3-9098-CAF9B7B0E5E2}"/>
            </a:ext>
          </a:extLst>
        </xdr:cNvPr>
        <xdr:cNvCxnSpPr/>
      </xdr:nvCxnSpPr>
      <xdr:spPr>
        <a:xfrm>
          <a:off x="19885660" y="172050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28" name="【庁舎】&#10;一人当たり面積平均値テキスト">
          <a:extLst>
            <a:ext uri="{FF2B5EF4-FFF2-40B4-BE49-F238E27FC236}">
              <a16:creationId xmlns:a16="http://schemas.microsoft.com/office/drawing/2014/main" id="{DAF3EB75-54AB-490F-8ACA-19149D2772C4}"/>
            </a:ext>
          </a:extLst>
        </xdr:cNvPr>
        <xdr:cNvSpPr txBox="1"/>
      </xdr:nvSpPr>
      <xdr:spPr>
        <a:xfrm>
          <a:off x="1998599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9" name="フローチャート: 判断 928">
          <a:extLst>
            <a:ext uri="{FF2B5EF4-FFF2-40B4-BE49-F238E27FC236}">
              <a16:creationId xmlns:a16="http://schemas.microsoft.com/office/drawing/2014/main" id="{E1B100A9-E05D-4DA9-B977-0CC28E2310DE}"/>
            </a:ext>
          </a:extLst>
        </xdr:cNvPr>
        <xdr:cNvSpPr/>
      </xdr:nvSpPr>
      <xdr:spPr>
        <a:xfrm>
          <a:off x="19904710" y="181533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0" name="フローチャート: 判断 929">
          <a:extLst>
            <a:ext uri="{FF2B5EF4-FFF2-40B4-BE49-F238E27FC236}">
              <a16:creationId xmlns:a16="http://schemas.microsoft.com/office/drawing/2014/main" id="{61EB3059-4FA1-4C40-9BDA-B57341F40A49}"/>
            </a:ext>
          </a:extLst>
        </xdr:cNvPr>
        <xdr:cNvSpPr/>
      </xdr:nvSpPr>
      <xdr:spPr>
        <a:xfrm>
          <a:off x="19161760" y="1817576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31" name="フローチャート: 判断 930">
          <a:extLst>
            <a:ext uri="{FF2B5EF4-FFF2-40B4-BE49-F238E27FC236}">
              <a16:creationId xmlns:a16="http://schemas.microsoft.com/office/drawing/2014/main" id="{31E1FA76-91C5-49FB-8D44-A69839760946}"/>
            </a:ext>
          </a:extLst>
        </xdr:cNvPr>
        <xdr:cNvSpPr/>
      </xdr:nvSpPr>
      <xdr:spPr>
        <a:xfrm>
          <a:off x="18345150" y="1818243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32" name="フローチャート: 判断 931">
          <a:extLst>
            <a:ext uri="{FF2B5EF4-FFF2-40B4-BE49-F238E27FC236}">
              <a16:creationId xmlns:a16="http://schemas.microsoft.com/office/drawing/2014/main" id="{E199A52F-B480-4EA2-BE37-0E8D463AA838}"/>
            </a:ext>
          </a:extLst>
        </xdr:cNvPr>
        <xdr:cNvSpPr/>
      </xdr:nvSpPr>
      <xdr:spPr>
        <a:xfrm>
          <a:off x="17547590" y="18177192"/>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33" name="フローチャート: 判断 932">
          <a:extLst>
            <a:ext uri="{FF2B5EF4-FFF2-40B4-BE49-F238E27FC236}">
              <a16:creationId xmlns:a16="http://schemas.microsoft.com/office/drawing/2014/main" id="{71B4D3A1-84A8-4E3B-87C5-6CB436DB8F07}"/>
            </a:ext>
          </a:extLst>
        </xdr:cNvPr>
        <xdr:cNvSpPr/>
      </xdr:nvSpPr>
      <xdr:spPr>
        <a:xfrm>
          <a:off x="16761460" y="1819386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27C11D0-C79C-4E41-920A-BBF7E04FC707}"/>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C096E3FD-57FE-4AF4-8753-D4DEB3AAE768}"/>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C64B9D55-DAE6-4517-983A-CE3964D10A3B}"/>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86B3B0AB-2B04-4441-8460-B5F911766CBF}"/>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EA4E5D3-D32E-4EA4-BE16-6ECCE11526E0}"/>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939" name="楕円 938">
          <a:extLst>
            <a:ext uri="{FF2B5EF4-FFF2-40B4-BE49-F238E27FC236}">
              <a16:creationId xmlns:a16="http://schemas.microsoft.com/office/drawing/2014/main" id="{28FA0B2E-0B6B-4434-9075-712E64C1F801}"/>
            </a:ext>
          </a:extLst>
        </xdr:cNvPr>
        <xdr:cNvSpPr/>
      </xdr:nvSpPr>
      <xdr:spPr>
        <a:xfrm>
          <a:off x="19904710" y="183057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106697</xdr:rowOff>
    </xdr:from>
    <xdr:ext cx="469744" cy="259045"/>
    <xdr:sp macro="" textlink="">
      <xdr:nvSpPr>
        <xdr:cNvPr id="940" name="【庁舎】&#10;一人当たり面積該当値テキスト">
          <a:extLst>
            <a:ext uri="{FF2B5EF4-FFF2-40B4-BE49-F238E27FC236}">
              <a16:creationId xmlns:a16="http://schemas.microsoft.com/office/drawing/2014/main" id="{DDCFEE5A-0E48-4528-9C15-001ACE874C78}"/>
            </a:ext>
          </a:extLst>
        </xdr:cNvPr>
        <xdr:cNvSpPr txBox="1"/>
      </xdr:nvSpPr>
      <xdr:spPr>
        <a:xfrm>
          <a:off x="19985990" y="1827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136843</xdr:rowOff>
    </xdr:from>
    <xdr:to>
      <xdr:col>112</xdr:col>
      <xdr:colOff>38100</xdr:colOff>
      <xdr:row>107</xdr:row>
      <xdr:rowOff>66993</xdr:rowOff>
    </xdr:to>
    <xdr:sp macro="" textlink="">
      <xdr:nvSpPr>
        <xdr:cNvPr id="941" name="楕円 940">
          <a:extLst>
            <a:ext uri="{FF2B5EF4-FFF2-40B4-BE49-F238E27FC236}">
              <a16:creationId xmlns:a16="http://schemas.microsoft.com/office/drawing/2014/main" id="{7D4F11AA-65DA-4815-A9D8-0A5FF75C957E}"/>
            </a:ext>
          </a:extLst>
        </xdr:cNvPr>
        <xdr:cNvSpPr/>
      </xdr:nvSpPr>
      <xdr:spPr>
        <a:xfrm>
          <a:off x="19161760" y="1830673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16193</xdr:rowOff>
    </xdr:to>
    <xdr:cxnSp macro="">
      <xdr:nvCxnSpPr>
        <xdr:cNvPr id="942" name="直線コネクタ 941">
          <a:extLst>
            <a:ext uri="{FF2B5EF4-FFF2-40B4-BE49-F238E27FC236}">
              <a16:creationId xmlns:a16="http://schemas.microsoft.com/office/drawing/2014/main" id="{5122A07C-110E-4B2E-871E-FEEA2D932D8E}"/>
            </a:ext>
          </a:extLst>
        </xdr:cNvPr>
        <xdr:cNvCxnSpPr/>
      </xdr:nvCxnSpPr>
      <xdr:spPr>
        <a:xfrm flipV="1">
          <a:off x="19204940" y="18354675"/>
          <a:ext cx="74295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145414</xdr:rowOff>
    </xdr:from>
    <xdr:to>
      <xdr:col>107</xdr:col>
      <xdr:colOff>101600</xdr:colOff>
      <xdr:row>107</xdr:row>
      <xdr:rowOff>75564</xdr:rowOff>
    </xdr:to>
    <xdr:sp macro="" textlink="">
      <xdr:nvSpPr>
        <xdr:cNvPr id="943" name="楕円 942">
          <a:extLst>
            <a:ext uri="{FF2B5EF4-FFF2-40B4-BE49-F238E27FC236}">
              <a16:creationId xmlns:a16="http://schemas.microsoft.com/office/drawing/2014/main" id="{B8E69F17-2767-48A2-B73B-8DCF791BFBEC}"/>
            </a:ext>
          </a:extLst>
        </xdr:cNvPr>
        <xdr:cNvSpPr/>
      </xdr:nvSpPr>
      <xdr:spPr>
        <a:xfrm>
          <a:off x="18345150" y="183172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16193</xdr:rowOff>
    </xdr:from>
    <xdr:to>
      <xdr:col>111</xdr:col>
      <xdr:colOff>177800</xdr:colOff>
      <xdr:row>107</xdr:row>
      <xdr:rowOff>24764</xdr:rowOff>
    </xdr:to>
    <xdr:cxnSp macro="">
      <xdr:nvCxnSpPr>
        <xdr:cNvPr id="944" name="直線コネクタ 943">
          <a:extLst>
            <a:ext uri="{FF2B5EF4-FFF2-40B4-BE49-F238E27FC236}">
              <a16:creationId xmlns:a16="http://schemas.microsoft.com/office/drawing/2014/main" id="{11821009-8717-479B-B7D2-1E087542AC2B}"/>
            </a:ext>
          </a:extLst>
        </xdr:cNvPr>
        <xdr:cNvCxnSpPr/>
      </xdr:nvCxnSpPr>
      <xdr:spPr>
        <a:xfrm flipV="1">
          <a:off x="18399760" y="18365153"/>
          <a:ext cx="805180"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138271</xdr:rowOff>
    </xdr:from>
    <xdr:to>
      <xdr:col>102</xdr:col>
      <xdr:colOff>165100</xdr:colOff>
      <xdr:row>107</xdr:row>
      <xdr:rowOff>68421</xdr:rowOff>
    </xdr:to>
    <xdr:sp macro="" textlink="">
      <xdr:nvSpPr>
        <xdr:cNvPr id="945" name="楕円 944">
          <a:extLst>
            <a:ext uri="{FF2B5EF4-FFF2-40B4-BE49-F238E27FC236}">
              <a16:creationId xmlns:a16="http://schemas.microsoft.com/office/drawing/2014/main" id="{87D70589-9A21-4B8B-AA7D-02DD99DF043F}"/>
            </a:ext>
          </a:extLst>
        </xdr:cNvPr>
        <xdr:cNvSpPr/>
      </xdr:nvSpPr>
      <xdr:spPr>
        <a:xfrm>
          <a:off x="17547590" y="1830816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17621</xdr:rowOff>
    </xdr:from>
    <xdr:to>
      <xdr:col>107</xdr:col>
      <xdr:colOff>50800</xdr:colOff>
      <xdr:row>107</xdr:row>
      <xdr:rowOff>24764</xdr:rowOff>
    </xdr:to>
    <xdr:cxnSp macro="">
      <xdr:nvCxnSpPr>
        <xdr:cNvPr id="946" name="直線コネクタ 945">
          <a:extLst>
            <a:ext uri="{FF2B5EF4-FFF2-40B4-BE49-F238E27FC236}">
              <a16:creationId xmlns:a16="http://schemas.microsoft.com/office/drawing/2014/main" id="{799818D3-0059-4783-A188-509C5B355337}"/>
            </a:ext>
          </a:extLst>
        </xdr:cNvPr>
        <xdr:cNvCxnSpPr/>
      </xdr:nvCxnSpPr>
      <xdr:spPr>
        <a:xfrm>
          <a:off x="17602200" y="1836658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148273</xdr:rowOff>
    </xdr:from>
    <xdr:to>
      <xdr:col>98</xdr:col>
      <xdr:colOff>38100</xdr:colOff>
      <xdr:row>107</xdr:row>
      <xdr:rowOff>78423</xdr:rowOff>
    </xdr:to>
    <xdr:sp macro="" textlink="">
      <xdr:nvSpPr>
        <xdr:cNvPr id="947" name="楕円 946">
          <a:extLst>
            <a:ext uri="{FF2B5EF4-FFF2-40B4-BE49-F238E27FC236}">
              <a16:creationId xmlns:a16="http://schemas.microsoft.com/office/drawing/2014/main" id="{3B1BC173-9A37-4796-9AAF-287FC2726EAB}"/>
            </a:ext>
          </a:extLst>
        </xdr:cNvPr>
        <xdr:cNvSpPr/>
      </xdr:nvSpPr>
      <xdr:spPr>
        <a:xfrm>
          <a:off x="16761460" y="1832006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17621</xdr:rowOff>
    </xdr:from>
    <xdr:to>
      <xdr:col>102</xdr:col>
      <xdr:colOff>114300</xdr:colOff>
      <xdr:row>107</xdr:row>
      <xdr:rowOff>27623</xdr:rowOff>
    </xdr:to>
    <xdr:cxnSp macro="">
      <xdr:nvCxnSpPr>
        <xdr:cNvPr id="948" name="直線コネクタ 947">
          <a:extLst>
            <a:ext uri="{FF2B5EF4-FFF2-40B4-BE49-F238E27FC236}">
              <a16:creationId xmlns:a16="http://schemas.microsoft.com/office/drawing/2014/main" id="{D8D941BE-EA85-4C13-BF92-04248BD834DD}"/>
            </a:ext>
          </a:extLst>
        </xdr:cNvPr>
        <xdr:cNvCxnSpPr/>
      </xdr:nvCxnSpPr>
      <xdr:spPr>
        <a:xfrm flipV="1">
          <a:off x="16804640" y="18366581"/>
          <a:ext cx="79756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949" name="n_1aveValue【庁舎】&#10;一人当たり面積">
          <a:extLst>
            <a:ext uri="{FF2B5EF4-FFF2-40B4-BE49-F238E27FC236}">
              <a16:creationId xmlns:a16="http://schemas.microsoft.com/office/drawing/2014/main" id="{2D805D10-074D-4269-B6E9-E6B7E23A8365}"/>
            </a:ext>
          </a:extLst>
        </xdr:cNvPr>
        <xdr:cNvSpPr txBox="1"/>
      </xdr:nvSpPr>
      <xdr:spPr>
        <a:xfrm>
          <a:off x="18982132"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950" name="n_2aveValue【庁舎】&#10;一人当たり面積">
          <a:extLst>
            <a:ext uri="{FF2B5EF4-FFF2-40B4-BE49-F238E27FC236}">
              <a16:creationId xmlns:a16="http://schemas.microsoft.com/office/drawing/2014/main" id="{76497C47-AEE7-4142-A958-8E3BC76E7F5B}"/>
            </a:ext>
          </a:extLst>
        </xdr:cNvPr>
        <xdr:cNvSpPr txBox="1"/>
      </xdr:nvSpPr>
      <xdr:spPr>
        <a:xfrm>
          <a:off x="18182032" y="1795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117809</xdr:rowOff>
    </xdr:from>
    <xdr:ext cx="469744" cy="259045"/>
    <xdr:sp macro="" textlink="">
      <xdr:nvSpPr>
        <xdr:cNvPr id="951" name="n_3aveValue【庁舎】&#10;一人当たり面積">
          <a:extLst>
            <a:ext uri="{FF2B5EF4-FFF2-40B4-BE49-F238E27FC236}">
              <a16:creationId xmlns:a16="http://schemas.microsoft.com/office/drawing/2014/main" id="{D2B4A3FC-89AB-42E7-AE23-FF27FA72BAC5}"/>
            </a:ext>
          </a:extLst>
        </xdr:cNvPr>
        <xdr:cNvSpPr txBox="1"/>
      </xdr:nvSpPr>
      <xdr:spPr>
        <a:xfrm>
          <a:off x="17384472"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142098</xdr:rowOff>
    </xdr:from>
    <xdr:ext cx="469744" cy="259045"/>
    <xdr:sp macro="" textlink="">
      <xdr:nvSpPr>
        <xdr:cNvPr id="952" name="n_4aveValue【庁舎】&#10;一人当たり面積">
          <a:extLst>
            <a:ext uri="{FF2B5EF4-FFF2-40B4-BE49-F238E27FC236}">
              <a16:creationId xmlns:a16="http://schemas.microsoft.com/office/drawing/2014/main" id="{DFAA2E3A-816D-42F8-86CE-8046ECAA8D1F}"/>
            </a:ext>
          </a:extLst>
        </xdr:cNvPr>
        <xdr:cNvSpPr txBox="1"/>
      </xdr:nvSpPr>
      <xdr:spPr>
        <a:xfrm>
          <a:off x="16588817" y="1797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58120</xdr:rowOff>
    </xdr:from>
    <xdr:ext cx="469744" cy="259045"/>
    <xdr:sp macro="" textlink="">
      <xdr:nvSpPr>
        <xdr:cNvPr id="953" name="n_1mainValue【庁舎】&#10;一人当たり面積">
          <a:extLst>
            <a:ext uri="{FF2B5EF4-FFF2-40B4-BE49-F238E27FC236}">
              <a16:creationId xmlns:a16="http://schemas.microsoft.com/office/drawing/2014/main" id="{EF21EC9A-FE23-4D19-96E2-ED43E98061A3}"/>
            </a:ext>
          </a:extLst>
        </xdr:cNvPr>
        <xdr:cNvSpPr txBox="1"/>
      </xdr:nvSpPr>
      <xdr:spPr>
        <a:xfrm>
          <a:off x="18982132" y="1839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66691</xdr:rowOff>
    </xdr:from>
    <xdr:ext cx="469744" cy="259045"/>
    <xdr:sp macro="" textlink="">
      <xdr:nvSpPr>
        <xdr:cNvPr id="954" name="n_2mainValue【庁舎】&#10;一人当たり面積">
          <a:extLst>
            <a:ext uri="{FF2B5EF4-FFF2-40B4-BE49-F238E27FC236}">
              <a16:creationId xmlns:a16="http://schemas.microsoft.com/office/drawing/2014/main" id="{EA3B7CE4-CDB0-4CA9-AF6A-22CC758FD3AE}"/>
            </a:ext>
          </a:extLst>
        </xdr:cNvPr>
        <xdr:cNvSpPr txBox="1"/>
      </xdr:nvSpPr>
      <xdr:spPr>
        <a:xfrm>
          <a:off x="18182032" y="1840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59548</xdr:rowOff>
    </xdr:from>
    <xdr:ext cx="469744" cy="259045"/>
    <xdr:sp macro="" textlink="">
      <xdr:nvSpPr>
        <xdr:cNvPr id="955" name="n_3mainValue【庁舎】&#10;一人当たり面積">
          <a:extLst>
            <a:ext uri="{FF2B5EF4-FFF2-40B4-BE49-F238E27FC236}">
              <a16:creationId xmlns:a16="http://schemas.microsoft.com/office/drawing/2014/main" id="{4546C388-E51B-4FD3-8AB9-EA03D67FB031}"/>
            </a:ext>
          </a:extLst>
        </xdr:cNvPr>
        <xdr:cNvSpPr txBox="1"/>
      </xdr:nvSpPr>
      <xdr:spPr>
        <a:xfrm>
          <a:off x="17384472" y="1840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69550</xdr:rowOff>
    </xdr:from>
    <xdr:ext cx="469744" cy="259045"/>
    <xdr:sp macro="" textlink="">
      <xdr:nvSpPr>
        <xdr:cNvPr id="956" name="n_4mainValue【庁舎】&#10;一人当たり面積">
          <a:extLst>
            <a:ext uri="{FF2B5EF4-FFF2-40B4-BE49-F238E27FC236}">
              <a16:creationId xmlns:a16="http://schemas.microsoft.com/office/drawing/2014/main" id="{5A289090-C12E-4338-AD5B-CCD05BC5EC43}"/>
            </a:ext>
          </a:extLst>
        </xdr:cNvPr>
        <xdr:cNvSpPr txBox="1"/>
      </xdr:nvSpPr>
      <xdr:spPr>
        <a:xfrm>
          <a:off x="16588817" y="1841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66B4AFA6-FFFB-4988-822C-D80BD2A8BFC8}"/>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B1A38920-5F2E-4C13-805D-483F77BE50AB}"/>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C95F9B5F-0B9C-46BD-B812-A32BF71A2766}"/>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類似団体と比較すると、有形固定資産減価償却率が高く、特に体育館・プール、市民会館、消防施設、庁舎の老朽化が進んでいる。</a:t>
          </a:r>
          <a:endParaRPr lang="ja-JP" altLang="ja-JP" sz="1400">
            <a:effectLst/>
          </a:endParaRPr>
        </a:p>
        <a:p>
          <a:r>
            <a:rPr kumimoji="1" lang="ja-JP" altLang="ja-JP" sz="1100">
              <a:solidFill>
                <a:schemeClr val="dk1"/>
              </a:solidFill>
              <a:effectLst/>
              <a:latin typeface="+mn-lt"/>
              <a:ea typeface="+mn-ea"/>
              <a:cs typeface="+mn-cs"/>
            </a:rPr>
            <a:t>体育館・プール、市民会館については、今後統合や規模縮小等も含めた適正配置、将来の方針検討について取り組む。</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庁舎については、令和８年度の建設完成を目指している。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消防施設については、消防団詰所の老朽化が進んでおり、消防団の再編も含めた施設の統合更新に取り組む。</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3C43C83-34CD-49DD-8C96-EA36257BFE3A}"/>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A6B7559-564B-4CD1-8B86-9A2E99E3F65D}"/>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D9FA2295-AE23-4900-BD97-67EF0667055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A59F7EE0-0656-4E2C-8F70-DAA945C48752}"/>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559562C-32D8-45B6-97C5-0A4398F743F8}"/>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4F223E04-58DD-4087-B871-43E037A5AEC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A7E3517-F72A-4D32-820E-91ED52E1177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6350288-6AE5-4EC4-879E-6A3ADDBEFEFC}"/>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70B110A-2801-458D-8FB6-F563E0EF7AAF}"/>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458C8E05-A7BC-44D8-950C-EC76F272ADDB}"/>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23,967
23,777
392.56
20,629,500
19,110,766
1,100,353
9,438,681
14,021,245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C8A86461-61C6-49D4-9B3F-33DB3DD7EEFB}"/>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A9ED20A-0C34-42F9-864B-BE8D17548411}"/>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E75F43F-3E0E-4E9C-98C7-52F22DFC677E}"/>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4884AEE5-F454-43EA-836C-9C5FE99B5183}"/>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8A24FF0-64B6-4834-96A9-F5057E148EC5}"/>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8FCEF8D-30EC-425B-8048-2DCFF0EEA0B1}"/>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3106C6A-C6EF-4F18-A2EB-447496A84BD1}"/>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2E4DC1F-AE84-4FB7-A597-88399F1CE78E}"/>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411A582-CEBC-4324-86EA-2739C15AF95C}"/>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90830C6-04E1-4430-BD39-DF23A9157761}"/>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51B1A815-5D38-4CA1-AB28-2B9CB1D06F6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9E8B8C3-05B9-466E-A6F1-4DF082B04AC5}"/>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4096CD8F-48CE-45DC-B484-3718AEF9D23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38FDDF3-3C0C-4087-BE4E-0A00BF6B0F2B}"/>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284ACD-D5B3-4854-91A6-AAB568BD82D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391D0E65-439B-4B34-961F-100C5EAEF5A9}"/>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101E665-44C3-42C4-AE9C-16BD60BB4105}"/>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78831A81-48ED-49AF-BF4F-32609245D03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6E151F44-5A34-4163-90DC-57B7F32D4C4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71E2E35-B4E0-4A0B-9DF5-C2E3715D7F28}"/>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2F16A0E7-1A9D-4D60-9E57-F2ACC48E81C3}"/>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9680EECA-1062-4CC7-97E8-EB436F494FEC}"/>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579CE16F-F1F5-469B-8C22-BD164E6ABB56}"/>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F0825D18-F58A-4E7A-8198-34B64BCBF1DA}"/>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FEFBF63-A9BB-4AB9-8AFF-ACE45F5A3A54}"/>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5ECE7C1-4B7C-4076-B2A6-E79845ABC2B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B6938B91-4A91-49B8-AC61-E91A5F517A22}"/>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56EF0ED-6F33-47C6-9556-C45D746F9CF7}"/>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06F5E5B-EBC6-4B6D-A5DE-65C1D43F654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88F6D0DF-958C-4B25-93F1-5BC67E5BAFFA}"/>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80D0CA8-CA8F-452D-9358-6558D023CFE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D1D16A0-B1C6-4C75-A161-BA47871EF2C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78C10336-5460-4625-BE43-B01C5A24CE8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AA287060-6C1B-4661-B2E9-6CBBDD408B1A}"/>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EA23873-8DC1-4584-8255-0A9891C829F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43B8EDB-DEC9-439A-A0BA-BDEAFC8A5A65}"/>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E55EC948-A75E-4D93-959E-F38200E259C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令和４年の人口ピラミッドでは年少人口（</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歳未満）と生産年齢人口（</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歳以上</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歳未満人口）の合計は６割弱であるが、令和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の人口ピラミッドでは５割未満と予想されている。また、伊佐市人口ビジョンでも想定しているように、老年人口のゆるやかな減少と比較して、生産年齢人口の急速な右肩下がりを迎えている本市は、今後も税収の大幅な増加は見込めないことから、より一層徴収率向上による税収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D91B447-58ED-4776-8F8E-A096F38C449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15B30036-502F-487C-929E-05CE2BBD4C1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9537E9BB-369B-42A2-BA24-80F021564324}"/>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8CA79939-7EC4-4ADD-8C00-820CFC49F3D6}"/>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65A1F114-8D60-4161-B4CD-71027F554163}"/>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AD8DE214-6348-4A81-BB39-69C9A42B84D7}"/>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E822868B-DC2C-48D6-BA04-33DACACA2019}"/>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60B5EFE4-7260-4C41-A712-C05500B1556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C336A0E0-A3EA-41F0-9A9A-34EEBEAC7E37}"/>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85974FF1-DAC3-416D-BBEB-7E764C2ED3C9}"/>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F42D6D44-0C62-4F49-8257-CE5BCB73E20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80C14869-BF76-4CD5-928A-FDBB820F8C1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9289D171-B709-4E4C-85B2-9DF6A6781C6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D4214B04-4A75-43F6-A08D-AE91B5277983}"/>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BA19B3A6-4DCD-45BB-8C95-38C045EE9F02}"/>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581E002F-DFF1-4F34-95A3-48395BB8ABB4}"/>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6BC25CAE-ABD2-4A3A-84EE-8AD83BAA051E}"/>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C9A35ABA-9569-4A69-A460-E34F7F0AF28F}"/>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97790</xdr:rowOff>
    </xdr:to>
    <xdr:cxnSp macro="">
      <xdr:nvCxnSpPr>
        <xdr:cNvPr id="67" name="直線コネクタ 66">
          <a:extLst>
            <a:ext uri="{FF2B5EF4-FFF2-40B4-BE49-F238E27FC236}">
              <a16:creationId xmlns:a16="http://schemas.microsoft.com/office/drawing/2014/main" id="{20CE82F7-AC21-43A0-B510-4B9447C69CF1}"/>
            </a:ext>
          </a:extLst>
        </xdr:cNvPr>
        <xdr:cNvCxnSpPr/>
      </xdr:nvCxnSpPr>
      <xdr:spPr>
        <a:xfrm flipV="1">
          <a:off x="4114800" y="72745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C499C379-B368-4A8E-9771-3E7745BBFF77}"/>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469FC5F3-D9EB-4D9B-B4D4-D225849B603A}"/>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97790</xdr:rowOff>
    </xdr:to>
    <xdr:cxnSp macro="">
      <xdr:nvCxnSpPr>
        <xdr:cNvPr id="70" name="直線コネクタ 69">
          <a:extLst>
            <a:ext uri="{FF2B5EF4-FFF2-40B4-BE49-F238E27FC236}">
              <a16:creationId xmlns:a16="http://schemas.microsoft.com/office/drawing/2014/main" id="{D6261153-B51C-4D70-BB2D-F3ADFD7D96EC}"/>
            </a:ext>
          </a:extLst>
        </xdr:cNvPr>
        <xdr:cNvCxnSpPr/>
      </xdr:nvCxnSpPr>
      <xdr:spPr>
        <a:xfrm>
          <a:off x="3225800" y="72504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C340E993-A21F-4D08-9923-3483E13C5FC1}"/>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E4722D79-7497-4B7F-9AF9-D745AD7C84B8}"/>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49530</xdr:rowOff>
    </xdr:to>
    <xdr:cxnSp macro="">
      <xdr:nvCxnSpPr>
        <xdr:cNvPr id="73" name="直線コネクタ 72">
          <a:extLst>
            <a:ext uri="{FF2B5EF4-FFF2-40B4-BE49-F238E27FC236}">
              <a16:creationId xmlns:a16="http://schemas.microsoft.com/office/drawing/2014/main" id="{8AC2E503-F2F9-4338-B223-02E7D43EC3BA}"/>
            </a:ext>
          </a:extLst>
        </xdr:cNvPr>
        <xdr:cNvCxnSpPr/>
      </xdr:nvCxnSpPr>
      <xdr:spPr>
        <a:xfrm>
          <a:off x="2336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195B627E-5AFC-4597-A5C2-48E99A7183BB}"/>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87B186D2-5607-46E2-A3B2-DE342F13073A}"/>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49530</xdr:rowOff>
    </xdr:to>
    <xdr:cxnSp macro="">
      <xdr:nvCxnSpPr>
        <xdr:cNvPr id="76" name="直線コネクタ 75">
          <a:extLst>
            <a:ext uri="{FF2B5EF4-FFF2-40B4-BE49-F238E27FC236}">
              <a16:creationId xmlns:a16="http://schemas.microsoft.com/office/drawing/2014/main" id="{64A38FBF-B5F2-4B31-A59B-95EA2EAC32FA}"/>
            </a:ext>
          </a:extLst>
        </xdr:cNvPr>
        <xdr:cNvCxnSpPr/>
      </xdr:nvCxnSpPr>
      <xdr:spPr>
        <a:xfrm>
          <a:off x="1447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7C9182E3-B0A4-4EBE-BA41-F2C556E770EE}"/>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6F82DFEA-80B5-46DC-A898-5F5B85057F4E}"/>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CD8C493C-3CBD-4D5D-AFA8-65FCEB43F8A8}"/>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58DDF2AD-FEE0-43AF-9CBA-360E8973504F}"/>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A0992DA4-EB4C-4FB9-93AA-F1217F899864}"/>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EA3D9FAF-B4D2-4C82-B790-D4A5DD04D084}"/>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E3AC6DE2-513B-44FD-A66B-D0A1937E153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5505097-9B28-4C03-A08F-6F1C5CEA61D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F5C0773-3EFE-40CA-9F4F-3C99FA38E6E1}"/>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1A9BCD69-461A-4B98-9B67-A7C84BB93C08}"/>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a:extLst>
            <a:ext uri="{FF2B5EF4-FFF2-40B4-BE49-F238E27FC236}">
              <a16:creationId xmlns:a16="http://schemas.microsoft.com/office/drawing/2014/main" id="{B4B06EA3-DDD7-426A-B31B-508BA0BF97CF}"/>
            </a:ext>
          </a:extLst>
        </xdr:cNvPr>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46990</xdr:rowOff>
    </xdr:from>
    <xdr:to>
      <xdr:col>19</xdr:col>
      <xdr:colOff>184150</xdr:colOff>
      <xdr:row>42</xdr:row>
      <xdr:rowOff>148590</xdr:rowOff>
    </xdr:to>
    <xdr:sp macro="" textlink="">
      <xdr:nvSpPr>
        <xdr:cNvPr id="88" name="楕円 87">
          <a:extLst>
            <a:ext uri="{FF2B5EF4-FFF2-40B4-BE49-F238E27FC236}">
              <a16:creationId xmlns:a16="http://schemas.microsoft.com/office/drawing/2014/main" id="{53E3A6F4-2F96-4C60-A34F-0A3214C6FD3D}"/>
            </a:ext>
          </a:extLst>
        </xdr:cNvPr>
        <xdr:cNvSpPr/>
      </xdr:nvSpPr>
      <xdr:spPr>
        <a:xfrm>
          <a:off x="4064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89" name="テキスト ボックス 88">
          <a:extLst>
            <a:ext uri="{FF2B5EF4-FFF2-40B4-BE49-F238E27FC236}">
              <a16:creationId xmlns:a16="http://schemas.microsoft.com/office/drawing/2014/main" id="{1266054C-FEB6-451F-AE97-ED3144DF69F2}"/>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170180</xdr:rowOff>
    </xdr:from>
    <xdr:to>
      <xdr:col>15</xdr:col>
      <xdr:colOff>133350</xdr:colOff>
      <xdr:row>42</xdr:row>
      <xdr:rowOff>100330</xdr:rowOff>
    </xdr:to>
    <xdr:sp macro="" textlink="">
      <xdr:nvSpPr>
        <xdr:cNvPr id="90" name="楕円 89">
          <a:extLst>
            <a:ext uri="{FF2B5EF4-FFF2-40B4-BE49-F238E27FC236}">
              <a16:creationId xmlns:a16="http://schemas.microsoft.com/office/drawing/2014/main" id="{F478A866-E9C1-4C31-B318-A36666B740A9}"/>
            </a:ext>
          </a:extLst>
        </xdr:cNvPr>
        <xdr:cNvSpPr/>
      </xdr:nvSpPr>
      <xdr:spPr>
        <a:xfrm>
          <a:off x="3175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85107</xdr:rowOff>
    </xdr:from>
    <xdr:ext cx="762000" cy="259045"/>
    <xdr:sp macro="" textlink="">
      <xdr:nvSpPr>
        <xdr:cNvPr id="91" name="テキスト ボックス 90">
          <a:extLst>
            <a:ext uri="{FF2B5EF4-FFF2-40B4-BE49-F238E27FC236}">
              <a16:creationId xmlns:a16="http://schemas.microsoft.com/office/drawing/2014/main" id="{8BAA694D-33FE-4633-8996-5E68B0735F10}"/>
            </a:ext>
          </a:extLst>
        </xdr:cNvPr>
        <xdr:cNvSpPr txBox="1"/>
      </xdr:nvSpPr>
      <xdr:spPr>
        <a:xfrm>
          <a:off x="2844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170180</xdr:rowOff>
    </xdr:from>
    <xdr:to>
      <xdr:col>11</xdr:col>
      <xdr:colOff>82550</xdr:colOff>
      <xdr:row>42</xdr:row>
      <xdr:rowOff>100330</xdr:rowOff>
    </xdr:to>
    <xdr:sp macro="" textlink="">
      <xdr:nvSpPr>
        <xdr:cNvPr id="92" name="楕円 91">
          <a:extLst>
            <a:ext uri="{FF2B5EF4-FFF2-40B4-BE49-F238E27FC236}">
              <a16:creationId xmlns:a16="http://schemas.microsoft.com/office/drawing/2014/main" id="{7C83D6E5-773B-4EEE-9A1D-94640C627BF0}"/>
            </a:ext>
          </a:extLst>
        </xdr:cNvPr>
        <xdr:cNvSpPr/>
      </xdr:nvSpPr>
      <xdr:spPr>
        <a:xfrm>
          <a:off x="2286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93" name="テキスト ボックス 92">
          <a:extLst>
            <a:ext uri="{FF2B5EF4-FFF2-40B4-BE49-F238E27FC236}">
              <a16:creationId xmlns:a16="http://schemas.microsoft.com/office/drawing/2014/main" id="{73528FDE-BA58-4B39-B3DB-9242ED1E8A63}"/>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a:extLst>
            <a:ext uri="{FF2B5EF4-FFF2-40B4-BE49-F238E27FC236}">
              <a16:creationId xmlns:a16="http://schemas.microsoft.com/office/drawing/2014/main" id="{4691A7FB-5D7B-459B-BF64-A8CA883171EA}"/>
            </a:ext>
          </a:extLst>
        </xdr:cNvPr>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95" name="テキスト ボックス 94">
          <a:extLst>
            <a:ext uri="{FF2B5EF4-FFF2-40B4-BE49-F238E27FC236}">
              <a16:creationId xmlns:a16="http://schemas.microsoft.com/office/drawing/2014/main" id="{5E5ABB9D-40FE-468F-AECD-A399A56D40A3}"/>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2847E2D3-49CC-48D0-8A5E-305429BE50AD}"/>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1855FFB9-4392-4175-A97B-3A20ECCD393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56D1B419-812D-49C7-9A5F-0C558B072B9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40944111-AA33-4511-8320-91E1E0D301DE}"/>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161AA21A-C57E-4075-B63A-DF2F9407E6B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C8FFBF59-C4CC-41F8-AB5D-E66C492CC5E7}"/>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89F3EB0-E04D-4D91-95C1-A723F01CD27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93709490-3A9B-46A0-AE15-A85BFE7F8F2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202BDA5F-23BA-4DDC-BF95-97B7FC2184E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C86F2A5A-44AB-4EBF-B9EF-5DD36992D23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7E8D4702-2956-4CE3-8724-0E297637B1C7}"/>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6735421B-8023-4ED6-B5C6-D36D90F73107}"/>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DACCA4C4-BB40-4F5C-9F00-92066B9929CB}"/>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歳入経常一般財源が対前年度比△</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億円となった。主な要因は、地方交付税が前年度比△</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億円、臨時財政対策債が前年度比△</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億円となったため。一方、歳出経常一般財源は対前年度比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億円となった。主な要因は、職員端末更新に伴う備品購入等の物件費が対前年度比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億円、子ども医療費助成拡充等に伴う扶助費及び公債費がそれぞれ対前年度比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億円となったため。地方交付税等は依存財源であることから、国の状況等について注視するとともに、引き続き自主財源の確保に努める。また、より一層の経常経費削減にも取り組む。</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F0D9071-C033-45D8-8B25-DA3A1EFD9F9E}"/>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DE5CA3-A355-4D2A-958E-06CB71232017}"/>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95B79E97-B012-4BB2-BD9E-3C4266380E4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EBFF9FC1-0B41-4F32-95CC-513377FB4B58}"/>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9D487C05-63B7-4115-9C80-51551C074422}"/>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257DD90B-90F2-43F6-AA30-562ADEC32DF1}"/>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B567E9FD-A238-4713-8A02-72F8E1DC9385}"/>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73BA5B18-1C5E-4791-9043-8A73E3C4EA98}"/>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F60C7BC8-1ADE-446E-B13A-CD1849CD0394}"/>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DE41A60F-74A7-476A-8A99-3545EF5BFF21}"/>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98747F03-409A-4426-8C7A-79B914DCACFE}"/>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86ABD37D-6BA9-4B27-A73F-CB2BAF3E292A}"/>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5741A45B-905A-4159-9EF4-A350E96B5A36}"/>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67624BE1-41BC-43A6-9005-AD8F3C97F0FA}"/>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CADC059B-7756-4691-B4F5-9210545B0634}"/>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A6DCA2DD-66F9-43D5-B5BC-EEB9670A87B8}"/>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17CEB13F-DD5B-47EE-A49A-74C3605B75B8}"/>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8229CFC6-DC48-4A44-8E83-7A05F0842C23}"/>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A170CB02-1597-40A0-80E9-54110DABE836}"/>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543334D3-C9C0-4610-B6B2-C710E20B4074}"/>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F1E16ACA-BF1B-49DA-B7A8-1E1C2FFCA43B}"/>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AE5B7F8F-6826-4355-8C4D-6F04B13BFBBE}"/>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FAFEE8BC-C8AF-46D6-80F2-C0D45C9FE9F7}"/>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363</xdr:rowOff>
    </xdr:from>
    <xdr:to>
      <xdr:col>23</xdr:col>
      <xdr:colOff>133350</xdr:colOff>
      <xdr:row>60</xdr:row>
      <xdr:rowOff>28847</xdr:rowOff>
    </xdr:to>
    <xdr:cxnSp macro="">
      <xdr:nvCxnSpPr>
        <xdr:cNvPr id="132" name="直線コネクタ 131">
          <a:extLst>
            <a:ext uri="{FF2B5EF4-FFF2-40B4-BE49-F238E27FC236}">
              <a16:creationId xmlns:a16="http://schemas.microsoft.com/office/drawing/2014/main" id="{1D78D905-292C-4BD9-9034-8EDA0B9DD526}"/>
            </a:ext>
          </a:extLst>
        </xdr:cNvPr>
        <xdr:cNvCxnSpPr/>
      </xdr:nvCxnSpPr>
      <xdr:spPr>
        <a:xfrm>
          <a:off x="4114800" y="10115913"/>
          <a:ext cx="8382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877E13A4-8851-438C-82DC-A8D2ED82582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6A45C2A9-92CE-4A48-B629-9BE82934AB93}"/>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363</xdr:rowOff>
    </xdr:from>
    <xdr:to>
      <xdr:col>19</xdr:col>
      <xdr:colOff>133350</xdr:colOff>
      <xdr:row>59</xdr:row>
      <xdr:rowOff>89988</xdr:rowOff>
    </xdr:to>
    <xdr:cxnSp macro="">
      <xdr:nvCxnSpPr>
        <xdr:cNvPr id="135" name="直線コネクタ 134">
          <a:extLst>
            <a:ext uri="{FF2B5EF4-FFF2-40B4-BE49-F238E27FC236}">
              <a16:creationId xmlns:a16="http://schemas.microsoft.com/office/drawing/2014/main" id="{DD6106C1-7E5F-48E1-873F-C5C9B0EAB45E}"/>
            </a:ext>
          </a:extLst>
        </xdr:cNvPr>
        <xdr:cNvCxnSpPr/>
      </xdr:nvCxnSpPr>
      <xdr:spPr>
        <a:xfrm flipV="1">
          <a:off x="3225800" y="10115913"/>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7482B631-8E46-4B51-BE97-2D31596809DC}"/>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B3667436-5D52-4C1C-A513-8E1B50566ED6}"/>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89988</xdr:rowOff>
    </xdr:from>
    <xdr:to>
      <xdr:col>15</xdr:col>
      <xdr:colOff>82550</xdr:colOff>
      <xdr:row>60</xdr:row>
      <xdr:rowOff>77107</xdr:rowOff>
    </xdr:to>
    <xdr:cxnSp macro="">
      <xdr:nvCxnSpPr>
        <xdr:cNvPr id="138" name="直線コネクタ 137">
          <a:extLst>
            <a:ext uri="{FF2B5EF4-FFF2-40B4-BE49-F238E27FC236}">
              <a16:creationId xmlns:a16="http://schemas.microsoft.com/office/drawing/2014/main" id="{2B927CCF-D050-4ED2-BEBC-00FA63BF8EAA}"/>
            </a:ext>
          </a:extLst>
        </xdr:cNvPr>
        <xdr:cNvCxnSpPr/>
      </xdr:nvCxnSpPr>
      <xdr:spPr>
        <a:xfrm flipV="1">
          <a:off x="2336800" y="10205538"/>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F5866217-DAC6-4029-9A86-E7D207EF77BB}"/>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95A34851-DBE9-4A07-B982-898CB3A0E20C}"/>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39188</xdr:rowOff>
    </xdr:from>
    <xdr:to>
      <xdr:col>11</xdr:col>
      <xdr:colOff>31750</xdr:colOff>
      <xdr:row>60</xdr:row>
      <xdr:rowOff>77107</xdr:rowOff>
    </xdr:to>
    <xdr:cxnSp macro="">
      <xdr:nvCxnSpPr>
        <xdr:cNvPr id="141" name="直線コネクタ 140">
          <a:extLst>
            <a:ext uri="{FF2B5EF4-FFF2-40B4-BE49-F238E27FC236}">
              <a16:creationId xmlns:a16="http://schemas.microsoft.com/office/drawing/2014/main" id="{8525712C-A6C4-44D4-A906-47CEBA0B21D9}"/>
            </a:ext>
          </a:extLst>
        </xdr:cNvPr>
        <xdr:cNvCxnSpPr/>
      </xdr:nvCxnSpPr>
      <xdr:spPr>
        <a:xfrm>
          <a:off x="1447800" y="10326188"/>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4ECF366A-FD07-48EB-90BF-323012015C07}"/>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6C381B57-6EFA-4D05-A777-E87044209143}"/>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D727E967-D842-4DD6-9B2D-24FC23B9B01D}"/>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E9E9395E-D014-43F8-8DDC-94686D8BDE2F}"/>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99760330-E2F8-4AED-9AA0-A71A6225773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5F3B415A-2407-4DFC-88EC-4A205509C8CE}"/>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BB0C930-2B83-426E-A6F7-3D4D6692C2DF}"/>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C3730DE6-BB0B-4738-B296-D01FA47FB77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8EADE475-4423-42F7-834A-B420CC8B7851}"/>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149497</xdr:rowOff>
    </xdr:from>
    <xdr:to>
      <xdr:col>23</xdr:col>
      <xdr:colOff>184150</xdr:colOff>
      <xdr:row>60</xdr:row>
      <xdr:rowOff>79647</xdr:rowOff>
    </xdr:to>
    <xdr:sp macro="" textlink="">
      <xdr:nvSpPr>
        <xdr:cNvPr id="151" name="楕円 150">
          <a:extLst>
            <a:ext uri="{FF2B5EF4-FFF2-40B4-BE49-F238E27FC236}">
              <a16:creationId xmlns:a16="http://schemas.microsoft.com/office/drawing/2014/main" id="{A2929B67-902C-4022-89F7-8D5621D248D2}"/>
            </a:ext>
          </a:extLst>
        </xdr:cNvPr>
        <xdr:cNvSpPr/>
      </xdr:nvSpPr>
      <xdr:spPr>
        <a:xfrm>
          <a:off x="49022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166024</xdr:rowOff>
    </xdr:from>
    <xdr:ext cx="762000" cy="259045"/>
    <xdr:sp macro="" textlink="">
      <xdr:nvSpPr>
        <xdr:cNvPr id="152" name="財政構造の弾力性該当値テキスト">
          <a:extLst>
            <a:ext uri="{FF2B5EF4-FFF2-40B4-BE49-F238E27FC236}">
              <a16:creationId xmlns:a16="http://schemas.microsoft.com/office/drawing/2014/main" id="{CF80A1F1-68FC-4C3B-B7AF-51C824509C17}"/>
            </a:ext>
          </a:extLst>
        </xdr:cNvPr>
        <xdr:cNvSpPr txBox="1"/>
      </xdr:nvSpPr>
      <xdr:spPr>
        <a:xfrm>
          <a:off x="5041900" y="1011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121013</xdr:rowOff>
    </xdr:from>
    <xdr:to>
      <xdr:col>19</xdr:col>
      <xdr:colOff>184150</xdr:colOff>
      <xdr:row>59</xdr:row>
      <xdr:rowOff>51163</xdr:rowOff>
    </xdr:to>
    <xdr:sp macro="" textlink="">
      <xdr:nvSpPr>
        <xdr:cNvPr id="153" name="楕円 152">
          <a:extLst>
            <a:ext uri="{FF2B5EF4-FFF2-40B4-BE49-F238E27FC236}">
              <a16:creationId xmlns:a16="http://schemas.microsoft.com/office/drawing/2014/main" id="{0B597638-37EC-40D5-B101-9B15A2349EF6}"/>
            </a:ext>
          </a:extLst>
        </xdr:cNvPr>
        <xdr:cNvSpPr/>
      </xdr:nvSpPr>
      <xdr:spPr>
        <a:xfrm>
          <a:off x="4064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61340</xdr:rowOff>
    </xdr:from>
    <xdr:ext cx="736600" cy="259045"/>
    <xdr:sp macro="" textlink="">
      <xdr:nvSpPr>
        <xdr:cNvPr id="154" name="テキスト ボックス 153">
          <a:extLst>
            <a:ext uri="{FF2B5EF4-FFF2-40B4-BE49-F238E27FC236}">
              <a16:creationId xmlns:a16="http://schemas.microsoft.com/office/drawing/2014/main" id="{FAB99446-AB82-4F26-9F02-E05F3C9FE82D}"/>
            </a:ext>
          </a:extLst>
        </xdr:cNvPr>
        <xdr:cNvSpPr txBox="1"/>
      </xdr:nvSpPr>
      <xdr:spPr>
        <a:xfrm>
          <a:off x="3733800" y="983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39188</xdr:rowOff>
    </xdr:from>
    <xdr:to>
      <xdr:col>15</xdr:col>
      <xdr:colOff>133350</xdr:colOff>
      <xdr:row>59</xdr:row>
      <xdr:rowOff>140788</xdr:rowOff>
    </xdr:to>
    <xdr:sp macro="" textlink="">
      <xdr:nvSpPr>
        <xdr:cNvPr id="155" name="楕円 154">
          <a:extLst>
            <a:ext uri="{FF2B5EF4-FFF2-40B4-BE49-F238E27FC236}">
              <a16:creationId xmlns:a16="http://schemas.microsoft.com/office/drawing/2014/main" id="{97358E09-598D-448A-AE9B-C866DFFFE85C}"/>
            </a:ext>
          </a:extLst>
        </xdr:cNvPr>
        <xdr:cNvSpPr/>
      </xdr:nvSpPr>
      <xdr:spPr>
        <a:xfrm>
          <a:off x="3175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150965</xdr:rowOff>
    </xdr:from>
    <xdr:ext cx="762000" cy="259045"/>
    <xdr:sp macro="" textlink="">
      <xdr:nvSpPr>
        <xdr:cNvPr id="156" name="テキスト ボックス 155">
          <a:extLst>
            <a:ext uri="{FF2B5EF4-FFF2-40B4-BE49-F238E27FC236}">
              <a16:creationId xmlns:a16="http://schemas.microsoft.com/office/drawing/2014/main" id="{99AED311-8328-450B-9D58-3E1581BB2450}"/>
            </a:ext>
          </a:extLst>
        </xdr:cNvPr>
        <xdr:cNvSpPr txBox="1"/>
      </xdr:nvSpPr>
      <xdr:spPr>
        <a:xfrm>
          <a:off x="2844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26307</xdr:rowOff>
    </xdr:from>
    <xdr:to>
      <xdr:col>11</xdr:col>
      <xdr:colOff>82550</xdr:colOff>
      <xdr:row>60</xdr:row>
      <xdr:rowOff>127907</xdr:rowOff>
    </xdr:to>
    <xdr:sp macro="" textlink="">
      <xdr:nvSpPr>
        <xdr:cNvPr id="157" name="楕円 156">
          <a:extLst>
            <a:ext uri="{FF2B5EF4-FFF2-40B4-BE49-F238E27FC236}">
              <a16:creationId xmlns:a16="http://schemas.microsoft.com/office/drawing/2014/main" id="{2AC6B913-95B1-40EA-8B53-8CCACC06F783}"/>
            </a:ext>
          </a:extLst>
        </xdr:cNvPr>
        <xdr:cNvSpPr/>
      </xdr:nvSpPr>
      <xdr:spPr>
        <a:xfrm>
          <a:off x="2286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58" name="テキスト ボックス 157">
          <a:extLst>
            <a:ext uri="{FF2B5EF4-FFF2-40B4-BE49-F238E27FC236}">
              <a16:creationId xmlns:a16="http://schemas.microsoft.com/office/drawing/2014/main" id="{DC3ECBD0-FC92-4059-85A7-F00A5DBA5CC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159838</xdr:rowOff>
    </xdr:from>
    <xdr:to>
      <xdr:col>7</xdr:col>
      <xdr:colOff>31750</xdr:colOff>
      <xdr:row>60</xdr:row>
      <xdr:rowOff>89988</xdr:rowOff>
    </xdr:to>
    <xdr:sp macro="" textlink="">
      <xdr:nvSpPr>
        <xdr:cNvPr id="159" name="楕円 158">
          <a:extLst>
            <a:ext uri="{FF2B5EF4-FFF2-40B4-BE49-F238E27FC236}">
              <a16:creationId xmlns:a16="http://schemas.microsoft.com/office/drawing/2014/main" id="{1823D190-7C20-4309-B8F1-DF93466B9CF2}"/>
            </a:ext>
          </a:extLst>
        </xdr:cNvPr>
        <xdr:cNvSpPr/>
      </xdr:nvSpPr>
      <xdr:spPr>
        <a:xfrm>
          <a:off x="1397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100165</xdr:rowOff>
    </xdr:from>
    <xdr:ext cx="762000" cy="259045"/>
    <xdr:sp macro="" textlink="">
      <xdr:nvSpPr>
        <xdr:cNvPr id="160" name="テキスト ボックス 159">
          <a:extLst>
            <a:ext uri="{FF2B5EF4-FFF2-40B4-BE49-F238E27FC236}">
              <a16:creationId xmlns:a16="http://schemas.microsoft.com/office/drawing/2014/main" id="{8F319D1B-9389-4964-B8CA-AFB41776F651}"/>
            </a:ext>
          </a:extLst>
        </xdr:cNvPr>
        <xdr:cNvSpPr txBox="1"/>
      </xdr:nvSpPr>
      <xdr:spPr>
        <a:xfrm>
          <a:off x="1066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9BF4DD7-2AB8-4512-8F7D-570CBB10FC9C}"/>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4BE4D5FA-C5AD-4447-8109-1974B082C34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D125C2AF-3D09-47BC-9034-A71F39948CAF}"/>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84C74027-746C-4888-B45F-F0A9CFD87789}"/>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35BA8C79-D855-45E4-B3BB-4BE20F21E5DD}"/>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BBBF2AAB-EC55-48A8-8E75-02D560C1E5E5}"/>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22D021F6-51BB-42DD-8642-E001684F41C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E601E7CA-A20D-4D7D-80E2-E028B4B1BBA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4AEA8D1F-DDF4-4473-B497-144EBC1932E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22AF9F9B-EBD0-4F24-8A6A-87D099A9AB83}"/>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7940FAA2-C43E-4C45-BA6D-CDF629DF649D}"/>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D68FA842-033E-44E8-A33C-36BAA5BC941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B3B33019-68C9-4D3C-99B8-2A0AE2B0F3A7}"/>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物件費については、新型コロナウイルス地方創生臨時交付金事業関連の業務委託や職員端末更新に伴う備品購入等などから、前年度比で</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億円となった。人件費については職員数の減により△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億円となった。類似団体平均より少ない額ではあるが、今後も人口は減少していくため、徹底して行政コストの削減に努める。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DEFBEF22-2DF6-44F6-BFAA-946A56304D1B}"/>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6E4E1474-00AD-4324-AE3F-5CE3631A662B}"/>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6B5E2133-E219-416A-87D7-0039C8DAB0B7}"/>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362F9103-0511-4294-BA28-D555432311FA}"/>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EB4D81F7-A354-4037-9F1A-C7B7FE28F349}"/>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6C99D174-EDE1-477F-A0B1-2E4E1A2B0128}"/>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C7A0E521-E058-49CC-A593-6B1010246B13}"/>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F2A4BE1D-FA5E-4A16-A7EE-F7F00655EE4F}"/>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1C1DEF84-2D52-4579-B378-DB43F941DAB6}"/>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1C00D870-58F1-4556-8F70-81EC4C0C7105}"/>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EDC1914-318C-4D6C-9186-5E2B41960BDC}"/>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ED2FF91E-5EBE-493F-85F7-F6A8992F3CB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81E006A0-9C00-481F-AD84-BBA296DEF75A}"/>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7E9BB2F5-7E9D-4EB2-996F-CFC73DA061A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974DC26E-36DF-4D3A-B024-CFACBE713C39}"/>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224C3884-0FD4-4438-916B-6FBD1CD39FBD}"/>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4882F070-CD5B-4BD8-B9DC-F8A31B9FDCF2}"/>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7DD83A77-AF6E-4A2F-8075-2F80C3A6F481}"/>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11F154A0-5937-4E20-98DE-67F180CC0FB6}"/>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EFD143CC-D11C-4C42-8400-A9FAA6040BCE}"/>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503F605-67C6-463D-B3C7-41CE87BE7CA6}"/>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F1966715-5D38-4180-9E53-B7F463BD00EC}"/>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165847</xdr:rowOff>
    </xdr:from>
    <xdr:to>
      <xdr:col>23</xdr:col>
      <xdr:colOff>133350</xdr:colOff>
      <xdr:row>82</xdr:row>
      <xdr:rowOff>10040</xdr:rowOff>
    </xdr:to>
    <xdr:cxnSp macro="">
      <xdr:nvCxnSpPr>
        <xdr:cNvPr id="196" name="直線コネクタ 195">
          <a:extLst>
            <a:ext uri="{FF2B5EF4-FFF2-40B4-BE49-F238E27FC236}">
              <a16:creationId xmlns:a16="http://schemas.microsoft.com/office/drawing/2014/main" id="{5926F5D0-1B15-4673-8AEA-3C2EFAB6A600}"/>
            </a:ext>
          </a:extLst>
        </xdr:cNvPr>
        <xdr:cNvCxnSpPr/>
      </xdr:nvCxnSpPr>
      <xdr:spPr>
        <a:xfrm>
          <a:off x="4114800" y="14053297"/>
          <a:ext cx="8382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166266</xdr:rowOff>
    </xdr:from>
    <xdr:ext cx="762000" cy="259045"/>
    <xdr:sp macro="" textlink="">
      <xdr:nvSpPr>
        <xdr:cNvPr id="197" name="人件費・物件費等の状況平均値テキスト">
          <a:extLst>
            <a:ext uri="{FF2B5EF4-FFF2-40B4-BE49-F238E27FC236}">
              <a16:creationId xmlns:a16="http://schemas.microsoft.com/office/drawing/2014/main" id="{A36BE925-F577-476E-8927-DE501D103AF1}"/>
            </a:ext>
          </a:extLst>
        </xdr:cNvPr>
        <xdr:cNvSpPr txBox="1"/>
      </xdr:nvSpPr>
      <xdr:spPr>
        <a:xfrm>
          <a:off x="5041900" y="1405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FFFDE878-0BA2-48C3-BA9E-79C38B4B7891}"/>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160764</xdr:rowOff>
    </xdr:from>
    <xdr:to>
      <xdr:col>19</xdr:col>
      <xdr:colOff>133350</xdr:colOff>
      <xdr:row>81</xdr:row>
      <xdr:rowOff>165847</xdr:rowOff>
    </xdr:to>
    <xdr:cxnSp macro="">
      <xdr:nvCxnSpPr>
        <xdr:cNvPr id="199" name="直線コネクタ 198">
          <a:extLst>
            <a:ext uri="{FF2B5EF4-FFF2-40B4-BE49-F238E27FC236}">
              <a16:creationId xmlns:a16="http://schemas.microsoft.com/office/drawing/2014/main" id="{B4160A89-399E-4123-B512-06FD802D3CD3}"/>
            </a:ext>
          </a:extLst>
        </xdr:cNvPr>
        <xdr:cNvCxnSpPr/>
      </xdr:nvCxnSpPr>
      <xdr:spPr>
        <a:xfrm>
          <a:off x="3225800" y="14048214"/>
          <a:ext cx="8890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9DECBF63-A4DB-4B06-94DB-CB01B0ED61A1}"/>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77A409D0-1607-48A0-AB48-5DCEAE278652}"/>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131014</xdr:rowOff>
    </xdr:from>
    <xdr:to>
      <xdr:col>15</xdr:col>
      <xdr:colOff>82550</xdr:colOff>
      <xdr:row>81</xdr:row>
      <xdr:rowOff>160764</xdr:rowOff>
    </xdr:to>
    <xdr:cxnSp macro="">
      <xdr:nvCxnSpPr>
        <xdr:cNvPr id="202" name="直線コネクタ 201">
          <a:extLst>
            <a:ext uri="{FF2B5EF4-FFF2-40B4-BE49-F238E27FC236}">
              <a16:creationId xmlns:a16="http://schemas.microsoft.com/office/drawing/2014/main" id="{CC929E8B-933C-4A23-8876-182ADC78288F}"/>
            </a:ext>
          </a:extLst>
        </xdr:cNvPr>
        <xdr:cNvCxnSpPr/>
      </xdr:nvCxnSpPr>
      <xdr:spPr>
        <a:xfrm>
          <a:off x="2336800" y="14018464"/>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6B05750D-2CA7-448B-9341-7309E8693BA8}"/>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id="{14D41A6A-D0AE-4D19-BA24-F1B3DC9BBB67}"/>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114646</xdr:rowOff>
    </xdr:from>
    <xdr:to>
      <xdr:col>11</xdr:col>
      <xdr:colOff>31750</xdr:colOff>
      <xdr:row>81</xdr:row>
      <xdr:rowOff>131014</xdr:rowOff>
    </xdr:to>
    <xdr:cxnSp macro="">
      <xdr:nvCxnSpPr>
        <xdr:cNvPr id="205" name="直線コネクタ 204">
          <a:extLst>
            <a:ext uri="{FF2B5EF4-FFF2-40B4-BE49-F238E27FC236}">
              <a16:creationId xmlns:a16="http://schemas.microsoft.com/office/drawing/2014/main" id="{ED5D5F8A-7EB6-418A-9B4E-E706268E4EE2}"/>
            </a:ext>
          </a:extLst>
        </xdr:cNvPr>
        <xdr:cNvCxnSpPr/>
      </xdr:nvCxnSpPr>
      <xdr:spPr>
        <a:xfrm>
          <a:off x="1447800" y="14002096"/>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D469FE34-47F9-42FE-9724-169DAF22CFAA}"/>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id="{7D507291-611B-4E1F-906A-7E04E0485CCD}"/>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1EF62F4A-E01F-4794-B020-37C5A315DE4D}"/>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0B6397AC-FF35-4E57-B18E-560904D673AF}"/>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00CE5CE-9F94-45E0-B19E-B940C201F17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759CC18F-0B80-408F-A0E8-5D4A74A9EAD2}"/>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3249CE25-4935-4EAB-87CB-F5B20FE0F75C}"/>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12D68A04-9D07-4B54-BEB5-9FBFC71796F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F173661-CD5E-4D3C-9228-462C0E2297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130690</xdr:rowOff>
    </xdr:from>
    <xdr:to>
      <xdr:col>23</xdr:col>
      <xdr:colOff>184150</xdr:colOff>
      <xdr:row>82</xdr:row>
      <xdr:rowOff>60840</xdr:rowOff>
    </xdr:to>
    <xdr:sp macro="" textlink="">
      <xdr:nvSpPr>
        <xdr:cNvPr id="215" name="楕円 214">
          <a:extLst>
            <a:ext uri="{FF2B5EF4-FFF2-40B4-BE49-F238E27FC236}">
              <a16:creationId xmlns:a16="http://schemas.microsoft.com/office/drawing/2014/main" id="{EB2C566B-709A-4837-9EE3-1D4FAF4A680C}"/>
            </a:ext>
          </a:extLst>
        </xdr:cNvPr>
        <xdr:cNvSpPr/>
      </xdr:nvSpPr>
      <xdr:spPr>
        <a:xfrm>
          <a:off x="4902200" y="140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51967</xdr:rowOff>
    </xdr:from>
    <xdr:ext cx="762000" cy="259045"/>
    <xdr:sp macro="" textlink="">
      <xdr:nvSpPr>
        <xdr:cNvPr id="216" name="人件費・物件費等の状況該当値テキスト">
          <a:extLst>
            <a:ext uri="{FF2B5EF4-FFF2-40B4-BE49-F238E27FC236}">
              <a16:creationId xmlns:a16="http://schemas.microsoft.com/office/drawing/2014/main" id="{5E15D7B2-BA3D-497B-B8FA-C83328958EDC}"/>
            </a:ext>
          </a:extLst>
        </xdr:cNvPr>
        <xdr:cNvSpPr txBox="1"/>
      </xdr:nvSpPr>
      <xdr:spPr>
        <a:xfrm>
          <a:off x="5041900" y="139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115047</xdr:rowOff>
    </xdr:from>
    <xdr:to>
      <xdr:col>19</xdr:col>
      <xdr:colOff>184150</xdr:colOff>
      <xdr:row>82</xdr:row>
      <xdr:rowOff>45197</xdr:rowOff>
    </xdr:to>
    <xdr:sp macro="" textlink="">
      <xdr:nvSpPr>
        <xdr:cNvPr id="217" name="楕円 216">
          <a:extLst>
            <a:ext uri="{FF2B5EF4-FFF2-40B4-BE49-F238E27FC236}">
              <a16:creationId xmlns:a16="http://schemas.microsoft.com/office/drawing/2014/main" id="{5130C47F-2F73-4259-93B3-A358C89B4E46}"/>
            </a:ext>
          </a:extLst>
        </xdr:cNvPr>
        <xdr:cNvSpPr/>
      </xdr:nvSpPr>
      <xdr:spPr>
        <a:xfrm>
          <a:off x="4064000" y="1400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55374</xdr:rowOff>
    </xdr:from>
    <xdr:ext cx="736600" cy="259045"/>
    <xdr:sp macro="" textlink="">
      <xdr:nvSpPr>
        <xdr:cNvPr id="218" name="テキスト ボックス 217">
          <a:extLst>
            <a:ext uri="{FF2B5EF4-FFF2-40B4-BE49-F238E27FC236}">
              <a16:creationId xmlns:a16="http://schemas.microsoft.com/office/drawing/2014/main" id="{036FCD2B-F250-4722-A747-42792B49A6FB}"/>
            </a:ext>
          </a:extLst>
        </xdr:cNvPr>
        <xdr:cNvSpPr txBox="1"/>
      </xdr:nvSpPr>
      <xdr:spPr>
        <a:xfrm>
          <a:off x="3733800" y="13771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109964</xdr:rowOff>
    </xdr:from>
    <xdr:to>
      <xdr:col>15</xdr:col>
      <xdr:colOff>133350</xdr:colOff>
      <xdr:row>82</xdr:row>
      <xdr:rowOff>40114</xdr:rowOff>
    </xdr:to>
    <xdr:sp macro="" textlink="">
      <xdr:nvSpPr>
        <xdr:cNvPr id="219" name="楕円 218">
          <a:extLst>
            <a:ext uri="{FF2B5EF4-FFF2-40B4-BE49-F238E27FC236}">
              <a16:creationId xmlns:a16="http://schemas.microsoft.com/office/drawing/2014/main" id="{67769434-9417-492E-B1C8-B0C18E28C3F3}"/>
            </a:ext>
          </a:extLst>
        </xdr:cNvPr>
        <xdr:cNvSpPr/>
      </xdr:nvSpPr>
      <xdr:spPr>
        <a:xfrm>
          <a:off x="3175000" y="139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50291</xdr:rowOff>
    </xdr:from>
    <xdr:ext cx="762000" cy="259045"/>
    <xdr:sp macro="" textlink="">
      <xdr:nvSpPr>
        <xdr:cNvPr id="220" name="テキスト ボックス 219">
          <a:extLst>
            <a:ext uri="{FF2B5EF4-FFF2-40B4-BE49-F238E27FC236}">
              <a16:creationId xmlns:a16="http://schemas.microsoft.com/office/drawing/2014/main" id="{2F1E464C-A007-4508-A3C3-DC9B0834A5F6}"/>
            </a:ext>
          </a:extLst>
        </xdr:cNvPr>
        <xdr:cNvSpPr txBox="1"/>
      </xdr:nvSpPr>
      <xdr:spPr>
        <a:xfrm>
          <a:off x="2844800" y="1376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80214</xdr:rowOff>
    </xdr:from>
    <xdr:to>
      <xdr:col>11</xdr:col>
      <xdr:colOff>82550</xdr:colOff>
      <xdr:row>82</xdr:row>
      <xdr:rowOff>10364</xdr:rowOff>
    </xdr:to>
    <xdr:sp macro="" textlink="">
      <xdr:nvSpPr>
        <xdr:cNvPr id="221" name="楕円 220">
          <a:extLst>
            <a:ext uri="{FF2B5EF4-FFF2-40B4-BE49-F238E27FC236}">
              <a16:creationId xmlns:a16="http://schemas.microsoft.com/office/drawing/2014/main" id="{DD96F561-A15D-4BE7-A789-E7FAAEFF4621}"/>
            </a:ext>
          </a:extLst>
        </xdr:cNvPr>
        <xdr:cNvSpPr/>
      </xdr:nvSpPr>
      <xdr:spPr>
        <a:xfrm>
          <a:off x="2286000" y="1396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20541</xdr:rowOff>
    </xdr:from>
    <xdr:ext cx="762000" cy="259045"/>
    <xdr:sp macro="" textlink="">
      <xdr:nvSpPr>
        <xdr:cNvPr id="222" name="テキスト ボックス 221">
          <a:extLst>
            <a:ext uri="{FF2B5EF4-FFF2-40B4-BE49-F238E27FC236}">
              <a16:creationId xmlns:a16="http://schemas.microsoft.com/office/drawing/2014/main" id="{26B86FCC-637A-4192-9BB0-9051F3DEB295}"/>
            </a:ext>
          </a:extLst>
        </xdr:cNvPr>
        <xdr:cNvSpPr txBox="1"/>
      </xdr:nvSpPr>
      <xdr:spPr>
        <a:xfrm>
          <a:off x="1955800" y="1373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63846</xdr:rowOff>
    </xdr:from>
    <xdr:to>
      <xdr:col>7</xdr:col>
      <xdr:colOff>31750</xdr:colOff>
      <xdr:row>81</xdr:row>
      <xdr:rowOff>165446</xdr:rowOff>
    </xdr:to>
    <xdr:sp macro="" textlink="">
      <xdr:nvSpPr>
        <xdr:cNvPr id="223" name="楕円 222">
          <a:extLst>
            <a:ext uri="{FF2B5EF4-FFF2-40B4-BE49-F238E27FC236}">
              <a16:creationId xmlns:a16="http://schemas.microsoft.com/office/drawing/2014/main" id="{A2266EFE-B6B4-4979-8A8F-0EF21EEB04CB}"/>
            </a:ext>
          </a:extLst>
        </xdr:cNvPr>
        <xdr:cNvSpPr/>
      </xdr:nvSpPr>
      <xdr:spPr>
        <a:xfrm>
          <a:off x="1397000" y="139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4173</xdr:rowOff>
    </xdr:from>
    <xdr:ext cx="762000" cy="259045"/>
    <xdr:sp macro="" textlink="">
      <xdr:nvSpPr>
        <xdr:cNvPr id="224" name="テキスト ボックス 223">
          <a:extLst>
            <a:ext uri="{FF2B5EF4-FFF2-40B4-BE49-F238E27FC236}">
              <a16:creationId xmlns:a16="http://schemas.microsoft.com/office/drawing/2014/main" id="{2001A186-B419-48CB-B1A5-4281D646C5CE}"/>
            </a:ext>
          </a:extLst>
        </xdr:cNvPr>
        <xdr:cNvSpPr txBox="1"/>
      </xdr:nvSpPr>
      <xdr:spPr>
        <a:xfrm>
          <a:off x="1066800" y="1372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D66B0E78-6DF3-4C64-9F3E-C48E7F7914E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69B072F9-DC25-463E-8785-3D00551BAEE5}"/>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153151CC-7AD6-44FC-BC74-6BEF36D6B83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716A8232-431C-4D91-8732-4F31EB2C03D3}"/>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2DE2FF27-9288-4930-B36A-2235796FE136}"/>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6ED1CF13-55DC-412E-9C4F-089AE2F9BADC}"/>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EFC5B934-72B7-4E20-8844-2BE69D4C7509}"/>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41A856ED-710B-4485-8E87-876D8867DA1D}"/>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954E568A-E3DD-453D-8147-3DDE6EF2AB47}"/>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1EA9445A-4577-4948-AE1B-380F51D95EE8}"/>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327C7971-2A12-40B3-BD04-31BBC813F029}"/>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ACCBF9D0-D8E5-425D-9C88-54536626D2F9}"/>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5A860896-7003-4602-A1BA-0BF15601C448}"/>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定員適正化計画に基づいた職員数ではある。年齢が比較的若い職員を係長・課長に抜擢していたことなどから、しばらくラスパイレス指数が高い水準を保っていたが、近年、新卒以外の職員採用が多かったこと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ポイントとなった。</a:t>
          </a:r>
          <a:r>
            <a:rPr lang="ja-JP" altLang="ja-JP" sz="1100" b="0" i="0" baseline="0">
              <a:solidFill>
                <a:schemeClr val="dk1"/>
              </a:solidFill>
              <a:effectLst/>
              <a:latin typeface="+mn-lt"/>
              <a:ea typeface="+mn-ea"/>
              <a:cs typeface="+mn-cs"/>
            </a:rPr>
            <a:t>給与水準については、今後も類似団体及び県下近隣市町村の状況を把握しつつ適正な水準が保てるよう努める。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239D5824-9CC5-4914-95FB-1200F646A32E}"/>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6F8F449E-F31E-4211-AA6C-BE70E4CB577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D2A560CE-6552-4CCB-9F32-7F845857CD1C}"/>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D6853993-5EFF-4441-A7C2-0A3933FBBC62}"/>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CFF484DC-AEC7-49AA-A570-86F5DED326A6}"/>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5210396D-0E61-4475-9C8B-679588CE66BE}"/>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44672CA1-A9BC-4842-8142-F827AA92149A}"/>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A97D5DC2-3531-4F9B-91E3-7EED5054FE5A}"/>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84E259B4-7B42-430B-A993-1CD1B4A1D664}"/>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71003948-43E7-4282-8934-30005A754DA7}"/>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26A0C7AD-9EA3-45D4-A2E5-5F92B816DD26}"/>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D3227349-215A-46F7-BB5F-78BAE60285DE}"/>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B06795A5-8FF6-49A3-BF77-4636D1300BE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B033605A-5734-4730-B46B-AF5ACA6FDE0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A66A592C-8E58-4F8C-ADDD-A3FBFD7598B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C9792823-BCC7-404C-B3CF-718B7D77AD02}"/>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E6E4BD70-8018-4771-A1BF-4AD7F86FE6D9}"/>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50503FE0-9916-4B9E-B316-A5F986D3EBF7}"/>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CDB99F17-50D8-4B02-A8D1-F684339F3735}"/>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7C7EB136-E3B1-494B-81F5-509D5E1BBD98}"/>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104422</xdr:rowOff>
    </xdr:to>
    <xdr:cxnSp macro="">
      <xdr:nvCxnSpPr>
        <xdr:cNvPr id="258" name="直線コネクタ 257">
          <a:extLst>
            <a:ext uri="{FF2B5EF4-FFF2-40B4-BE49-F238E27FC236}">
              <a16:creationId xmlns:a16="http://schemas.microsoft.com/office/drawing/2014/main" id="{B96A55C9-2DD5-4AFF-A874-CA40AF9D226D}"/>
            </a:ext>
          </a:extLst>
        </xdr:cNvPr>
        <xdr:cNvCxnSpPr/>
      </xdr:nvCxnSpPr>
      <xdr:spPr>
        <a:xfrm flipV="1">
          <a:off x="16179800" y="1495354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C2EB4550-4F05-42E6-AC2E-49F32824D8E2}"/>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D86F98E5-2F6F-4BA0-9A1E-7670BFA67658}"/>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87</xdr:row>
      <xdr:rowOff>117828</xdr:rowOff>
    </xdr:to>
    <xdr:cxnSp macro="">
      <xdr:nvCxnSpPr>
        <xdr:cNvPr id="261" name="直線コネクタ 260">
          <a:extLst>
            <a:ext uri="{FF2B5EF4-FFF2-40B4-BE49-F238E27FC236}">
              <a16:creationId xmlns:a16="http://schemas.microsoft.com/office/drawing/2014/main" id="{36126DA8-C2D0-4932-8EB2-E99CBAD8E200}"/>
            </a:ext>
          </a:extLst>
        </xdr:cNvPr>
        <xdr:cNvCxnSpPr/>
      </xdr:nvCxnSpPr>
      <xdr:spPr>
        <a:xfrm flipV="1">
          <a:off x="15290800" y="1502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2465343B-774A-4AA7-A272-E3B3664C8BCB}"/>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9ADBA028-FA3F-4BAC-A31A-272A82CD6556}"/>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87</xdr:row>
      <xdr:rowOff>117828</xdr:rowOff>
    </xdr:to>
    <xdr:cxnSp macro="">
      <xdr:nvCxnSpPr>
        <xdr:cNvPr id="264" name="直線コネクタ 263">
          <a:extLst>
            <a:ext uri="{FF2B5EF4-FFF2-40B4-BE49-F238E27FC236}">
              <a16:creationId xmlns:a16="http://schemas.microsoft.com/office/drawing/2014/main" id="{F4AB4CE0-8A2D-4316-AEBD-5CD368149692}"/>
            </a:ext>
          </a:extLst>
        </xdr:cNvPr>
        <xdr:cNvCxnSpPr/>
      </xdr:nvCxnSpPr>
      <xdr:spPr>
        <a:xfrm>
          <a:off x="14401800" y="1502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7F3092FC-282E-438B-BD84-E6CDA904F90F}"/>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a:extLst>
            <a:ext uri="{FF2B5EF4-FFF2-40B4-BE49-F238E27FC236}">
              <a16:creationId xmlns:a16="http://schemas.microsoft.com/office/drawing/2014/main" id="{025B0B2E-8BF2-444E-9CDF-F65446CF2B26}"/>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87</xdr:row>
      <xdr:rowOff>104422</xdr:rowOff>
    </xdr:to>
    <xdr:cxnSp macro="">
      <xdr:nvCxnSpPr>
        <xdr:cNvPr id="267" name="直線コネクタ 266">
          <a:extLst>
            <a:ext uri="{FF2B5EF4-FFF2-40B4-BE49-F238E27FC236}">
              <a16:creationId xmlns:a16="http://schemas.microsoft.com/office/drawing/2014/main" id="{287E1EC6-5DA8-4F25-B58F-F49255002728}"/>
            </a:ext>
          </a:extLst>
        </xdr:cNvPr>
        <xdr:cNvCxnSpPr/>
      </xdr:nvCxnSpPr>
      <xdr:spPr>
        <a:xfrm>
          <a:off x="13512800" y="1502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BB9CD15F-EB30-44CA-9DA5-1C4BD137F6DD}"/>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a:extLst>
            <a:ext uri="{FF2B5EF4-FFF2-40B4-BE49-F238E27FC236}">
              <a16:creationId xmlns:a16="http://schemas.microsoft.com/office/drawing/2014/main" id="{54762315-EFD5-47CC-A5B1-9A1909A51267}"/>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1917B546-788B-492C-8290-6022452ADF37}"/>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id="{B1DEF9EC-F76D-4A12-9386-7F856184DE56}"/>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B5B93AFD-66F1-4B3F-8EA5-1AC8438F151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DC5F4428-0F32-4EBD-B61B-7E75C6BFEC91}"/>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E0784D51-337C-4514-9148-C8BC7D31484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E13C7164-054F-4B79-8D3C-871DFC899F5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9F01B936-2020-4D94-970E-5C22F4223826}"/>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7" name="楕円 276">
          <a:extLst>
            <a:ext uri="{FF2B5EF4-FFF2-40B4-BE49-F238E27FC236}">
              <a16:creationId xmlns:a16="http://schemas.microsoft.com/office/drawing/2014/main" id="{BE54DEC8-BD19-4E8C-B0B1-50AA6B47EE8E}"/>
            </a:ext>
          </a:extLst>
        </xdr:cNvPr>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8" name="給与水準   （国との比較）該当値テキスト">
          <a:extLst>
            <a:ext uri="{FF2B5EF4-FFF2-40B4-BE49-F238E27FC236}">
              <a16:creationId xmlns:a16="http://schemas.microsoft.com/office/drawing/2014/main" id="{B6A66E20-7B1B-4855-9EF5-32EFC6AFACCB}"/>
            </a:ext>
          </a:extLst>
        </xdr:cNvPr>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53622</xdr:rowOff>
    </xdr:from>
    <xdr:to>
      <xdr:col>77</xdr:col>
      <xdr:colOff>95250</xdr:colOff>
      <xdr:row>87</xdr:row>
      <xdr:rowOff>155222</xdr:rowOff>
    </xdr:to>
    <xdr:sp macro="" textlink="">
      <xdr:nvSpPr>
        <xdr:cNvPr id="279" name="楕円 278">
          <a:extLst>
            <a:ext uri="{FF2B5EF4-FFF2-40B4-BE49-F238E27FC236}">
              <a16:creationId xmlns:a16="http://schemas.microsoft.com/office/drawing/2014/main" id="{70B094A3-C596-4BC2-AF22-716063A4669D}"/>
            </a:ext>
          </a:extLst>
        </xdr:cNvPr>
        <xdr:cNvSpPr/>
      </xdr:nvSpPr>
      <xdr:spPr>
        <a:xfrm>
          <a:off x="16129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80" name="テキスト ボックス 279">
          <a:extLst>
            <a:ext uri="{FF2B5EF4-FFF2-40B4-BE49-F238E27FC236}">
              <a16:creationId xmlns:a16="http://schemas.microsoft.com/office/drawing/2014/main" id="{6520FF21-35E9-4706-94AB-CFDE1795705D}"/>
            </a:ext>
          </a:extLst>
        </xdr:cNvPr>
        <xdr:cNvSpPr txBox="1"/>
      </xdr:nvSpPr>
      <xdr:spPr>
        <a:xfrm>
          <a:off x="15798800" y="1505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67028</xdr:rowOff>
    </xdr:from>
    <xdr:to>
      <xdr:col>73</xdr:col>
      <xdr:colOff>44450</xdr:colOff>
      <xdr:row>87</xdr:row>
      <xdr:rowOff>168628</xdr:rowOff>
    </xdr:to>
    <xdr:sp macro="" textlink="">
      <xdr:nvSpPr>
        <xdr:cNvPr id="281" name="楕円 280">
          <a:extLst>
            <a:ext uri="{FF2B5EF4-FFF2-40B4-BE49-F238E27FC236}">
              <a16:creationId xmlns:a16="http://schemas.microsoft.com/office/drawing/2014/main" id="{6A6C8E26-C9DE-4092-A2B4-C9A09227C4D6}"/>
            </a:ext>
          </a:extLst>
        </xdr:cNvPr>
        <xdr:cNvSpPr/>
      </xdr:nvSpPr>
      <xdr:spPr>
        <a:xfrm>
          <a:off x="15240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153405</xdr:rowOff>
    </xdr:from>
    <xdr:ext cx="762000" cy="259045"/>
    <xdr:sp macro="" textlink="">
      <xdr:nvSpPr>
        <xdr:cNvPr id="282" name="テキスト ボックス 281">
          <a:extLst>
            <a:ext uri="{FF2B5EF4-FFF2-40B4-BE49-F238E27FC236}">
              <a16:creationId xmlns:a16="http://schemas.microsoft.com/office/drawing/2014/main" id="{62D84DFF-5613-4477-834E-D280B31DC3DF}"/>
            </a:ext>
          </a:extLst>
        </xdr:cNvPr>
        <xdr:cNvSpPr txBox="1"/>
      </xdr:nvSpPr>
      <xdr:spPr>
        <a:xfrm>
          <a:off x="14909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83" name="楕円 282">
          <a:extLst>
            <a:ext uri="{FF2B5EF4-FFF2-40B4-BE49-F238E27FC236}">
              <a16:creationId xmlns:a16="http://schemas.microsoft.com/office/drawing/2014/main" id="{80C8AAD4-164D-4514-B9A3-98D1B7064F74}"/>
            </a:ext>
          </a:extLst>
        </xdr:cNvPr>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4" name="テキスト ボックス 283">
          <a:extLst>
            <a:ext uri="{FF2B5EF4-FFF2-40B4-BE49-F238E27FC236}">
              <a16:creationId xmlns:a16="http://schemas.microsoft.com/office/drawing/2014/main" id="{1E8F093F-C7B2-493E-8C50-E6927E309C26}"/>
            </a:ext>
          </a:extLst>
        </xdr:cNvPr>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5" name="楕円 284">
          <a:extLst>
            <a:ext uri="{FF2B5EF4-FFF2-40B4-BE49-F238E27FC236}">
              <a16:creationId xmlns:a16="http://schemas.microsoft.com/office/drawing/2014/main" id="{A3D70858-A454-4FE7-8963-9D31E5511CF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6" name="テキスト ボックス 285">
          <a:extLst>
            <a:ext uri="{FF2B5EF4-FFF2-40B4-BE49-F238E27FC236}">
              <a16:creationId xmlns:a16="http://schemas.microsoft.com/office/drawing/2014/main" id="{87FD51A3-DAD0-4F17-A491-2400964F0F8B}"/>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3E74DC3A-9885-4162-966E-16AF61B82934}"/>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5E0A6792-CB9F-43DA-8654-A161B0AE793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E9AD049A-EC21-4747-927D-1F3279B7C44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79F3CCBF-210E-49EF-A6BA-FC04BA752F2C}"/>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688C3407-DEFC-41B4-AC3E-5C52082F1042}"/>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758182D5-9E0D-4323-9311-2894BF61C522}"/>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8CBFC2A8-7552-437D-85B1-FCEC45DFC48E}"/>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7868F687-FEAF-48D3-989F-2EAB14E9DD5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A53D54E2-E753-481A-AE74-B7174D826DA4}"/>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D191EDC-A111-4EF1-8438-0165F650492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23836A63-F99C-4A67-B2A3-28EC33FFF636}"/>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8F3201DC-63BF-4E78-8AAD-102603BF350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3E38AF21-CEA0-4C18-A583-EE936B95ABFD}"/>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職員数は昨年比で△３名。今後は職員数は増加する見込みではあるが、現在行っている庁舎建設事業が終了し次第、職員数の削減を行う。人口の減少に職員の削減数が追い付かないことから、人口千人当たりの職員数は今後も増加していくと思われるが、類似団体と比較して過大にならないよう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6EEDD23A-F978-45EA-B4D3-CECA63215A2F}"/>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638235B4-0F6A-4D7E-BC3A-62CCDAA11F2E}"/>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28FC1D8C-48D7-4CB2-B414-07B2DA15944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FD0D6589-324D-4158-8DA2-E10C4B26CBF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536C899E-906B-4C79-AD27-ABCDB71D8B85}"/>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ED308044-9169-4F74-8CD0-62AFE551C41B}"/>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D4A79D46-751C-4916-80C2-0B1D5E6A6408}"/>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B002DBD8-B2D0-434A-868F-1B63107285BA}"/>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E810309C-0926-43D9-B839-09284DCFFB46}"/>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725A1CA2-E35C-4A72-ACD6-1C90EE18D46A}"/>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BE22E5BC-7A4B-4B90-9B2D-FD5BFD1D2B64}"/>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931F9EB2-CBC7-4F94-979C-522B704C12ED}"/>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682E7BF-97B7-49D9-A848-53CFEB79955B}"/>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5207609A-9ADC-4F91-90FB-355A3EFDB42D}"/>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8F7A49F9-2F14-4349-A09F-5B16653F3B55}"/>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587768C8-838B-444F-A0F6-35DC37B86C8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C0E2BC83-43D1-4415-9324-5196CFF80A98}"/>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EBC49207-AFBC-47EF-B060-1BE33D660C4A}"/>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2DF1664C-92CA-4CB9-9FC8-889F7579BDB7}"/>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87C644C2-DC75-4565-BD23-9E5CB210282E}"/>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CABE3AE-962B-4B0C-A180-62075315F73A}"/>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F02A3516-44FF-4F00-8BAC-282C6CDBA25F}"/>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CD16E3B-B7C0-4585-94F6-1712C7EAD636}"/>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25400</xdr:rowOff>
    </xdr:from>
    <xdr:to>
      <xdr:col>81</xdr:col>
      <xdr:colOff>44450</xdr:colOff>
      <xdr:row>60</xdr:row>
      <xdr:rowOff>84001</xdr:rowOff>
    </xdr:to>
    <xdr:cxnSp macro="">
      <xdr:nvCxnSpPr>
        <xdr:cNvPr id="323" name="直線コネクタ 322">
          <a:extLst>
            <a:ext uri="{FF2B5EF4-FFF2-40B4-BE49-F238E27FC236}">
              <a16:creationId xmlns:a16="http://schemas.microsoft.com/office/drawing/2014/main" id="{B143DDAD-8129-41C7-9D43-5A0C9D81535F}"/>
            </a:ext>
          </a:extLst>
        </xdr:cNvPr>
        <xdr:cNvCxnSpPr/>
      </xdr:nvCxnSpPr>
      <xdr:spPr>
        <a:xfrm>
          <a:off x="16179800" y="10312400"/>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236FE021-44F2-4884-BEE2-4B8E57E9F659}"/>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8BFF4865-DBC2-43B0-9C60-C417C5532BC7}"/>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25400</xdr:rowOff>
    </xdr:to>
    <xdr:cxnSp macro="">
      <xdr:nvCxnSpPr>
        <xdr:cNvPr id="326" name="直線コネクタ 325">
          <a:extLst>
            <a:ext uri="{FF2B5EF4-FFF2-40B4-BE49-F238E27FC236}">
              <a16:creationId xmlns:a16="http://schemas.microsoft.com/office/drawing/2014/main" id="{C7FE5EA6-77B2-43E0-8406-99AD2F06BD7A}"/>
            </a:ext>
          </a:extLst>
        </xdr:cNvPr>
        <xdr:cNvCxnSpPr/>
      </xdr:nvCxnSpPr>
      <xdr:spPr>
        <a:xfrm>
          <a:off x="15290800" y="102882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8378E8DE-5B65-4204-AEF2-5357D1D60A88}"/>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9136FB77-FEFA-44E3-9B75-4BFEB6379501}"/>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160080</xdr:rowOff>
    </xdr:from>
    <xdr:to>
      <xdr:col>72</xdr:col>
      <xdr:colOff>203200</xdr:colOff>
      <xdr:row>60</xdr:row>
      <xdr:rowOff>1270</xdr:rowOff>
    </xdr:to>
    <xdr:cxnSp macro="">
      <xdr:nvCxnSpPr>
        <xdr:cNvPr id="329" name="直線コネクタ 328">
          <a:extLst>
            <a:ext uri="{FF2B5EF4-FFF2-40B4-BE49-F238E27FC236}">
              <a16:creationId xmlns:a16="http://schemas.microsoft.com/office/drawing/2014/main" id="{A23C2AEF-7449-4165-B6AA-42769A0789B9}"/>
            </a:ext>
          </a:extLst>
        </xdr:cNvPr>
        <xdr:cNvCxnSpPr/>
      </xdr:nvCxnSpPr>
      <xdr:spPr>
        <a:xfrm>
          <a:off x="14401800" y="10275630"/>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E100721A-0B66-43B7-9CDE-4B8B9943894A}"/>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a16="http://schemas.microsoft.com/office/drawing/2014/main" id="{63FFC8BA-5BCE-492A-8A59-B9C104F85230}"/>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142845</xdr:rowOff>
    </xdr:from>
    <xdr:to>
      <xdr:col>68</xdr:col>
      <xdr:colOff>152400</xdr:colOff>
      <xdr:row>59</xdr:row>
      <xdr:rowOff>160080</xdr:rowOff>
    </xdr:to>
    <xdr:cxnSp macro="">
      <xdr:nvCxnSpPr>
        <xdr:cNvPr id="332" name="直線コネクタ 331">
          <a:extLst>
            <a:ext uri="{FF2B5EF4-FFF2-40B4-BE49-F238E27FC236}">
              <a16:creationId xmlns:a16="http://schemas.microsoft.com/office/drawing/2014/main" id="{BFA02A27-C959-4824-A06F-91977BB9CCCE}"/>
            </a:ext>
          </a:extLst>
        </xdr:cNvPr>
        <xdr:cNvCxnSpPr/>
      </xdr:nvCxnSpPr>
      <xdr:spPr>
        <a:xfrm>
          <a:off x="13512800" y="1025839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BB201F5C-4AA8-41A5-83E7-795F1D436625}"/>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a16="http://schemas.microsoft.com/office/drawing/2014/main" id="{BF8E3502-203C-4C45-A899-43BCCFA4EA91}"/>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C0C34745-2509-4EC6-B323-4CCA08392041}"/>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id="{50DEBD82-A90A-491F-B1ED-F5353E374030}"/>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1CA0970E-54FB-4101-B12D-004A0B4158E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5933E527-8560-4793-B31C-EF154D8DD612}"/>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94AF0BBA-3F4C-4227-B9BA-4A604FEDBA98}"/>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61DC7B70-A0CB-45C5-886E-5E5AC63DD6DF}"/>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C5AE9A74-1890-4F35-A021-FEAE03C45FC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42" name="楕円 341">
          <a:extLst>
            <a:ext uri="{FF2B5EF4-FFF2-40B4-BE49-F238E27FC236}">
              <a16:creationId xmlns:a16="http://schemas.microsoft.com/office/drawing/2014/main" id="{B1A70B5B-A38A-4828-93AD-2FD3DB69AD75}"/>
            </a:ext>
          </a:extLst>
        </xdr:cNvPr>
        <xdr:cNvSpPr/>
      </xdr:nvSpPr>
      <xdr:spPr>
        <a:xfrm>
          <a:off x="169672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49728</xdr:rowOff>
    </xdr:from>
    <xdr:ext cx="762000" cy="259045"/>
    <xdr:sp macro="" textlink="">
      <xdr:nvSpPr>
        <xdr:cNvPr id="343" name="定員管理の状況該当値テキスト">
          <a:extLst>
            <a:ext uri="{FF2B5EF4-FFF2-40B4-BE49-F238E27FC236}">
              <a16:creationId xmlns:a16="http://schemas.microsoft.com/office/drawing/2014/main" id="{80F4DB96-E3DB-4D4C-937E-FF5F7B89DB90}"/>
            </a:ext>
          </a:extLst>
        </xdr:cNvPr>
        <xdr:cNvSpPr txBox="1"/>
      </xdr:nvSpPr>
      <xdr:spPr>
        <a:xfrm>
          <a:off x="17106900" y="1016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146050</xdr:rowOff>
    </xdr:from>
    <xdr:to>
      <xdr:col>77</xdr:col>
      <xdr:colOff>95250</xdr:colOff>
      <xdr:row>60</xdr:row>
      <xdr:rowOff>76200</xdr:rowOff>
    </xdr:to>
    <xdr:sp macro="" textlink="">
      <xdr:nvSpPr>
        <xdr:cNvPr id="344" name="楕円 343">
          <a:extLst>
            <a:ext uri="{FF2B5EF4-FFF2-40B4-BE49-F238E27FC236}">
              <a16:creationId xmlns:a16="http://schemas.microsoft.com/office/drawing/2014/main" id="{09EA1864-FF39-4EE2-85CD-22D85EA02510}"/>
            </a:ext>
          </a:extLst>
        </xdr:cNvPr>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45" name="テキスト ボックス 344">
          <a:extLst>
            <a:ext uri="{FF2B5EF4-FFF2-40B4-BE49-F238E27FC236}">
              <a16:creationId xmlns:a16="http://schemas.microsoft.com/office/drawing/2014/main" id="{7335EA9B-CC15-4DEB-9188-C8E32C6DF6ED}"/>
            </a:ext>
          </a:extLst>
        </xdr:cNvPr>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46" name="楕円 345">
          <a:extLst>
            <a:ext uri="{FF2B5EF4-FFF2-40B4-BE49-F238E27FC236}">
              <a16:creationId xmlns:a16="http://schemas.microsoft.com/office/drawing/2014/main" id="{C19BDE0E-E262-4869-8635-81DAAFFDDE0C}"/>
            </a:ext>
          </a:extLst>
        </xdr:cNvPr>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7" name="テキスト ボックス 346">
          <a:extLst>
            <a:ext uri="{FF2B5EF4-FFF2-40B4-BE49-F238E27FC236}">
              <a16:creationId xmlns:a16="http://schemas.microsoft.com/office/drawing/2014/main" id="{3F01AD16-04C9-4588-8E46-20A942EBE9EB}"/>
            </a:ext>
          </a:extLst>
        </xdr:cNvPr>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109280</xdr:rowOff>
    </xdr:from>
    <xdr:to>
      <xdr:col>68</xdr:col>
      <xdr:colOff>203200</xdr:colOff>
      <xdr:row>60</xdr:row>
      <xdr:rowOff>39430</xdr:rowOff>
    </xdr:to>
    <xdr:sp macro="" textlink="">
      <xdr:nvSpPr>
        <xdr:cNvPr id="348" name="楕円 347">
          <a:extLst>
            <a:ext uri="{FF2B5EF4-FFF2-40B4-BE49-F238E27FC236}">
              <a16:creationId xmlns:a16="http://schemas.microsoft.com/office/drawing/2014/main" id="{A25B1DD0-FE9F-4E46-A1A4-BA6355588DF3}"/>
            </a:ext>
          </a:extLst>
        </xdr:cNvPr>
        <xdr:cNvSpPr/>
      </xdr:nvSpPr>
      <xdr:spPr>
        <a:xfrm>
          <a:off x="14351000" y="102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49607</xdr:rowOff>
    </xdr:from>
    <xdr:ext cx="762000" cy="259045"/>
    <xdr:sp macro="" textlink="">
      <xdr:nvSpPr>
        <xdr:cNvPr id="349" name="テキスト ボックス 348">
          <a:extLst>
            <a:ext uri="{FF2B5EF4-FFF2-40B4-BE49-F238E27FC236}">
              <a16:creationId xmlns:a16="http://schemas.microsoft.com/office/drawing/2014/main" id="{7C869F01-944A-4A55-8C10-E79699E35871}"/>
            </a:ext>
          </a:extLst>
        </xdr:cNvPr>
        <xdr:cNvSpPr txBox="1"/>
      </xdr:nvSpPr>
      <xdr:spPr>
        <a:xfrm>
          <a:off x="14020800" y="999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92045</xdr:rowOff>
    </xdr:from>
    <xdr:to>
      <xdr:col>64</xdr:col>
      <xdr:colOff>152400</xdr:colOff>
      <xdr:row>60</xdr:row>
      <xdr:rowOff>22195</xdr:rowOff>
    </xdr:to>
    <xdr:sp macro="" textlink="">
      <xdr:nvSpPr>
        <xdr:cNvPr id="350" name="楕円 349">
          <a:extLst>
            <a:ext uri="{FF2B5EF4-FFF2-40B4-BE49-F238E27FC236}">
              <a16:creationId xmlns:a16="http://schemas.microsoft.com/office/drawing/2014/main" id="{80C44D41-B5B3-42AB-8442-CC6DFB774C07}"/>
            </a:ext>
          </a:extLst>
        </xdr:cNvPr>
        <xdr:cNvSpPr/>
      </xdr:nvSpPr>
      <xdr:spPr>
        <a:xfrm>
          <a:off x="134620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32372</xdr:rowOff>
    </xdr:from>
    <xdr:ext cx="762000" cy="259045"/>
    <xdr:sp macro="" textlink="">
      <xdr:nvSpPr>
        <xdr:cNvPr id="351" name="テキスト ボックス 350">
          <a:extLst>
            <a:ext uri="{FF2B5EF4-FFF2-40B4-BE49-F238E27FC236}">
              <a16:creationId xmlns:a16="http://schemas.microsoft.com/office/drawing/2014/main" id="{8DDAA9D0-A71A-45A6-B4D2-BAD9C281BC4D}"/>
            </a:ext>
          </a:extLst>
        </xdr:cNvPr>
        <xdr:cNvSpPr txBox="1"/>
      </xdr:nvSpPr>
      <xdr:spPr>
        <a:xfrm>
          <a:off x="13131800" y="997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AEF2AC6A-FFEC-4BB3-8109-734742EA183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3DA29AB2-3118-4EDB-BC18-6E41F349B17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FD434664-E557-496F-B4AF-8EF4AC1B45A4}"/>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71943472-47FF-4F82-A8F1-7A29622AF1B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2C7FAF5F-15D1-4958-947F-F26590C47396}"/>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7F3AB11C-7262-45B9-93AD-C861D36DDDC4}"/>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7D8BCA00-5B34-4CAA-9F96-4E5B5C6E75E8}"/>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21751288-120C-43F0-A0D9-5B97149DACF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9C6AC8E9-A9F1-4665-AE82-28C14FB3F74A}"/>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11D7A142-1C39-4BD0-95C8-E53B1D772EFD}"/>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86F646D7-46F8-462E-9595-C577F1A658F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660F028B-265F-4D50-9235-CEE49010ED77}"/>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5C0E5157-72F5-4168-BDB2-E91ED5E0A84C}"/>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％となった。地方債残高は前年度よりは△</a:t>
          </a:r>
          <a:r>
            <a:rPr lang="en-US" altLang="ja-JP" sz="1100" b="0" i="0" baseline="0">
              <a:solidFill>
                <a:schemeClr val="dk1"/>
              </a:solidFill>
              <a:effectLst/>
              <a:latin typeface="+mn-lt"/>
              <a:ea typeface="+mn-ea"/>
              <a:cs typeface="+mn-cs"/>
            </a:rPr>
            <a:t>9.5</a:t>
          </a:r>
          <a:r>
            <a:rPr lang="ja-JP" altLang="ja-JP" sz="1100" b="0" i="0" baseline="0">
              <a:solidFill>
                <a:schemeClr val="dk1"/>
              </a:solidFill>
              <a:effectLst/>
              <a:latin typeface="+mn-lt"/>
              <a:ea typeface="+mn-ea"/>
              <a:cs typeface="+mn-cs"/>
            </a:rPr>
            <a:t>億円となったが、一番低かった</a:t>
          </a:r>
          <a:r>
            <a:rPr lang="en-US" altLang="ja-JP" sz="1100" b="0" i="0" baseline="0">
              <a:solidFill>
                <a:schemeClr val="dk1"/>
              </a:solidFill>
              <a:effectLst/>
              <a:latin typeface="+mn-lt"/>
              <a:ea typeface="+mn-ea"/>
              <a:cs typeface="+mn-cs"/>
            </a:rPr>
            <a:t>H25</a:t>
          </a:r>
          <a:r>
            <a:rPr lang="ja-JP" altLang="ja-JP" sz="1100" b="0" i="0" baseline="0">
              <a:solidFill>
                <a:schemeClr val="dk1"/>
              </a:solidFill>
              <a:effectLst/>
              <a:latin typeface="+mn-lt"/>
              <a:ea typeface="+mn-ea"/>
              <a:cs typeface="+mn-cs"/>
            </a:rPr>
            <a:t>年度末の</a:t>
          </a:r>
          <a:r>
            <a:rPr lang="en-US" altLang="ja-JP" sz="1100" b="0" i="0" baseline="0">
              <a:solidFill>
                <a:schemeClr val="dk1"/>
              </a:solidFill>
              <a:effectLst/>
              <a:latin typeface="+mn-lt"/>
              <a:ea typeface="+mn-ea"/>
              <a:cs typeface="+mn-cs"/>
            </a:rPr>
            <a:t>132</a:t>
          </a:r>
          <a:r>
            <a:rPr lang="ja-JP" altLang="ja-JP" sz="1100" b="0" i="0" baseline="0">
              <a:solidFill>
                <a:schemeClr val="dk1"/>
              </a:solidFill>
              <a:effectLst/>
              <a:latin typeface="+mn-lt"/>
              <a:ea typeface="+mn-ea"/>
              <a:cs typeface="+mn-cs"/>
            </a:rPr>
            <a:t>億円からは８億円増加している。交付税措置等が見込まれる有利な地方債の活用に努めると同時に、地方債の元利償還金が過大にならないよう、年度間の公平性も勘案しながら減債基金を活用するなど実質公債費比率の抑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BDEC9147-9AA8-477B-AA06-5FEC0E0A5451}"/>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4F1249E0-064C-426E-8414-CAB0C97CDD81}"/>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E04D04B6-1323-4CA4-8766-D5F1DEC6A159}"/>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D136A2FE-CC86-4104-B043-DF491C560867}"/>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B43B024E-0967-4D77-9F27-580FC76D3504}"/>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CE1227C-C1EA-4D52-9A75-7CE8F0B914FF}"/>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3EFD214A-7E1E-48E8-AE0F-2372AB0ABBFD}"/>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43F4F785-B4C0-433E-B9DE-61C9F0ACF0B6}"/>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7C1A7BCF-6268-4F39-BB28-B2A8B572CF2D}"/>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9BDCD9-9140-4136-B836-DBC7F29702D5}"/>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442C7582-EE3F-4EDF-87BB-6F00FCEAB3EA}"/>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466A61E5-18E4-491E-BCBF-9FBA4B79AD2D}"/>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FEE17416-311A-4862-A18A-73F1A429A9FC}"/>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49802171-41CC-4FA0-AF39-04FEEC7C6549}"/>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2FB1B117-83E8-4F57-8728-71BB026BCF33}"/>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77F13BEE-452D-4E84-B215-524000E59A2B}"/>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37B42583-6894-4D71-ACC5-835DD0E2BA61}"/>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7F0E371E-8E0C-4CDF-9BB1-86586D0DB79C}"/>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607CF9E0-2634-408A-A19B-1B24BED246EF}"/>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FB41FE9C-AD5F-474D-8DDD-0A6696385501}"/>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3916</xdr:rowOff>
    </xdr:from>
    <xdr:to>
      <xdr:col>81</xdr:col>
      <xdr:colOff>44450</xdr:colOff>
      <xdr:row>37</xdr:row>
      <xdr:rowOff>13970</xdr:rowOff>
    </xdr:to>
    <xdr:cxnSp macro="">
      <xdr:nvCxnSpPr>
        <xdr:cNvPr id="385" name="直線コネクタ 384">
          <a:extLst>
            <a:ext uri="{FF2B5EF4-FFF2-40B4-BE49-F238E27FC236}">
              <a16:creationId xmlns:a16="http://schemas.microsoft.com/office/drawing/2014/main" id="{D5663B8C-6F0F-443A-8048-80042EA6AEE2}"/>
            </a:ext>
          </a:extLst>
        </xdr:cNvPr>
        <xdr:cNvCxnSpPr/>
      </xdr:nvCxnSpPr>
      <xdr:spPr>
        <a:xfrm>
          <a:off x="16179800" y="634756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FB317F2E-3C5D-49EC-A605-F5A58772C11E}"/>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AACC790D-0FEC-4472-93AA-1CBD5C00E2D9}"/>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3916</xdr:rowOff>
    </xdr:from>
    <xdr:to>
      <xdr:col>77</xdr:col>
      <xdr:colOff>44450</xdr:colOff>
      <xdr:row>37</xdr:row>
      <xdr:rowOff>5927</xdr:rowOff>
    </xdr:to>
    <xdr:cxnSp macro="">
      <xdr:nvCxnSpPr>
        <xdr:cNvPr id="388" name="直線コネクタ 387">
          <a:extLst>
            <a:ext uri="{FF2B5EF4-FFF2-40B4-BE49-F238E27FC236}">
              <a16:creationId xmlns:a16="http://schemas.microsoft.com/office/drawing/2014/main" id="{B7AF4F1C-4A78-4914-8003-7D173BFD4AF6}"/>
            </a:ext>
          </a:extLst>
        </xdr:cNvPr>
        <xdr:cNvCxnSpPr/>
      </xdr:nvCxnSpPr>
      <xdr:spPr>
        <a:xfrm flipV="1">
          <a:off x="15290800" y="63475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FE0E3B31-21AB-4F9A-99A2-484C6D8DC05C}"/>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8A180988-A72C-494C-B94A-87C35C6897B9}"/>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5927</xdr:rowOff>
    </xdr:from>
    <xdr:to>
      <xdr:col>72</xdr:col>
      <xdr:colOff>203200</xdr:colOff>
      <xdr:row>37</xdr:row>
      <xdr:rowOff>5927</xdr:rowOff>
    </xdr:to>
    <xdr:cxnSp macro="">
      <xdr:nvCxnSpPr>
        <xdr:cNvPr id="391" name="直線コネクタ 390">
          <a:extLst>
            <a:ext uri="{FF2B5EF4-FFF2-40B4-BE49-F238E27FC236}">
              <a16:creationId xmlns:a16="http://schemas.microsoft.com/office/drawing/2014/main" id="{9EC8DED4-6D2A-4F34-BDBB-21ED75C4B470}"/>
            </a:ext>
          </a:extLst>
        </xdr:cNvPr>
        <xdr:cNvCxnSpPr/>
      </xdr:nvCxnSpPr>
      <xdr:spPr>
        <a:xfrm>
          <a:off x="14401800" y="63495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53BB6183-BB96-4ABC-AAF8-D34B73157F83}"/>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0E86449A-FF41-45E4-AEC5-E361FF7591BA}"/>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5927</xdr:rowOff>
    </xdr:from>
    <xdr:to>
      <xdr:col>68</xdr:col>
      <xdr:colOff>152400</xdr:colOff>
      <xdr:row>37</xdr:row>
      <xdr:rowOff>9948</xdr:rowOff>
    </xdr:to>
    <xdr:cxnSp macro="">
      <xdr:nvCxnSpPr>
        <xdr:cNvPr id="394" name="直線コネクタ 393">
          <a:extLst>
            <a:ext uri="{FF2B5EF4-FFF2-40B4-BE49-F238E27FC236}">
              <a16:creationId xmlns:a16="http://schemas.microsoft.com/office/drawing/2014/main" id="{57A4233C-40B8-4F88-B87C-371793B96EA5}"/>
            </a:ext>
          </a:extLst>
        </xdr:cNvPr>
        <xdr:cNvCxnSpPr/>
      </xdr:nvCxnSpPr>
      <xdr:spPr>
        <a:xfrm flipV="1">
          <a:off x="13512800" y="634957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91F4634B-BD5E-4D83-8E40-1564B4F31133}"/>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6992222A-37C4-4C71-B53E-56D3BC33F48C}"/>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EDC4E953-0332-419B-A18B-688804B2AA2C}"/>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B87C2755-864C-48B2-9EA0-813E64E680CD}"/>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F956E88D-7FE4-456F-B018-614FD0C2D0FA}"/>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950EE69C-41E5-46CC-A442-EFF723528D89}"/>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F2C00021-08F9-43D9-8897-68DC835B998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4764B43E-5CFC-4F80-9512-00A9CE1245E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7BEBB52B-2DC4-44A0-9C6B-079EA49C027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4" name="楕円 403">
          <a:extLst>
            <a:ext uri="{FF2B5EF4-FFF2-40B4-BE49-F238E27FC236}">
              <a16:creationId xmlns:a16="http://schemas.microsoft.com/office/drawing/2014/main" id="{9FB633D8-FD1F-4F6C-9260-CB6C1AFC7BD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151147</xdr:rowOff>
    </xdr:from>
    <xdr:ext cx="762000" cy="259045"/>
    <xdr:sp macro="" textlink="">
      <xdr:nvSpPr>
        <xdr:cNvPr id="405" name="公債費負担の状況該当値テキスト">
          <a:extLst>
            <a:ext uri="{FF2B5EF4-FFF2-40B4-BE49-F238E27FC236}">
              <a16:creationId xmlns:a16="http://schemas.microsoft.com/office/drawing/2014/main" id="{51AE91E7-96C3-4670-80F6-207DEBC34528}"/>
            </a:ext>
          </a:extLst>
        </xdr:cNvPr>
        <xdr:cNvSpPr txBox="1"/>
      </xdr:nvSpPr>
      <xdr:spPr>
        <a:xfrm>
          <a:off x="17106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124566</xdr:rowOff>
    </xdr:from>
    <xdr:to>
      <xdr:col>77</xdr:col>
      <xdr:colOff>95250</xdr:colOff>
      <xdr:row>37</xdr:row>
      <xdr:rowOff>54716</xdr:rowOff>
    </xdr:to>
    <xdr:sp macro="" textlink="">
      <xdr:nvSpPr>
        <xdr:cNvPr id="406" name="楕円 405">
          <a:extLst>
            <a:ext uri="{FF2B5EF4-FFF2-40B4-BE49-F238E27FC236}">
              <a16:creationId xmlns:a16="http://schemas.microsoft.com/office/drawing/2014/main" id="{F68E9E89-C5EA-4E05-A3E6-A4705F768FA6}"/>
            </a:ext>
          </a:extLst>
        </xdr:cNvPr>
        <xdr:cNvSpPr/>
      </xdr:nvSpPr>
      <xdr:spPr>
        <a:xfrm>
          <a:off x="16129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64893</xdr:rowOff>
    </xdr:from>
    <xdr:ext cx="736600" cy="259045"/>
    <xdr:sp macro="" textlink="">
      <xdr:nvSpPr>
        <xdr:cNvPr id="407" name="テキスト ボックス 406">
          <a:extLst>
            <a:ext uri="{FF2B5EF4-FFF2-40B4-BE49-F238E27FC236}">
              <a16:creationId xmlns:a16="http://schemas.microsoft.com/office/drawing/2014/main" id="{56DCEBEB-B4FB-4C0B-A40A-F5940198DBCB}"/>
            </a:ext>
          </a:extLst>
        </xdr:cNvPr>
        <xdr:cNvSpPr txBox="1"/>
      </xdr:nvSpPr>
      <xdr:spPr>
        <a:xfrm>
          <a:off x="15798800" y="606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126577</xdr:rowOff>
    </xdr:from>
    <xdr:to>
      <xdr:col>73</xdr:col>
      <xdr:colOff>44450</xdr:colOff>
      <xdr:row>37</xdr:row>
      <xdr:rowOff>56727</xdr:rowOff>
    </xdr:to>
    <xdr:sp macro="" textlink="">
      <xdr:nvSpPr>
        <xdr:cNvPr id="408" name="楕円 407">
          <a:extLst>
            <a:ext uri="{FF2B5EF4-FFF2-40B4-BE49-F238E27FC236}">
              <a16:creationId xmlns:a16="http://schemas.microsoft.com/office/drawing/2014/main" id="{B8AF2756-4A8B-4661-AE70-A5C6825B89D8}"/>
            </a:ext>
          </a:extLst>
        </xdr:cNvPr>
        <xdr:cNvSpPr/>
      </xdr:nvSpPr>
      <xdr:spPr>
        <a:xfrm>
          <a:off x="15240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66904</xdr:rowOff>
    </xdr:from>
    <xdr:ext cx="762000" cy="259045"/>
    <xdr:sp macro="" textlink="">
      <xdr:nvSpPr>
        <xdr:cNvPr id="409" name="テキスト ボックス 408">
          <a:extLst>
            <a:ext uri="{FF2B5EF4-FFF2-40B4-BE49-F238E27FC236}">
              <a16:creationId xmlns:a16="http://schemas.microsoft.com/office/drawing/2014/main" id="{D010A2B4-E604-4DAB-B8B4-4AC1267C3E6D}"/>
            </a:ext>
          </a:extLst>
        </xdr:cNvPr>
        <xdr:cNvSpPr txBox="1"/>
      </xdr:nvSpPr>
      <xdr:spPr>
        <a:xfrm>
          <a:off x="14909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126577</xdr:rowOff>
    </xdr:from>
    <xdr:to>
      <xdr:col>68</xdr:col>
      <xdr:colOff>203200</xdr:colOff>
      <xdr:row>37</xdr:row>
      <xdr:rowOff>56727</xdr:rowOff>
    </xdr:to>
    <xdr:sp macro="" textlink="">
      <xdr:nvSpPr>
        <xdr:cNvPr id="410" name="楕円 409">
          <a:extLst>
            <a:ext uri="{FF2B5EF4-FFF2-40B4-BE49-F238E27FC236}">
              <a16:creationId xmlns:a16="http://schemas.microsoft.com/office/drawing/2014/main" id="{2ACF7EEC-FDCF-4511-9C4E-A682345B4E55}"/>
            </a:ext>
          </a:extLst>
        </xdr:cNvPr>
        <xdr:cNvSpPr/>
      </xdr:nvSpPr>
      <xdr:spPr>
        <a:xfrm>
          <a:off x="14351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411" name="テキスト ボックス 410">
          <a:extLst>
            <a:ext uri="{FF2B5EF4-FFF2-40B4-BE49-F238E27FC236}">
              <a16:creationId xmlns:a16="http://schemas.microsoft.com/office/drawing/2014/main" id="{43DC926C-BBAC-415E-B5BC-5D2410F17477}"/>
            </a:ext>
          </a:extLst>
        </xdr:cNvPr>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130598</xdr:rowOff>
    </xdr:from>
    <xdr:to>
      <xdr:col>64</xdr:col>
      <xdr:colOff>152400</xdr:colOff>
      <xdr:row>37</xdr:row>
      <xdr:rowOff>60748</xdr:rowOff>
    </xdr:to>
    <xdr:sp macro="" textlink="">
      <xdr:nvSpPr>
        <xdr:cNvPr id="412" name="楕円 411">
          <a:extLst>
            <a:ext uri="{FF2B5EF4-FFF2-40B4-BE49-F238E27FC236}">
              <a16:creationId xmlns:a16="http://schemas.microsoft.com/office/drawing/2014/main" id="{5F693B1A-D14E-4105-AB7E-2C9AF4941556}"/>
            </a:ext>
          </a:extLst>
        </xdr:cNvPr>
        <xdr:cNvSpPr/>
      </xdr:nvSpPr>
      <xdr:spPr>
        <a:xfrm>
          <a:off x="13462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70925</xdr:rowOff>
    </xdr:from>
    <xdr:ext cx="762000" cy="259045"/>
    <xdr:sp macro="" textlink="">
      <xdr:nvSpPr>
        <xdr:cNvPr id="413" name="テキスト ボックス 412">
          <a:extLst>
            <a:ext uri="{FF2B5EF4-FFF2-40B4-BE49-F238E27FC236}">
              <a16:creationId xmlns:a16="http://schemas.microsoft.com/office/drawing/2014/main" id="{3BCDE6FC-CADB-46D5-A021-60114440A937}"/>
            </a:ext>
          </a:extLst>
        </xdr:cNvPr>
        <xdr:cNvSpPr txBox="1"/>
      </xdr:nvSpPr>
      <xdr:spPr>
        <a:xfrm>
          <a:off x="13131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A9B470BB-4085-4022-A198-E4CE03919A3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91E082D3-7687-41C7-8657-CC1A0E88D5E2}"/>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DF1DCBB-A285-40A7-A168-2E12C19E325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A90BEB31-59DC-49AD-B978-BD082CD874E3}"/>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99D2A504-FFA1-44DD-BB03-EF6418D89992}"/>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952810A-DC41-4594-BA1F-C33AFA75DDC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DEE4E664-8FBC-4FC4-A0E9-5A535F86ED9D}"/>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85FBFA57-871C-4597-B0BA-FE5A955FE4A6}"/>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7BDAB26A-A934-4408-9B41-10222AFCEFA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48FACC67-F3EB-4BD9-9753-54AE3C6C4BCB}"/>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4EAD6043-96B8-4020-AF03-13D831CD4CD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F86007D4-A646-4F82-8C0C-45AD911CBD2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A82385C6-0B6E-4FA1-AF63-426806174476}"/>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これまで同様、将来負担比率は算出されなかった。有利な起債を借りていることや地方債の発行を抑制したことが要因と考えられる。地方債残高は前年度末より△</a:t>
          </a:r>
          <a:r>
            <a:rPr lang="en-US" altLang="ja-JP" sz="1100" b="0" i="0" baseline="0">
              <a:solidFill>
                <a:schemeClr val="dk1"/>
              </a:solidFill>
              <a:effectLst/>
              <a:latin typeface="+mn-lt"/>
              <a:ea typeface="+mn-ea"/>
              <a:cs typeface="+mn-cs"/>
            </a:rPr>
            <a:t>9.5</a:t>
          </a:r>
          <a:r>
            <a:rPr lang="ja-JP" altLang="ja-JP" sz="1100" b="0" i="0" baseline="0">
              <a:solidFill>
                <a:schemeClr val="dk1"/>
              </a:solidFill>
              <a:effectLst/>
              <a:latin typeface="+mn-lt"/>
              <a:ea typeface="+mn-ea"/>
              <a:cs typeface="+mn-cs"/>
            </a:rPr>
            <a:t>億円となった。財政計画では、今後は新庁舎建設や社会資本施設の老朽化への対応等により起債額の増加が見込まれている。有利な地方債の活用と同時に、現有基金をできるだけ取り崩さない財政運営を行い、充当可能財源等の確保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C3F905A3-084D-48E1-9E9F-82CED53F95A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E4016019-CF01-4112-A43C-32A9CF1053B4}"/>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52B4A06D-28BA-4D9D-9CF0-72EBF454B7A6}"/>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DBA6E9F1-5CC7-44E5-828D-2596C48308CD}"/>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A2CA6BFB-0A49-445C-A187-C3D13FE9778E}"/>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EE6853F3-7A86-4439-BD38-B68A25333FA7}"/>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CD836134-DE84-46E3-917A-59962307D0D6}"/>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1A995F3D-12F6-4FA7-BB60-736D1C67E2E5}"/>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73BFD7B6-5B1A-498A-AD51-0F21A6D21068}"/>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932A9EDF-066D-44D3-B3CF-0420EFF4E84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64F9304B-2B05-4A8E-B600-AD08189CB09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530B575A-1BCA-4A0E-9EE4-C1C1AC15D7C1}"/>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99987E1C-FD8F-4BAE-97CA-6C054FA21FDD}"/>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BFA9C5DD-E96F-474C-B684-56438B065DB2}"/>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E1F71EBC-C2B1-4410-9467-DA59B3F5819A}"/>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1EFE17B-1554-4CA3-B6A4-54D2A91FDF0D}"/>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3" name="将来負担の状況平均値テキスト">
          <a:extLst>
            <a:ext uri="{FF2B5EF4-FFF2-40B4-BE49-F238E27FC236}">
              <a16:creationId xmlns:a16="http://schemas.microsoft.com/office/drawing/2014/main" id="{D0BC0D73-498A-4713-A79C-A966B5DC98CE}"/>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4" name="フローチャート: 判断 443">
          <a:extLst>
            <a:ext uri="{FF2B5EF4-FFF2-40B4-BE49-F238E27FC236}">
              <a16:creationId xmlns:a16="http://schemas.microsoft.com/office/drawing/2014/main" id="{4602CD2B-9AB1-49D6-9375-0449407CFDD6}"/>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5" name="フローチャート: 判断 444">
          <a:extLst>
            <a:ext uri="{FF2B5EF4-FFF2-40B4-BE49-F238E27FC236}">
              <a16:creationId xmlns:a16="http://schemas.microsoft.com/office/drawing/2014/main" id="{1525309A-63D8-4530-A967-A8AEB81E95C7}"/>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6" name="テキスト ボックス 445">
          <a:extLst>
            <a:ext uri="{FF2B5EF4-FFF2-40B4-BE49-F238E27FC236}">
              <a16:creationId xmlns:a16="http://schemas.microsoft.com/office/drawing/2014/main" id="{99026257-BC3E-42A6-BC58-1676A9FFB835}"/>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7" name="フローチャート: 判断 446">
          <a:extLst>
            <a:ext uri="{FF2B5EF4-FFF2-40B4-BE49-F238E27FC236}">
              <a16:creationId xmlns:a16="http://schemas.microsoft.com/office/drawing/2014/main" id="{985C6A29-4022-49F4-AB8A-64C5300633D5}"/>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48" name="テキスト ボックス 447">
          <a:extLst>
            <a:ext uri="{FF2B5EF4-FFF2-40B4-BE49-F238E27FC236}">
              <a16:creationId xmlns:a16="http://schemas.microsoft.com/office/drawing/2014/main" id="{6C78B32A-BDE2-4CE8-8783-81D19E38317E}"/>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49" name="フローチャート: 判断 448">
          <a:extLst>
            <a:ext uri="{FF2B5EF4-FFF2-40B4-BE49-F238E27FC236}">
              <a16:creationId xmlns:a16="http://schemas.microsoft.com/office/drawing/2014/main" id="{891D1EC8-5845-409C-9100-09CEB858E0FE}"/>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0" name="テキスト ボックス 449">
          <a:extLst>
            <a:ext uri="{FF2B5EF4-FFF2-40B4-BE49-F238E27FC236}">
              <a16:creationId xmlns:a16="http://schemas.microsoft.com/office/drawing/2014/main" id="{E45D1C30-CBD1-48A1-A9A4-0A53DC546EE6}"/>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1" name="フローチャート: 判断 450">
          <a:extLst>
            <a:ext uri="{FF2B5EF4-FFF2-40B4-BE49-F238E27FC236}">
              <a16:creationId xmlns:a16="http://schemas.microsoft.com/office/drawing/2014/main" id="{AFA45FA5-E076-421D-BCA4-43B05C64A221}"/>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2" name="テキスト ボックス 451">
          <a:extLst>
            <a:ext uri="{FF2B5EF4-FFF2-40B4-BE49-F238E27FC236}">
              <a16:creationId xmlns:a16="http://schemas.microsoft.com/office/drawing/2014/main" id="{521BC14E-D33F-44A7-B25C-4F81C9D78845}"/>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CEECBA1A-C546-4A1D-BFA2-E03C5CA6E777}"/>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FDB83AE1-78FE-471A-B3E1-08FDA6C36497}"/>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AAFCD425-AB9D-46A3-8259-E04F84BDC3B3}"/>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DD7FE34F-3823-4D50-AABF-F0E012957FCA}"/>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AD87F824-8E5B-4720-82F6-056E67C750BF}"/>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23,967
23,777
392.56
20,629,500
19,110,766
1,100,353
9,438,681
14,021,245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経常一般財源を必要とする人件費は、前年度比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だったが、</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した。今後は定員適正化計画に基づく</a:t>
          </a:r>
          <a:r>
            <a:rPr kumimoji="1" lang="ja-JP" altLang="ja-JP" sz="1100" baseline="0">
              <a:solidFill>
                <a:schemeClr val="dk1"/>
              </a:solidFill>
              <a:effectLst/>
              <a:latin typeface="+mn-lt"/>
              <a:ea typeface="+mn-ea"/>
              <a:cs typeface="+mn-cs"/>
            </a:rPr>
            <a:t>職員削減を確実に行いながら、質の高い効率的な行政運営に努める。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53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5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経常一般財源を必要とする物件費は、前年度比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億円となったこと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から、前年度より</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職員端末更新に伴う備品購入等によるもの。</a:t>
          </a:r>
          <a:r>
            <a:rPr kumimoji="1" lang="ja-JP" altLang="ja-JP" sz="1100">
              <a:solidFill>
                <a:schemeClr val="dk1"/>
              </a:solidFill>
              <a:effectLst/>
              <a:latin typeface="+mn-lt"/>
              <a:ea typeface="+mn-ea"/>
              <a:cs typeface="+mn-cs"/>
            </a:rPr>
            <a:t>今後も施設の統廃合による管理経費の削減に取組み、物件費の抑制に</a:t>
          </a:r>
          <a:r>
            <a:rPr lang="ja-JP" altLang="ja-JP" sz="1100" b="0" i="0" baseline="0">
              <a:solidFill>
                <a:schemeClr val="dk1"/>
              </a:solidFill>
              <a:effectLst/>
              <a:latin typeface="+mn-lt"/>
              <a:ea typeface="+mn-ea"/>
              <a:cs typeface="+mn-cs"/>
            </a:rPr>
            <a:t>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17</xdr:row>
      <xdr:rowOff>37193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885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17</xdr:row>
      <xdr:rowOff>124279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88557"/>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124279</xdr:rowOff>
    </xdr:from>
    <xdr:to>
      <xdr:col>73</xdr:col>
      <xdr:colOff>180975</xdr:colOff>
      <xdr:row>18</xdr:row>
      <xdr:rowOff>137886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38929"/>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29029</xdr:rowOff>
    </xdr:from>
    <xdr:to>
      <xdr:col>69</xdr:col>
      <xdr:colOff>92075</xdr:colOff>
      <xdr:row>18</xdr:row>
      <xdr:rowOff>137886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151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2920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87086</xdr:rowOff>
    </xdr:from>
    <xdr:to>
      <xdr:col>69</xdr:col>
      <xdr:colOff>142875</xdr:colOff>
      <xdr:row>19</xdr:row>
      <xdr:rowOff>17236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2013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経常一般財源を必要とする扶助費は、前年度比</a:t>
          </a:r>
          <a:r>
            <a:rPr lang="en-US"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億円の</a:t>
          </a:r>
          <a:r>
            <a:rPr kumimoji="0" lang="en-US" altLang="ja-JP" sz="1100" b="0" i="0" baseline="0">
              <a:solidFill>
                <a:schemeClr val="dk1"/>
              </a:solidFill>
              <a:effectLst/>
              <a:latin typeface="+mn-lt"/>
              <a:ea typeface="+mn-ea"/>
              <a:cs typeface="+mn-cs"/>
            </a:rPr>
            <a:t>10.1</a:t>
          </a:r>
          <a:r>
            <a:rPr lang="ja-JP" altLang="ja-JP" sz="1100" b="0" i="0" baseline="0">
              <a:solidFill>
                <a:schemeClr val="dk1"/>
              </a:solidFill>
              <a:effectLst/>
              <a:latin typeface="+mn-lt"/>
              <a:ea typeface="+mn-ea"/>
              <a:cs typeface="+mn-cs"/>
            </a:rPr>
            <a:t>億とな</a:t>
          </a:r>
          <a:r>
            <a:rPr lang="ja-JP" altLang="en-US" sz="1100" b="0" i="0" baseline="0">
              <a:solidFill>
                <a:schemeClr val="dk1"/>
              </a:solidFill>
              <a:effectLst/>
              <a:latin typeface="+mn-lt"/>
              <a:ea typeface="+mn-ea"/>
              <a:cs typeface="+mn-cs"/>
            </a:rPr>
            <a:t>り</a:t>
          </a:r>
          <a:r>
            <a:rPr lang="en-US" altLang="ja-JP" sz="1100" b="0" i="0" baseline="0">
              <a:solidFill>
                <a:schemeClr val="dk1"/>
              </a:solidFill>
              <a:effectLst/>
              <a:latin typeface="+mn-lt"/>
              <a:ea typeface="+mn-ea"/>
              <a:cs typeface="+mn-cs"/>
            </a:rPr>
            <a:t>0.9</a:t>
          </a:r>
          <a:r>
            <a:rPr lang="ja-JP" altLang="en-US" sz="1100" b="0" i="0" baseline="0">
              <a:solidFill>
                <a:schemeClr val="dk1"/>
              </a:solidFill>
              <a:effectLst/>
              <a:latin typeface="+mn-lt"/>
              <a:ea typeface="+mn-ea"/>
              <a:cs typeface="+mn-cs"/>
            </a:rPr>
            <a:t>％悪化した</a:t>
          </a:r>
          <a:r>
            <a:rPr lang="ja-JP" altLang="ja-JP" sz="1100" b="0" i="0" baseline="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子ども医療費助成拡充に伴うものが</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施策との整合性を図りながら、単独事業の見直しを行い、引き続き扶助費の適正化に努める。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18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57150</xdr:rowOff>
    </xdr:from>
    <xdr:to>
      <xdr:col>19</xdr:col>
      <xdr:colOff>187325</xdr:colOff>
      <xdr:row>57</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29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57150</xdr:rowOff>
    </xdr:from>
    <xdr:to>
      <xdr:col>15</xdr:col>
      <xdr:colOff>98425</xdr:colOff>
      <xdr:row>59</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298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8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6350</xdr:rowOff>
    </xdr:from>
    <xdr:to>
      <xdr:col>15</xdr:col>
      <xdr:colOff>149225</xdr:colOff>
      <xdr:row>57</xdr:row>
      <xdr:rowOff>107950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dk1"/>
              </a:solidFill>
              <a:effectLst/>
              <a:latin typeface="+mn-lt"/>
              <a:ea typeface="+mn-ea"/>
              <a:cs typeface="+mn-cs"/>
            </a:rPr>
            <a:t>経常一般財源を必要とする繰出金は、前年度比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億円、維持補修費が前年度比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億円の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維持補修費については、施設の老朽化が進んでいることから、積極的に統廃合に取り組み、抑制に努める。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39370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73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1270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6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100330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66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123190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72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ja-JP" sz="1100">
              <a:solidFill>
                <a:schemeClr val="dk1"/>
              </a:solidFill>
              <a:effectLst/>
              <a:latin typeface="+mn-lt"/>
              <a:ea typeface="+mn-ea"/>
              <a:cs typeface="+mn-cs"/>
            </a:rPr>
            <a:t>経常一般財源を必要とする補助費等は、前年度より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％悪化した。一部事務組合負担金については、消防組合において、施設の老朽化による更新等が控えていることなどから、今後も増加が見込まれている。一部事務組合に対してもコスト削減を要請していく。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3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76708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76708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12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年度まで汚泥処理センター</a:t>
          </a:r>
          <a:r>
            <a:rPr lang="ja-JP" altLang="en-US" sz="1100" b="0" i="0" baseline="0">
              <a:solidFill>
                <a:schemeClr val="dk1"/>
              </a:solidFill>
              <a:effectLst/>
              <a:latin typeface="+mn-lt"/>
              <a:ea typeface="+mn-ea"/>
              <a:cs typeface="+mn-cs"/>
            </a:rPr>
            <a:t>建設等の</a:t>
          </a:r>
          <a:r>
            <a:rPr lang="ja-JP" altLang="ja-JP" sz="1100" b="0" i="0" baseline="0">
              <a:solidFill>
                <a:schemeClr val="dk1"/>
              </a:solidFill>
              <a:effectLst/>
              <a:latin typeface="+mn-lt"/>
              <a:ea typeface="+mn-ea"/>
              <a:cs typeface="+mn-cs"/>
            </a:rPr>
            <a:t>大規模建設事業が重な</a:t>
          </a:r>
          <a:r>
            <a:rPr lang="ja-JP" altLang="en-US" sz="1100" b="0" i="0" baseline="0">
              <a:solidFill>
                <a:schemeClr val="dk1"/>
              </a:solidFill>
              <a:effectLst/>
              <a:latin typeface="+mn-lt"/>
              <a:ea typeface="+mn-ea"/>
              <a:cs typeface="+mn-cs"/>
            </a:rPr>
            <a:t>った影響で、近年公債費が上昇している。令和４年度は、公営住宅管理事業の維持補修等の増加に伴い経常特定財源が減少したことなどにより、</a:t>
          </a:r>
          <a:r>
            <a:rPr lang="en-US" altLang="ja-JP" sz="1100" b="0" i="0" baseline="0">
              <a:solidFill>
                <a:schemeClr val="dk1"/>
              </a:solidFill>
              <a:effectLst/>
              <a:latin typeface="+mn-lt"/>
              <a:ea typeface="+mn-ea"/>
              <a:cs typeface="+mn-cs"/>
            </a:rPr>
            <a:t>1.4</a:t>
          </a:r>
          <a:r>
            <a:rPr lang="ja-JP" altLang="en-US" sz="1100" b="0" i="0" baseline="0">
              <a:solidFill>
                <a:schemeClr val="dk1"/>
              </a:solidFill>
              <a:effectLst/>
              <a:latin typeface="+mn-lt"/>
              <a:ea typeface="+mn-ea"/>
              <a:cs typeface="+mn-cs"/>
            </a:rPr>
            <a:t>％悪化した。</a:t>
          </a:r>
          <a:r>
            <a:rPr lang="ja-JP" altLang="ja-JP" sz="1100" b="0" i="0" baseline="0">
              <a:solidFill>
                <a:schemeClr val="dk1"/>
              </a:solidFill>
              <a:effectLst/>
              <a:latin typeface="+mn-lt"/>
              <a:ea typeface="+mn-ea"/>
              <a:cs typeface="+mn-cs"/>
            </a:rPr>
            <a:t>今後は新庁舎建設や社会資本の老朽化への対応等により起債額の増加償還額は一気に増加すると見込んでいる。減債基金を活用し、年度間の平準化に取り組む。</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xdr:rowOff>
    </xdr:from>
    <xdr:to>
      <xdr:col>24</xdr:col>
      <xdr:colOff>25400</xdr:colOff>
      <xdr:row>75</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638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xdr:rowOff>
    </xdr:from>
    <xdr:to>
      <xdr:col>19</xdr:col>
      <xdr:colOff>187325</xdr:colOff>
      <xdr:row>75</xdr:row>
      <xdr:rowOff>10795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638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75</xdr:row>
      <xdr:rowOff>10795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485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161290</xdr:rowOff>
    </xdr:from>
    <xdr:to>
      <xdr:col>11</xdr:col>
      <xdr:colOff>9525</xdr:colOff>
      <xdr:row>74</xdr:row>
      <xdr:rowOff>161290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48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124477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125730</xdr:rowOff>
    </xdr:from>
    <xdr:to>
      <xdr:col>20</xdr:col>
      <xdr:colOff>38100</xdr:colOff>
      <xdr:row>75</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40657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99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131445</xdr:rowOff>
    </xdr:from>
    <xdr:to>
      <xdr:col>15</xdr:col>
      <xdr:colOff>149225</xdr:colOff>
      <xdr:row>75</xdr:row>
      <xdr:rowOff>61595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71772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8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110490</xdr:rowOff>
    </xdr:from>
    <xdr:to>
      <xdr:col>11</xdr:col>
      <xdr:colOff>60325</xdr:colOff>
      <xdr:row>75</xdr:row>
      <xdr:rowOff>40640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50817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110490</xdr:rowOff>
    </xdr:from>
    <xdr:to>
      <xdr:col>6</xdr:col>
      <xdr:colOff>171450</xdr:colOff>
      <xdr:row>75</xdr:row>
      <xdr:rowOff>40640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50817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分母である経常一般財源が前年度比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億円の</a:t>
          </a:r>
          <a:r>
            <a:rPr kumimoji="1" lang="en-US" altLang="ja-JP" sz="1100">
              <a:solidFill>
                <a:schemeClr val="dk1"/>
              </a:solidFill>
              <a:effectLst/>
              <a:latin typeface="+mn-lt"/>
              <a:ea typeface="+mn-ea"/>
              <a:cs typeface="+mn-cs"/>
            </a:rPr>
            <a:t>95.9</a:t>
          </a:r>
          <a:r>
            <a:rPr kumimoji="1" lang="ja-JP" altLang="ja-JP" sz="1100">
              <a:solidFill>
                <a:schemeClr val="dk1"/>
              </a:solidFill>
              <a:effectLst/>
              <a:latin typeface="+mn-lt"/>
              <a:ea typeface="+mn-ea"/>
              <a:cs typeface="+mn-cs"/>
            </a:rPr>
            <a:t>億円となった。</a:t>
          </a:r>
          <a:r>
            <a:rPr kumimoji="1" lang="ja-JP" altLang="en-US" sz="1100">
              <a:solidFill>
                <a:schemeClr val="dk1"/>
              </a:solidFill>
              <a:effectLst/>
              <a:latin typeface="+mn-lt"/>
              <a:ea typeface="+mn-ea"/>
              <a:cs typeface="+mn-cs"/>
            </a:rPr>
            <a:t>分子である</a:t>
          </a:r>
          <a:r>
            <a:rPr lang="ja-JP" altLang="ja-JP" sz="1100" b="0" i="0" baseline="0">
              <a:solidFill>
                <a:schemeClr val="dk1"/>
              </a:solidFill>
              <a:effectLst/>
              <a:latin typeface="+mn-lt"/>
              <a:ea typeface="+mn-ea"/>
              <a:cs typeface="+mn-cs"/>
            </a:rPr>
            <a:t>経常一般財源を必要とする公債費以外の歳出は、前年度比</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億円増加の</a:t>
          </a:r>
          <a:r>
            <a:rPr lang="en-US" altLang="ja-JP" sz="1100" b="0" i="0" baseline="0">
              <a:solidFill>
                <a:schemeClr val="dk1"/>
              </a:solidFill>
              <a:effectLst/>
              <a:latin typeface="+mn-lt"/>
              <a:ea typeface="+mn-ea"/>
              <a:cs typeface="+mn-cs"/>
            </a:rPr>
            <a:t>68.2</a:t>
          </a:r>
          <a:r>
            <a:rPr lang="ja-JP" altLang="ja-JP" sz="1100" b="0" i="0" baseline="0">
              <a:solidFill>
                <a:schemeClr val="dk1"/>
              </a:solidFill>
              <a:effectLst/>
              <a:latin typeface="+mn-lt"/>
              <a:ea typeface="+mn-ea"/>
              <a:cs typeface="+mn-cs"/>
            </a:rPr>
            <a:t>億円とな</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対前年度比で</a:t>
          </a:r>
          <a:r>
            <a:rPr lang="en-US" altLang="ja-JP" sz="1100" b="0" i="0" baseline="0">
              <a:solidFill>
                <a:schemeClr val="dk1"/>
              </a:solidFill>
              <a:effectLst/>
              <a:latin typeface="+mn-lt"/>
              <a:ea typeface="+mn-ea"/>
              <a:cs typeface="+mn-cs"/>
            </a:rPr>
            <a:t>4.4</a:t>
          </a:r>
          <a:r>
            <a:rPr lang="ja-JP" altLang="en-US" sz="1100" b="0" i="0" baseline="0">
              <a:solidFill>
                <a:schemeClr val="dk1"/>
              </a:solidFill>
              <a:effectLst/>
              <a:latin typeface="+mn-lt"/>
              <a:ea typeface="+mn-ea"/>
              <a:cs typeface="+mn-cs"/>
            </a:rPr>
            <a:t>％悪化した。</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33274</xdr:rowOff>
    </xdr:from>
    <xdr:to>
      <xdr:col>82</xdr:col>
      <xdr:colOff>107950</xdr:colOff>
      <xdr:row>76</xdr:row>
      <xdr:rowOff>62992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92024"/>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138430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8920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77</xdr:row>
      <xdr:rowOff>56135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97180"/>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xdr:rowOff>
    </xdr:from>
    <xdr:to>
      <xdr:col>69</xdr:col>
      <xdr:colOff>92075</xdr:colOff>
      <xdr:row>77</xdr:row>
      <xdr:rowOff>56135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2074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28719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153924</xdr:rowOff>
    </xdr:from>
    <xdr:to>
      <xdr:col>78</xdr:col>
      <xdr:colOff>120650</xdr:colOff>
      <xdr:row>75</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94251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1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5335</xdr:rowOff>
    </xdr:from>
    <xdr:to>
      <xdr:col>69</xdr:col>
      <xdr:colOff>142875</xdr:colOff>
      <xdr:row>77</xdr:row>
      <xdr:rowOff>106935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33840</xdr:rowOff>
    </xdr:from>
    <xdr:to>
      <xdr:col>29</xdr:col>
      <xdr:colOff>127000</xdr:colOff>
      <xdr:row>17</xdr:row>
      <xdr:rowOff>61425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96115"/>
          <a:ext cx="647700" cy="27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18617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0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61425</xdr:rowOff>
    </xdr:from>
    <xdr:to>
      <xdr:col>26</xdr:col>
      <xdr:colOff>50800</xdr:colOff>
      <xdr:row>17</xdr:row>
      <xdr:rowOff>74683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23700"/>
          <a:ext cx="698500" cy="1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74683</xdr:rowOff>
    </xdr:from>
    <xdr:to>
      <xdr:col>22</xdr:col>
      <xdr:colOff>114300</xdr:colOff>
      <xdr:row>17</xdr:row>
      <xdr:rowOff>111194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36958"/>
          <a:ext cx="698500" cy="36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111194</xdr:rowOff>
    </xdr:from>
    <xdr:to>
      <xdr:col>18</xdr:col>
      <xdr:colOff>177800</xdr:colOff>
      <xdr:row>17</xdr:row>
      <xdr:rowOff>161050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3469"/>
          <a:ext cx="698500" cy="49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40051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154490</xdr:rowOff>
    </xdr:from>
    <xdr:to>
      <xdr:col>29</xdr:col>
      <xdr:colOff>177800</xdr:colOff>
      <xdr:row>17</xdr:row>
      <xdr:rowOff>84640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45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171017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9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10625</xdr:rowOff>
    </xdr:from>
    <xdr:to>
      <xdr:col>26</xdr:col>
      <xdr:colOff>101600</xdr:colOff>
      <xdr:row>17</xdr:row>
      <xdr:rowOff>112225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7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97002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5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23883</xdr:rowOff>
    </xdr:from>
    <xdr:to>
      <xdr:col>22</xdr:col>
      <xdr:colOff>165100</xdr:colOff>
      <xdr:row>17</xdr:row>
      <xdr:rowOff>125483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86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135660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5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60394</xdr:rowOff>
    </xdr:from>
    <xdr:to>
      <xdr:col>19</xdr:col>
      <xdr:colOff>38100</xdr:colOff>
      <xdr:row>17</xdr:row>
      <xdr:rowOff>161994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2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110250</xdr:rowOff>
    </xdr:from>
    <xdr:to>
      <xdr:col>15</xdr:col>
      <xdr:colOff>101600</xdr:colOff>
      <xdr:row>18</xdr:row>
      <xdr:rowOff>40400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72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25177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5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309648</xdr:rowOff>
    </xdr:from>
    <xdr:to>
      <xdr:col>29</xdr:col>
      <xdr:colOff>127000</xdr:colOff>
      <xdr:row>37</xdr:row>
      <xdr:rowOff>321962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34348"/>
          <a:ext cx="647700" cy="12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294425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19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321962</xdr:rowOff>
    </xdr:from>
    <xdr:to>
      <xdr:col>26</xdr:col>
      <xdr:colOff>50800</xdr:colOff>
      <xdr:row>37</xdr:row>
      <xdr:rowOff>325726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46662"/>
          <a:ext cx="698500" cy="3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325726</xdr:rowOff>
    </xdr:from>
    <xdr:to>
      <xdr:col>22</xdr:col>
      <xdr:colOff>114300</xdr:colOff>
      <xdr:row>37</xdr:row>
      <xdr:rowOff>335704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50426"/>
          <a:ext cx="698500" cy="9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334866</xdr:rowOff>
    </xdr:from>
    <xdr:to>
      <xdr:col>18</xdr:col>
      <xdr:colOff>177800</xdr:colOff>
      <xdr:row>37</xdr:row>
      <xdr:rowOff>335704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59566"/>
          <a:ext cx="698500" cy="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258848</xdr:rowOff>
    </xdr:from>
    <xdr:to>
      <xdr:col>29</xdr:col>
      <xdr:colOff>177800</xdr:colOff>
      <xdr:row>38</xdr:row>
      <xdr:rowOff>17548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83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103925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2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271162</xdr:rowOff>
    </xdr:from>
    <xdr:to>
      <xdr:col>26</xdr:col>
      <xdr:colOff>101600</xdr:colOff>
      <xdr:row>38</xdr:row>
      <xdr:rowOff>29862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95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40039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64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274926</xdr:rowOff>
    </xdr:from>
    <xdr:to>
      <xdr:col>22</xdr:col>
      <xdr:colOff>165100</xdr:colOff>
      <xdr:row>38</xdr:row>
      <xdr:rowOff>33626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9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43803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6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284904</xdr:rowOff>
    </xdr:from>
    <xdr:to>
      <xdr:col>19</xdr:col>
      <xdr:colOff>38100</xdr:colOff>
      <xdr:row>38</xdr:row>
      <xdr:rowOff>43604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09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28381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284066</xdr:rowOff>
    </xdr:from>
    <xdr:to>
      <xdr:col>15</xdr:col>
      <xdr:colOff>101600</xdr:colOff>
      <xdr:row>38</xdr:row>
      <xdr:rowOff>42766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08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27543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95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23,967
23,777
392.56
20,629,500
19,110,766
1,100,353
9,438,681
14,021,245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145758</xdr:rowOff>
    </xdr:from>
    <xdr:to>
      <xdr:col>24</xdr:col>
      <xdr:colOff>63500</xdr:colOff>
      <xdr:row>36</xdr:row>
      <xdr:rowOff>166357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7958"/>
          <a:ext cx="838200" cy="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166357</xdr:rowOff>
    </xdr:from>
    <xdr:to>
      <xdr:col>19</xdr:col>
      <xdr:colOff>177800</xdr:colOff>
      <xdr:row>37</xdr:row>
      <xdr:rowOff>8077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8557"/>
          <a:ext cx="8890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8077</xdr:rowOff>
    </xdr:from>
    <xdr:to>
      <xdr:col>15</xdr:col>
      <xdr:colOff>50800</xdr:colOff>
      <xdr:row>37</xdr:row>
      <xdr:rowOff>130035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51727"/>
          <a:ext cx="8890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130035</xdr:rowOff>
    </xdr:from>
    <xdr:to>
      <xdr:col>10</xdr:col>
      <xdr:colOff>114300</xdr:colOff>
      <xdr:row>37</xdr:row>
      <xdr:rowOff>154584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3685"/>
          <a:ext cx="889000" cy="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94958</xdr:rowOff>
    </xdr:from>
    <xdr:to>
      <xdr:col>24</xdr:col>
      <xdr:colOff>114300</xdr:colOff>
      <xdr:row>37</xdr:row>
      <xdr:rowOff>25108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73385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115557</xdr:rowOff>
    </xdr:from>
    <xdr:to>
      <xdr:col>20</xdr:col>
      <xdr:colOff>38100</xdr:colOff>
      <xdr:row>37</xdr:row>
      <xdr:rowOff>45707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36834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128727</xdr:rowOff>
    </xdr:from>
    <xdr:to>
      <xdr:col>15</xdr:col>
      <xdr:colOff>101600</xdr:colOff>
      <xdr:row>37</xdr:row>
      <xdr:rowOff>58877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50004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79235</xdr:rowOff>
    </xdr:from>
    <xdr:to>
      <xdr:col>10</xdr:col>
      <xdr:colOff>165100</xdr:colOff>
      <xdr:row>38</xdr:row>
      <xdr:rowOff>9385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103784</xdr:rowOff>
    </xdr:from>
    <xdr:to>
      <xdr:col>6</xdr:col>
      <xdr:colOff>38100</xdr:colOff>
      <xdr:row>38</xdr:row>
      <xdr:rowOff>33934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25061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44297</xdr:rowOff>
    </xdr:from>
    <xdr:to>
      <xdr:col>24</xdr:col>
      <xdr:colOff>63500</xdr:colOff>
      <xdr:row>58</xdr:row>
      <xdr:rowOff>55419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88397"/>
          <a:ext cx="838200" cy="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55419</xdr:rowOff>
    </xdr:from>
    <xdr:to>
      <xdr:col>19</xdr:col>
      <xdr:colOff>177800</xdr:colOff>
      <xdr:row>58</xdr:row>
      <xdr:rowOff>55752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99519"/>
          <a:ext cx="8890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55752</xdr:rowOff>
    </xdr:from>
    <xdr:to>
      <xdr:col>15</xdr:col>
      <xdr:colOff>50800</xdr:colOff>
      <xdr:row>58</xdr:row>
      <xdr:rowOff>72314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99852"/>
          <a:ext cx="889000" cy="1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72314</xdr:rowOff>
    </xdr:from>
    <xdr:to>
      <xdr:col>10</xdr:col>
      <xdr:colOff>114300</xdr:colOff>
      <xdr:row>58</xdr:row>
      <xdr:rowOff>83055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6414"/>
          <a:ext cx="889000" cy="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164947</xdr:rowOff>
    </xdr:from>
    <xdr:to>
      <xdr:col>24</xdr:col>
      <xdr:colOff>114300</xdr:colOff>
      <xdr:row>58</xdr:row>
      <xdr:rowOff>95097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4619</xdr:rowOff>
    </xdr:from>
    <xdr:to>
      <xdr:col>20</xdr:col>
      <xdr:colOff>38100</xdr:colOff>
      <xdr:row>58</xdr:row>
      <xdr:rowOff>106219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4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97346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4952</xdr:rowOff>
    </xdr:from>
    <xdr:to>
      <xdr:col>15</xdr:col>
      <xdr:colOff>101600</xdr:colOff>
      <xdr:row>58</xdr:row>
      <xdr:rowOff>106552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97679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4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21514</xdr:rowOff>
    </xdr:from>
    <xdr:to>
      <xdr:col>10</xdr:col>
      <xdr:colOff>165100</xdr:colOff>
      <xdr:row>58</xdr:row>
      <xdr:rowOff>123114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114241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5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32255</xdr:rowOff>
    </xdr:from>
    <xdr:to>
      <xdr:col>6</xdr:col>
      <xdr:colOff>38100</xdr:colOff>
      <xdr:row>58</xdr:row>
      <xdr:rowOff>133855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124982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6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151930</xdr:rowOff>
    </xdr:from>
    <xdr:to>
      <xdr:col>24</xdr:col>
      <xdr:colOff>63500</xdr:colOff>
      <xdr:row>79</xdr:row>
      <xdr:rowOff>7291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2503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7291</xdr:rowOff>
    </xdr:from>
    <xdr:to>
      <xdr:col>19</xdr:col>
      <xdr:colOff>177800</xdr:colOff>
      <xdr:row>79</xdr:row>
      <xdr:rowOff>34838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51841"/>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12778</xdr:rowOff>
    </xdr:from>
    <xdr:to>
      <xdr:col>15</xdr:col>
      <xdr:colOff>50800</xdr:colOff>
      <xdr:row>79</xdr:row>
      <xdr:rowOff>34838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57328"/>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12778</xdr:rowOff>
    </xdr:from>
    <xdr:to>
      <xdr:col>10</xdr:col>
      <xdr:colOff>114300</xdr:colOff>
      <xdr:row>79</xdr:row>
      <xdr:rowOff>29090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7328"/>
          <a:ext cx="889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101130</xdr:rowOff>
    </xdr:from>
    <xdr:to>
      <xdr:col>24</xdr:col>
      <xdr:colOff>114300</xdr:colOff>
      <xdr:row>79</xdr:row>
      <xdr:rowOff>31280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22309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9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127941</xdr:rowOff>
    </xdr:from>
    <xdr:to>
      <xdr:col>20</xdr:col>
      <xdr:colOff>38100</xdr:colOff>
      <xdr:row>79</xdr:row>
      <xdr:rowOff>58091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49218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155488</xdr:rowOff>
    </xdr:from>
    <xdr:to>
      <xdr:col>15</xdr:col>
      <xdr:colOff>101600</xdr:colOff>
      <xdr:row>79</xdr:row>
      <xdr:rowOff>85638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76765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133428</xdr:rowOff>
    </xdr:from>
    <xdr:to>
      <xdr:col>10</xdr:col>
      <xdr:colOff>165100</xdr:colOff>
      <xdr:row>79</xdr:row>
      <xdr:rowOff>63578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54705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149740</xdr:rowOff>
    </xdr:from>
    <xdr:to>
      <xdr:col>6</xdr:col>
      <xdr:colOff>38100</xdr:colOff>
      <xdr:row>79</xdr:row>
      <xdr:rowOff>79890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71017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1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125146</xdr:rowOff>
    </xdr:from>
    <xdr:to>
      <xdr:col>24</xdr:col>
      <xdr:colOff>63500</xdr:colOff>
      <xdr:row>92</xdr:row>
      <xdr:rowOff>143587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727096"/>
          <a:ext cx="838200" cy="18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125146</xdr:rowOff>
    </xdr:from>
    <xdr:to>
      <xdr:col>19</xdr:col>
      <xdr:colOff>177800</xdr:colOff>
      <xdr:row>93</xdr:row>
      <xdr:rowOff>116078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727096"/>
          <a:ext cx="889000" cy="3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116078</xdr:rowOff>
    </xdr:from>
    <xdr:to>
      <xdr:col>15</xdr:col>
      <xdr:colOff>50800</xdr:colOff>
      <xdr:row>94</xdr:row>
      <xdr:rowOff>11281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060928"/>
          <a:ext cx="889000" cy="6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11281</xdr:rowOff>
    </xdr:from>
    <xdr:to>
      <xdr:col>10</xdr:col>
      <xdr:colOff>114300</xdr:colOff>
      <xdr:row>94</xdr:row>
      <xdr:rowOff>58655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127581"/>
          <a:ext cx="889000" cy="4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92787</xdr:rowOff>
    </xdr:from>
    <xdr:to>
      <xdr:col>24</xdr:col>
      <xdr:colOff>114300</xdr:colOff>
      <xdr:row>93</xdr:row>
      <xdr:rowOff>22937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8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115664</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71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74346</xdr:rowOff>
    </xdr:from>
    <xdr:to>
      <xdr:col>20</xdr:col>
      <xdr:colOff>38100</xdr:colOff>
      <xdr:row>92</xdr:row>
      <xdr:rowOff>4496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67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21023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45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65278</xdr:rowOff>
    </xdr:from>
    <xdr:to>
      <xdr:col>15</xdr:col>
      <xdr:colOff>101600</xdr:colOff>
      <xdr:row>93</xdr:row>
      <xdr:rowOff>166878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0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11955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78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131931</xdr:rowOff>
    </xdr:from>
    <xdr:to>
      <xdr:col>10</xdr:col>
      <xdr:colOff>165100</xdr:colOff>
      <xdr:row>94</xdr:row>
      <xdr:rowOff>62081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07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78608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85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7855</xdr:rowOff>
    </xdr:from>
    <xdr:to>
      <xdr:col>6</xdr:col>
      <xdr:colOff>38100</xdr:colOff>
      <xdr:row>94</xdr:row>
      <xdr:rowOff>109455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12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125982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899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137296</xdr:rowOff>
    </xdr:from>
    <xdr:to>
      <xdr:col>55</xdr:col>
      <xdr:colOff>0</xdr:colOff>
      <xdr:row>38</xdr:row>
      <xdr:rowOff>5989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80946"/>
          <a:ext cx="838200" cy="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26226</xdr:rowOff>
    </xdr:from>
    <xdr:to>
      <xdr:col>50</xdr:col>
      <xdr:colOff>114300</xdr:colOff>
      <xdr:row>38</xdr:row>
      <xdr:rowOff>5989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98426"/>
          <a:ext cx="889000" cy="32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26226</xdr:rowOff>
    </xdr:from>
    <xdr:to>
      <xdr:col>45</xdr:col>
      <xdr:colOff>177800</xdr:colOff>
      <xdr:row>38</xdr:row>
      <xdr:rowOff>42088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98426"/>
          <a:ext cx="889000" cy="35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42088</xdr:rowOff>
    </xdr:from>
    <xdr:to>
      <xdr:col>41</xdr:col>
      <xdr:colOff>50800</xdr:colOff>
      <xdr:row>38</xdr:row>
      <xdr:rowOff>43831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57188"/>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86496</xdr:rowOff>
    </xdr:from>
    <xdr:to>
      <xdr:col>55</xdr:col>
      <xdr:colOff>50800</xdr:colOff>
      <xdr:row>38</xdr:row>
      <xdr:rowOff>16646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3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64923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126639</xdr:rowOff>
    </xdr:from>
    <xdr:to>
      <xdr:col>50</xdr:col>
      <xdr:colOff>165100</xdr:colOff>
      <xdr:row>38</xdr:row>
      <xdr:rowOff>56789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7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47916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6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146876</xdr:rowOff>
    </xdr:from>
    <xdr:to>
      <xdr:col>46</xdr:col>
      <xdr:colOff>38100</xdr:colOff>
      <xdr:row>36</xdr:row>
      <xdr:rowOff>77026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4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68153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2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162738</xdr:rowOff>
    </xdr:from>
    <xdr:to>
      <xdr:col>41</xdr:col>
      <xdr:colOff>101600</xdr:colOff>
      <xdr:row>38</xdr:row>
      <xdr:rowOff>92888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84015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9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164481</xdr:rowOff>
    </xdr:from>
    <xdr:to>
      <xdr:col>36</xdr:col>
      <xdr:colOff>165100</xdr:colOff>
      <xdr:row>38</xdr:row>
      <xdr:rowOff>94631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0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85758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0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127822</xdr:rowOff>
    </xdr:from>
    <xdr:to>
      <xdr:col>55</xdr:col>
      <xdr:colOff>0</xdr:colOff>
      <xdr:row>58</xdr:row>
      <xdr:rowOff>11795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00472"/>
          <a:ext cx="838200" cy="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127822</xdr:rowOff>
    </xdr:from>
    <xdr:to>
      <xdr:col>50</xdr:col>
      <xdr:colOff>114300</xdr:colOff>
      <xdr:row>58</xdr:row>
      <xdr:rowOff>37133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00472"/>
          <a:ext cx="889000" cy="8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136996</xdr:rowOff>
    </xdr:from>
    <xdr:to>
      <xdr:col>45</xdr:col>
      <xdr:colOff>177800</xdr:colOff>
      <xdr:row>58</xdr:row>
      <xdr:rowOff>37133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09646"/>
          <a:ext cx="889000" cy="7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136996</xdr:rowOff>
    </xdr:from>
    <xdr:to>
      <xdr:col>41</xdr:col>
      <xdr:colOff>50800</xdr:colOff>
      <xdr:row>58</xdr:row>
      <xdr:rowOff>55545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09646"/>
          <a:ext cx="889000" cy="8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132445</xdr:rowOff>
    </xdr:from>
    <xdr:to>
      <xdr:col>55</xdr:col>
      <xdr:colOff>50800</xdr:colOff>
      <xdr:row>58</xdr:row>
      <xdr:rowOff>62595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0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110872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8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77022</xdr:rowOff>
    </xdr:from>
    <xdr:to>
      <xdr:col>50</xdr:col>
      <xdr:colOff>165100</xdr:colOff>
      <xdr:row>58</xdr:row>
      <xdr:rowOff>7172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4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169749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4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157783</xdr:rowOff>
    </xdr:from>
    <xdr:to>
      <xdr:col>46</xdr:col>
      <xdr:colOff>38100</xdr:colOff>
      <xdr:row>58</xdr:row>
      <xdr:rowOff>87933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79060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2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86196</xdr:rowOff>
    </xdr:from>
    <xdr:to>
      <xdr:col>41</xdr:col>
      <xdr:colOff>101600</xdr:colOff>
      <xdr:row>58</xdr:row>
      <xdr:rowOff>16346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5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7473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5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4745</xdr:rowOff>
    </xdr:from>
    <xdr:to>
      <xdr:col>36</xdr:col>
      <xdr:colOff>165100</xdr:colOff>
      <xdr:row>58</xdr:row>
      <xdr:rowOff>106345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4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97472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4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13500</xdr:rowOff>
    </xdr:from>
    <xdr:to>
      <xdr:col>55</xdr:col>
      <xdr:colOff>0</xdr:colOff>
      <xdr:row>77</xdr:row>
      <xdr:rowOff>125349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043700"/>
          <a:ext cx="838200" cy="28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13500</xdr:rowOff>
    </xdr:from>
    <xdr:to>
      <xdr:col>50</xdr:col>
      <xdr:colOff>114300</xdr:colOff>
      <xdr:row>76</xdr:row>
      <xdr:rowOff>32843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043700"/>
          <a:ext cx="889000" cy="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84899</xdr:rowOff>
    </xdr:from>
    <xdr:to>
      <xdr:col>45</xdr:col>
      <xdr:colOff>177800</xdr:colOff>
      <xdr:row>76</xdr:row>
      <xdr:rowOff>32843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772199"/>
          <a:ext cx="889000" cy="29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89400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84899</xdr:rowOff>
    </xdr:from>
    <xdr:to>
      <xdr:col>41</xdr:col>
      <xdr:colOff>50800</xdr:colOff>
      <xdr:row>76</xdr:row>
      <xdr:rowOff>143027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772199"/>
          <a:ext cx="889000" cy="40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74549</xdr:rowOff>
    </xdr:from>
    <xdr:to>
      <xdr:col>55</xdr:col>
      <xdr:colOff>50800</xdr:colOff>
      <xdr:row>78</xdr:row>
      <xdr:rowOff>4699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97426</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12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134150</xdr:rowOff>
    </xdr:from>
    <xdr:to>
      <xdr:col>50</xdr:col>
      <xdr:colOff>165100</xdr:colOff>
      <xdr:row>76</xdr:row>
      <xdr:rowOff>64300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80827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76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153493</xdr:rowOff>
    </xdr:from>
    <xdr:to>
      <xdr:col>46</xdr:col>
      <xdr:colOff>38100</xdr:colOff>
      <xdr:row>76</xdr:row>
      <xdr:rowOff>83643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0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100169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78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34099</xdr:rowOff>
    </xdr:from>
    <xdr:to>
      <xdr:col>41</xdr:col>
      <xdr:colOff>101600</xdr:colOff>
      <xdr:row>74</xdr:row>
      <xdr:rowOff>135699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7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152226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49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92227</xdr:rowOff>
    </xdr:from>
    <xdr:to>
      <xdr:col>36</xdr:col>
      <xdr:colOff>165100</xdr:colOff>
      <xdr:row>77</xdr:row>
      <xdr:rowOff>22377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38905</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89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134465</xdr:rowOff>
    </xdr:from>
    <xdr:to>
      <xdr:col>55</xdr:col>
      <xdr:colOff>0</xdr:colOff>
      <xdr:row>98</xdr:row>
      <xdr:rowOff>159801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936565"/>
          <a:ext cx="8382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159801</xdr:rowOff>
    </xdr:from>
    <xdr:to>
      <xdr:col>50</xdr:col>
      <xdr:colOff>114300</xdr:colOff>
      <xdr:row>99</xdr:row>
      <xdr:rowOff>60111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961901"/>
          <a:ext cx="889000" cy="7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53987</xdr:rowOff>
    </xdr:from>
    <xdr:to>
      <xdr:col>45</xdr:col>
      <xdr:colOff>177800</xdr:colOff>
      <xdr:row>99</xdr:row>
      <xdr:rowOff>60111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7027537"/>
          <a:ext cx="889000" cy="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33293</xdr:rowOff>
    </xdr:from>
    <xdr:to>
      <xdr:col>41</xdr:col>
      <xdr:colOff>50800</xdr:colOff>
      <xdr:row>99</xdr:row>
      <xdr:rowOff>53987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7006843"/>
          <a:ext cx="889000" cy="2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83665</xdr:rowOff>
    </xdr:from>
    <xdr:to>
      <xdr:col>55</xdr:col>
      <xdr:colOff>50800</xdr:colOff>
      <xdr:row>99</xdr:row>
      <xdr:rowOff>13815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26541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109001</xdr:rowOff>
    </xdr:from>
    <xdr:to>
      <xdr:col>50</xdr:col>
      <xdr:colOff>165100</xdr:colOff>
      <xdr:row>99</xdr:row>
      <xdr:rowOff>39151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1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30278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0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9311</xdr:rowOff>
    </xdr:from>
    <xdr:to>
      <xdr:col>46</xdr:col>
      <xdr:colOff>38100</xdr:colOff>
      <xdr:row>99</xdr:row>
      <xdr:rowOff>110911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8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102038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707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3187</xdr:rowOff>
    </xdr:from>
    <xdr:to>
      <xdr:col>41</xdr:col>
      <xdr:colOff>101600</xdr:colOff>
      <xdr:row>99</xdr:row>
      <xdr:rowOff>104787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97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95914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706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153943</xdr:rowOff>
    </xdr:from>
    <xdr:to>
      <xdr:col>36</xdr:col>
      <xdr:colOff>165100</xdr:colOff>
      <xdr:row>99</xdr:row>
      <xdr:rowOff>84093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95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75220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704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30005</xdr:rowOff>
    </xdr:from>
    <xdr:to>
      <xdr:col>85</xdr:col>
      <xdr:colOff>127000</xdr:colOff>
      <xdr:row>35</xdr:row>
      <xdr:rowOff>77798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030755"/>
          <a:ext cx="838200" cy="4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77798</xdr:rowOff>
    </xdr:from>
    <xdr:to>
      <xdr:col>81</xdr:col>
      <xdr:colOff>50800</xdr:colOff>
      <xdr:row>38</xdr:row>
      <xdr:rowOff>88330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078548"/>
          <a:ext cx="889000" cy="52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88330</xdr:rowOff>
    </xdr:from>
    <xdr:to>
      <xdr:col>76</xdr:col>
      <xdr:colOff>114300</xdr:colOff>
      <xdr:row>39</xdr:row>
      <xdr:rowOff>55935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603430"/>
          <a:ext cx="889000" cy="13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46186</xdr:rowOff>
    </xdr:from>
    <xdr:to>
      <xdr:col>71</xdr:col>
      <xdr:colOff>177800</xdr:colOff>
      <xdr:row>39</xdr:row>
      <xdr:rowOff>55935</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32736"/>
          <a:ext cx="889000" cy="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150655</xdr:rowOff>
    </xdr:from>
    <xdr:to>
      <xdr:col>85</xdr:col>
      <xdr:colOff>177800</xdr:colOff>
      <xdr:row>35</xdr:row>
      <xdr:rowOff>80805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59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2082</xdr:rowOff>
    </xdr:from>
    <xdr:ext cx="534377"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583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26998</xdr:rowOff>
    </xdr:from>
    <xdr:to>
      <xdr:col>81</xdr:col>
      <xdr:colOff>101600</xdr:colOff>
      <xdr:row>35</xdr:row>
      <xdr:rowOff>128598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02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145125</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580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37530</xdr:rowOff>
    </xdr:from>
    <xdr:to>
      <xdr:col>76</xdr:col>
      <xdr:colOff>165100</xdr:colOff>
      <xdr:row>38</xdr:row>
      <xdr:rowOff>139130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5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155657</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632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5135</xdr:rowOff>
    </xdr:from>
    <xdr:to>
      <xdr:col>72</xdr:col>
      <xdr:colOff>38100</xdr:colOff>
      <xdr:row>39</xdr:row>
      <xdr:rowOff>106735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9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97862</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78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166836</xdr:rowOff>
    </xdr:from>
    <xdr:to>
      <xdr:col>67</xdr:col>
      <xdr:colOff>101600</xdr:colOff>
      <xdr:row>39</xdr:row>
      <xdr:rowOff>96986</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8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88113</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7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9480</xdr:rowOff>
    </xdr:from>
    <xdr:to>
      <xdr:col>85</xdr:col>
      <xdr:colOff>127000</xdr:colOff>
      <xdr:row>78</xdr:row>
      <xdr:rowOff>16909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382580"/>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16909</xdr:rowOff>
    </xdr:from>
    <xdr:to>
      <xdr:col>81</xdr:col>
      <xdr:colOff>50800</xdr:colOff>
      <xdr:row>78</xdr:row>
      <xdr:rowOff>28454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390009"/>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28454</xdr:rowOff>
    </xdr:from>
    <xdr:to>
      <xdr:col>76</xdr:col>
      <xdr:colOff>114300</xdr:colOff>
      <xdr:row>78</xdr:row>
      <xdr:rowOff>55556</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401554"/>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55556</xdr:rowOff>
    </xdr:from>
    <xdr:to>
      <xdr:col>71</xdr:col>
      <xdr:colOff>177800</xdr:colOff>
      <xdr:row>78</xdr:row>
      <xdr:rowOff>60506</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428656"/>
          <a:ext cx="8890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130130</xdr:rowOff>
    </xdr:from>
    <xdr:to>
      <xdr:col>85</xdr:col>
      <xdr:colOff>177800</xdr:colOff>
      <xdr:row>78</xdr:row>
      <xdr:rowOff>60280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3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153007</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1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137559</xdr:rowOff>
    </xdr:from>
    <xdr:to>
      <xdr:col>81</xdr:col>
      <xdr:colOff>101600</xdr:colOff>
      <xdr:row>78</xdr:row>
      <xdr:rowOff>67709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33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84236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11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149104</xdr:rowOff>
    </xdr:from>
    <xdr:to>
      <xdr:col>76</xdr:col>
      <xdr:colOff>165100</xdr:colOff>
      <xdr:row>78</xdr:row>
      <xdr:rowOff>79254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3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95781</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1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4756</xdr:rowOff>
    </xdr:from>
    <xdr:to>
      <xdr:col>72</xdr:col>
      <xdr:colOff>38100</xdr:colOff>
      <xdr:row>78</xdr:row>
      <xdr:rowOff>106356</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3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97483</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47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9706</xdr:rowOff>
    </xdr:from>
    <xdr:to>
      <xdr:col>67</xdr:col>
      <xdr:colOff>101600</xdr:colOff>
      <xdr:row>78</xdr:row>
      <xdr:rowOff>111306</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38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102433</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47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85482</xdr:rowOff>
    </xdr:from>
    <xdr:to>
      <xdr:col>85</xdr:col>
      <xdr:colOff>127000</xdr:colOff>
      <xdr:row>98</xdr:row>
      <xdr:rowOff>136962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887582"/>
          <a:ext cx="838200" cy="5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136962</xdr:rowOff>
    </xdr:from>
    <xdr:to>
      <xdr:col>81</xdr:col>
      <xdr:colOff>50800</xdr:colOff>
      <xdr:row>99</xdr:row>
      <xdr:rowOff>3728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39062"/>
          <a:ext cx="889000" cy="3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3728</xdr:rowOff>
    </xdr:from>
    <xdr:to>
      <xdr:col>76</xdr:col>
      <xdr:colOff>114300</xdr:colOff>
      <xdr:row>99</xdr:row>
      <xdr:rowOff>10446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977278"/>
          <a:ext cx="889000" cy="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315</xdr:rowOff>
    </xdr:from>
    <xdr:to>
      <xdr:col>71</xdr:col>
      <xdr:colOff>177800</xdr:colOff>
      <xdr:row>99</xdr:row>
      <xdr:rowOff>10446</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2814300" y="16973865"/>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34682</xdr:rowOff>
    </xdr:from>
    <xdr:to>
      <xdr:col>85</xdr:col>
      <xdr:colOff>177800</xdr:colOff>
      <xdr:row>98</xdr:row>
      <xdr:rowOff>136282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3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57559</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68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86162</xdr:rowOff>
    </xdr:from>
    <xdr:to>
      <xdr:col>81</xdr:col>
      <xdr:colOff>101600</xdr:colOff>
      <xdr:row>99</xdr:row>
      <xdr:rowOff>16312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7439</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98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124378</xdr:rowOff>
    </xdr:from>
    <xdr:to>
      <xdr:col>76</xdr:col>
      <xdr:colOff>165100</xdr:colOff>
      <xdr:row>99</xdr:row>
      <xdr:rowOff>54528</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9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45655</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701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131096</xdr:rowOff>
    </xdr:from>
    <xdr:to>
      <xdr:col>72</xdr:col>
      <xdr:colOff>38100</xdr:colOff>
      <xdr:row>99</xdr:row>
      <xdr:rowOff>61246</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3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52373</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702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120965</xdr:rowOff>
    </xdr:from>
    <xdr:to>
      <xdr:col>67</xdr:col>
      <xdr:colOff>101600</xdr:colOff>
      <xdr:row>99</xdr:row>
      <xdr:rowOff>51115</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2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67642</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69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169973</xdr:rowOff>
    </xdr:from>
    <xdr:to>
      <xdr:col>116</xdr:col>
      <xdr:colOff>63500</xdr:colOff>
      <xdr:row>39</xdr:row>
      <xdr:rowOff>4728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1323300" y="6685073"/>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4728</xdr:rowOff>
    </xdr:from>
    <xdr:to>
      <xdr:col>111</xdr:col>
      <xdr:colOff>177800</xdr:colOff>
      <xdr:row>39</xdr:row>
      <xdr:rowOff>30723</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20434300" y="6691278"/>
          <a:ext cx="889000" cy="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30723</xdr:rowOff>
    </xdr:from>
    <xdr:to>
      <xdr:col>107</xdr:col>
      <xdr:colOff>50800</xdr:colOff>
      <xdr:row>39</xdr:row>
      <xdr:rowOff>31539</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9545300" y="6717273"/>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17269</xdr:rowOff>
    </xdr:from>
    <xdr:to>
      <xdr:col>102</xdr:col>
      <xdr:colOff>114300</xdr:colOff>
      <xdr:row>39</xdr:row>
      <xdr:rowOff>31539</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03819"/>
          <a:ext cx="889000" cy="1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63440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7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119173</xdr:rowOff>
    </xdr:from>
    <xdr:to>
      <xdr:col>116</xdr:col>
      <xdr:colOff>114300</xdr:colOff>
      <xdr:row>39</xdr:row>
      <xdr:rowOff>49323</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63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72356</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58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125378</xdr:rowOff>
    </xdr:from>
    <xdr:to>
      <xdr:col>112</xdr:col>
      <xdr:colOff>38100</xdr:colOff>
      <xdr:row>39</xdr:row>
      <xdr:rowOff>55528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64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46655</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673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151373</xdr:rowOff>
    </xdr:from>
    <xdr:to>
      <xdr:col>107</xdr:col>
      <xdr:colOff>101600</xdr:colOff>
      <xdr:row>39</xdr:row>
      <xdr:rowOff>81523</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66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72650</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8" y="675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152189</xdr:rowOff>
    </xdr:from>
    <xdr:to>
      <xdr:col>102</xdr:col>
      <xdr:colOff>165100</xdr:colOff>
      <xdr:row>39</xdr:row>
      <xdr:rowOff>82339</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6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73466</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10428" y="676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137919</xdr:rowOff>
    </xdr:from>
    <xdr:to>
      <xdr:col>98</xdr:col>
      <xdr:colOff>38100</xdr:colOff>
      <xdr:row>39</xdr:row>
      <xdr:rowOff>68069</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65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84595</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21428" y="642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124315</xdr:rowOff>
    </xdr:from>
    <xdr:to>
      <xdr:col>116</xdr:col>
      <xdr:colOff>63500</xdr:colOff>
      <xdr:row>58</xdr:row>
      <xdr:rowOff>127333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10068415"/>
          <a:ext cx="8382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121000</xdr:rowOff>
    </xdr:from>
    <xdr:to>
      <xdr:col>111</xdr:col>
      <xdr:colOff>177800</xdr:colOff>
      <xdr:row>58</xdr:row>
      <xdr:rowOff>124315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10065100"/>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121000</xdr:rowOff>
    </xdr:from>
    <xdr:to>
      <xdr:col>107</xdr:col>
      <xdr:colOff>50800</xdr:colOff>
      <xdr:row>58</xdr:row>
      <xdr:rowOff>123264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10065100"/>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119126</xdr:rowOff>
    </xdr:from>
    <xdr:to>
      <xdr:col>102</xdr:col>
      <xdr:colOff>114300</xdr:colOff>
      <xdr:row>58</xdr:row>
      <xdr:rowOff>123264</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10063226"/>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76533</xdr:rowOff>
    </xdr:from>
    <xdr:to>
      <xdr:col>116</xdr:col>
      <xdr:colOff>114300</xdr:colOff>
      <xdr:row>59</xdr:row>
      <xdr:rowOff>6683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2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162910</xdr:rowOff>
    </xdr:from>
    <xdr:ext cx="378565"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35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73515</xdr:rowOff>
    </xdr:from>
    <xdr:to>
      <xdr:col>112</xdr:col>
      <xdr:colOff>38100</xdr:colOff>
      <xdr:row>59</xdr:row>
      <xdr:rowOff>3665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166242</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34017" y="1011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70200</xdr:rowOff>
    </xdr:from>
    <xdr:to>
      <xdr:col>107</xdr:col>
      <xdr:colOff>101600</xdr:colOff>
      <xdr:row>59</xdr:row>
      <xdr:rowOff>350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162927</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5017" y="1010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72464</xdr:rowOff>
    </xdr:from>
    <xdr:to>
      <xdr:col>102</xdr:col>
      <xdr:colOff>165100</xdr:colOff>
      <xdr:row>59</xdr:row>
      <xdr:rowOff>2614</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1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165191</xdr:rowOff>
    </xdr:from>
    <xdr:ext cx="378565"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56017" y="10109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68326</xdr:rowOff>
    </xdr:from>
    <xdr:to>
      <xdr:col>98</xdr:col>
      <xdr:colOff>38100</xdr:colOff>
      <xdr:row>58</xdr:row>
      <xdr:rowOff>169926</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161053</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05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126441</xdr:rowOff>
    </xdr:from>
    <xdr:to>
      <xdr:col>116</xdr:col>
      <xdr:colOff>63500</xdr:colOff>
      <xdr:row>74</xdr:row>
      <xdr:rowOff>139390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813741"/>
          <a:ext cx="838200" cy="1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139390</xdr:rowOff>
    </xdr:from>
    <xdr:to>
      <xdr:col>111</xdr:col>
      <xdr:colOff>177800</xdr:colOff>
      <xdr:row>75</xdr:row>
      <xdr:rowOff>2442</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2826690"/>
          <a:ext cx="889000" cy="3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2442</xdr:rowOff>
    </xdr:from>
    <xdr:to>
      <xdr:col>107</xdr:col>
      <xdr:colOff>50800</xdr:colOff>
      <xdr:row>75</xdr:row>
      <xdr:rowOff>35736</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2861192"/>
          <a:ext cx="8890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35736</xdr:rowOff>
    </xdr:from>
    <xdr:to>
      <xdr:col>102</xdr:col>
      <xdr:colOff>114300</xdr:colOff>
      <xdr:row>75</xdr:row>
      <xdr:rowOff>56669</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894486"/>
          <a:ext cx="889000" cy="2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75641</xdr:rowOff>
    </xdr:from>
    <xdr:to>
      <xdr:col>116</xdr:col>
      <xdr:colOff>114300</xdr:colOff>
      <xdr:row>75</xdr:row>
      <xdr:rowOff>5791</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76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98518</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6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88590</xdr:rowOff>
    </xdr:from>
    <xdr:to>
      <xdr:col>112</xdr:col>
      <xdr:colOff>38100</xdr:colOff>
      <xdr:row>75</xdr:row>
      <xdr:rowOff>18740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77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35267</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55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123092</xdr:rowOff>
    </xdr:from>
    <xdr:to>
      <xdr:col>107</xdr:col>
      <xdr:colOff>101600</xdr:colOff>
      <xdr:row>75</xdr:row>
      <xdr:rowOff>53242</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81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69769</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58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156386</xdr:rowOff>
    </xdr:from>
    <xdr:to>
      <xdr:col>102</xdr:col>
      <xdr:colOff>165100</xdr:colOff>
      <xdr:row>75</xdr:row>
      <xdr:rowOff>86536</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84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103063</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6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5869</xdr:rowOff>
    </xdr:from>
    <xdr:to>
      <xdr:col>98</xdr:col>
      <xdr:colOff>38100</xdr:colOff>
      <xdr:row>75</xdr:row>
      <xdr:rowOff>107469</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86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123996</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6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扶助費：一人当たり経費が多いものは、①保育所運営費</a:t>
          </a:r>
          <a:r>
            <a:rPr kumimoji="1" lang="en-US" altLang="ja-JP" sz="1100">
              <a:solidFill>
                <a:schemeClr val="dk1"/>
              </a:solidFill>
              <a:effectLst/>
              <a:latin typeface="+mn-lt"/>
              <a:ea typeface="+mn-ea"/>
              <a:cs typeface="+mn-cs"/>
            </a:rPr>
            <a:t>50,536</a:t>
          </a:r>
          <a:r>
            <a:rPr kumimoji="1" lang="ja-JP" altLang="ja-JP" sz="1100">
              <a:solidFill>
                <a:schemeClr val="dk1"/>
              </a:solidFill>
              <a:effectLst/>
              <a:latin typeface="+mn-lt"/>
              <a:ea typeface="+mn-ea"/>
              <a:cs typeface="+mn-cs"/>
            </a:rPr>
            <a:t>円　②障害者介護給付費</a:t>
          </a:r>
          <a:r>
            <a:rPr kumimoji="1" lang="en-US" altLang="ja-JP" sz="1100">
              <a:solidFill>
                <a:schemeClr val="dk1"/>
              </a:solidFill>
              <a:effectLst/>
              <a:latin typeface="+mn-lt"/>
              <a:ea typeface="+mn-ea"/>
              <a:cs typeface="+mn-cs"/>
            </a:rPr>
            <a:t>41,584</a:t>
          </a:r>
          <a:r>
            <a:rPr kumimoji="1" lang="ja-JP" altLang="ja-JP" sz="1100">
              <a:solidFill>
                <a:schemeClr val="dk1"/>
              </a:solidFill>
              <a:effectLst/>
              <a:latin typeface="+mn-lt"/>
              <a:ea typeface="+mn-ea"/>
              <a:cs typeface="+mn-cs"/>
            </a:rPr>
            <a:t>円、③児童手当</a:t>
          </a:r>
          <a:r>
            <a:rPr kumimoji="1" lang="en-US" altLang="ja-JP" sz="1100">
              <a:solidFill>
                <a:schemeClr val="dk1"/>
              </a:solidFill>
              <a:effectLst/>
              <a:latin typeface="+mn-lt"/>
              <a:ea typeface="+mn-ea"/>
              <a:cs typeface="+mn-cs"/>
            </a:rPr>
            <a:t>13,747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、④電力・ガス・食料品等価格高騰緊急支援給付金</a:t>
          </a:r>
          <a:r>
            <a:rPr kumimoji="1" lang="en-US" altLang="ja-JP" sz="1100">
              <a:solidFill>
                <a:schemeClr val="dk1"/>
              </a:solidFill>
              <a:effectLst/>
              <a:latin typeface="+mn-lt"/>
              <a:ea typeface="+mn-ea"/>
              <a:cs typeface="+mn-cs"/>
            </a:rPr>
            <a:t>10,033</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この合計額</a:t>
          </a:r>
          <a:r>
            <a:rPr kumimoji="1" lang="en-US" altLang="ja-JP" sz="1100">
              <a:solidFill>
                <a:schemeClr val="dk1"/>
              </a:solidFill>
              <a:effectLst/>
              <a:latin typeface="+mn-lt"/>
              <a:ea typeface="+mn-ea"/>
              <a:cs typeface="+mn-cs"/>
            </a:rPr>
            <a:t>115,900</a:t>
          </a:r>
          <a:r>
            <a:rPr kumimoji="1" lang="ja-JP" altLang="ja-JP" sz="1100">
              <a:solidFill>
                <a:schemeClr val="dk1"/>
              </a:solidFill>
              <a:effectLst/>
              <a:latin typeface="+mn-lt"/>
              <a:ea typeface="+mn-ea"/>
              <a:cs typeface="+mn-cs"/>
            </a:rPr>
            <a:t>円だけでも類似団体の平均値を超えている。</a:t>
          </a:r>
          <a:r>
            <a:rPr kumimoji="1" lang="ja-JP" altLang="en-US" sz="1100">
              <a:solidFill>
                <a:schemeClr val="dk1"/>
              </a:solidFill>
              <a:effectLst/>
              <a:latin typeface="+mn-lt"/>
              <a:ea typeface="+mn-ea"/>
              <a:cs typeface="+mn-cs"/>
            </a:rPr>
            <a:t>老人措置費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児童扶養手当費</a:t>
          </a:r>
          <a:r>
            <a:rPr kumimoji="1" lang="ja-JP" altLang="ja-JP" sz="1100">
              <a:solidFill>
                <a:schemeClr val="dk1"/>
              </a:solidFill>
              <a:effectLst/>
              <a:latin typeface="+mn-lt"/>
              <a:ea typeface="+mn-ea"/>
              <a:cs typeface="+mn-cs"/>
            </a:rPr>
            <a:t>などのその他の扶助費を加えると、</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総計</a:t>
          </a:r>
          <a:r>
            <a:rPr kumimoji="1" lang="en-US" altLang="ja-JP" sz="1100">
              <a:solidFill>
                <a:schemeClr val="dk1"/>
              </a:solidFill>
              <a:effectLst/>
              <a:latin typeface="+mn-lt"/>
              <a:ea typeface="+mn-ea"/>
              <a:cs typeface="+mn-cs"/>
            </a:rPr>
            <a:t>166,143</a:t>
          </a:r>
          <a:r>
            <a:rPr kumimoji="1" lang="ja-JP" altLang="ja-JP" sz="1100">
              <a:solidFill>
                <a:schemeClr val="dk1"/>
              </a:solidFill>
              <a:effectLst/>
              <a:latin typeface="+mn-lt"/>
              <a:ea typeface="+mn-ea"/>
              <a:cs typeface="+mn-cs"/>
            </a:rPr>
            <a:t>円となり、類似団体平均より</a:t>
          </a:r>
          <a:r>
            <a:rPr kumimoji="1" lang="en-US" altLang="ja-JP" sz="1100">
              <a:solidFill>
                <a:schemeClr val="dk1"/>
              </a:solidFill>
              <a:effectLst/>
              <a:latin typeface="+mn-lt"/>
              <a:ea typeface="+mn-ea"/>
              <a:cs typeface="+mn-cs"/>
            </a:rPr>
            <a:t>50,860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なっている。②</a:t>
          </a:r>
          <a:r>
            <a:rPr kumimoji="1" lang="ja-JP" altLang="en-US" sz="1100">
              <a:solidFill>
                <a:schemeClr val="dk1"/>
              </a:solidFill>
              <a:effectLst/>
              <a:latin typeface="+mn-lt"/>
              <a:ea typeface="+mn-ea"/>
              <a:cs typeface="+mn-cs"/>
            </a:rPr>
            <a:t>③</a:t>
          </a:r>
          <a:r>
            <a:rPr kumimoji="1" lang="ja-JP" altLang="ja-JP" sz="1100">
              <a:solidFill>
                <a:schemeClr val="dk1"/>
              </a:solidFill>
              <a:effectLst/>
              <a:latin typeface="+mn-lt"/>
              <a:ea typeface="+mn-ea"/>
              <a:cs typeface="+mn-cs"/>
            </a:rPr>
            <a:t>④については抑制が難しく、①の保育所については、待機児童０人であり、女性の社会進出を下支えする経費であることから、今後も同額の支援を続けていく。そのため、類似団体より多い負担は今後も継続するが、過大とならないように努め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災害復旧事業費：</a:t>
          </a:r>
          <a:r>
            <a:rPr kumimoji="1" lang="ja-JP" altLang="ja-JP" sz="1100">
              <a:solidFill>
                <a:schemeClr val="dk1"/>
              </a:solidFill>
              <a:effectLst/>
              <a:latin typeface="+mn-lt"/>
              <a:ea typeface="+mn-ea"/>
              <a:cs typeface="+mn-cs"/>
            </a:rPr>
            <a:t>令和２年から令和３年にかけて豪雨災害が発生し、明許繰越事業として令和４年度も実施しているため。</a:t>
          </a:r>
          <a:br>
            <a:rPr kumimoji="1" lang="en-US" altLang="ja-JP" sz="1100">
              <a:solidFill>
                <a:schemeClr val="dk1"/>
              </a:solidFill>
              <a:effectLst/>
              <a:latin typeface="+mn-lt"/>
              <a:ea typeface="+mn-ea"/>
              <a:cs typeface="+mn-cs"/>
            </a:rPr>
          </a:br>
          <a:r>
            <a:rPr kumimoji="1" lang="ja-JP" altLang="ja-JP" sz="1100">
              <a:solidFill>
                <a:sysClr val="windowText" lastClr="000000"/>
              </a:solidFill>
              <a:effectLst/>
              <a:latin typeface="+mn-lt"/>
              <a:ea typeface="+mn-ea"/>
              <a:cs typeface="+mn-cs"/>
            </a:rPr>
            <a:t>普通建設事業費（新規整備）：</a:t>
          </a:r>
          <a:r>
            <a:rPr kumimoji="1" lang="ja-JP" altLang="en-US" sz="1100">
              <a:solidFill>
                <a:sysClr val="windowText" lastClr="000000"/>
              </a:solidFill>
              <a:effectLst/>
              <a:latin typeface="+mn-lt"/>
              <a:ea typeface="+mn-ea"/>
              <a:cs typeface="+mn-cs"/>
            </a:rPr>
            <a:t>保育所等整備支援事業</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布計鉱山鉱害防止事業等</a:t>
          </a:r>
          <a:r>
            <a:rPr kumimoji="1" lang="ja-JP" altLang="ja-JP" sz="1100">
              <a:solidFill>
                <a:sysClr val="windowText" lastClr="000000"/>
              </a:solidFill>
              <a:effectLst/>
              <a:latin typeface="+mn-lt"/>
              <a:ea typeface="+mn-ea"/>
              <a:cs typeface="+mn-cs"/>
            </a:rPr>
            <a:t>が主なもの。後年度には新庁舎建設が控えている。計画的な更新に努める</a:t>
          </a:r>
          <a:r>
            <a:rPr kumimoji="1" lang="ja-JP" altLang="en-US" sz="1100">
              <a:solidFill>
                <a:sysClr val="windowText" lastClr="000000"/>
              </a:solidFill>
              <a:effectLst/>
              <a:latin typeface="+mn-lt"/>
              <a:ea typeface="+mn-ea"/>
              <a:cs typeface="+mn-cs"/>
            </a:rPr>
            <a:t>。</a:t>
          </a:r>
          <a:br>
            <a:rPr kumimoji="1"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繰出金：国保会計への繰り出しが</a:t>
          </a:r>
          <a:r>
            <a:rPr kumimoji="1" lang="en-US" altLang="ja-JP" sz="1100">
              <a:solidFill>
                <a:sysClr val="windowText" lastClr="000000"/>
              </a:solidFill>
              <a:effectLst/>
              <a:latin typeface="+mn-lt"/>
              <a:ea typeface="+mn-ea"/>
              <a:cs typeface="+mn-cs"/>
            </a:rPr>
            <a:t>3.8</a:t>
          </a:r>
          <a:r>
            <a:rPr kumimoji="1" lang="ja-JP" altLang="ja-JP" sz="1100">
              <a:solidFill>
                <a:sysClr val="windowText" lastClr="000000"/>
              </a:solidFill>
              <a:effectLst/>
              <a:latin typeface="+mn-lt"/>
              <a:ea typeface="+mn-ea"/>
              <a:cs typeface="+mn-cs"/>
            </a:rPr>
            <a:t>億円あり、うち赤字補填である法定外繰出しが</a:t>
          </a:r>
          <a:r>
            <a:rPr kumimoji="1" lang="en-US" altLang="ja-JP" sz="1100">
              <a:solidFill>
                <a:sysClr val="windowText" lastClr="000000"/>
              </a:solidFill>
              <a:effectLst/>
              <a:latin typeface="+mn-lt"/>
              <a:ea typeface="+mn-ea"/>
              <a:cs typeface="+mn-cs"/>
            </a:rPr>
            <a:t>2,700</a:t>
          </a:r>
          <a:r>
            <a:rPr kumimoji="1" lang="ja-JP" altLang="ja-JP" sz="1100">
              <a:solidFill>
                <a:sysClr val="windowText" lastClr="000000"/>
              </a:solidFill>
              <a:effectLst/>
              <a:latin typeface="+mn-lt"/>
              <a:ea typeface="+mn-ea"/>
              <a:cs typeface="+mn-cs"/>
            </a:rPr>
            <a:t>万円あり、国保会計の健全化が求められる。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23,967
23,777
392.56
20,629,500
19,110,766
1,100,353
9,438,681
14,021,245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119126</xdr:rowOff>
    </xdr:from>
    <xdr:to>
      <xdr:col>24</xdr:col>
      <xdr:colOff>63500</xdr:colOff>
      <xdr:row>35</xdr:row>
      <xdr:rowOff>141224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9876"/>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141224</xdr:rowOff>
    </xdr:from>
    <xdr:to>
      <xdr:col>19</xdr:col>
      <xdr:colOff>177800</xdr:colOff>
      <xdr:row>35</xdr:row>
      <xdr:rowOff>162560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1974"/>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115697</xdr:rowOff>
    </xdr:from>
    <xdr:to>
      <xdr:col>15</xdr:col>
      <xdr:colOff>50800</xdr:colOff>
      <xdr:row>35</xdr:row>
      <xdr:rowOff>162560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6447"/>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109601</xdr:rowOff>
    </xdr:from>
    <xdr:to>
      <xdr:col>10</xdr:col>
      <xdr:colOff>114300</xdr:colOff>
      <xdr:row>35</xdr:row>
      <xdr:rowOff>115697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035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68326</xdr:rowOff>
    </xdr:from>
    <xdr:to>
      <xdr:col>24</xdr:col>
      <xdr:colOff>114300</xdr:colOff>
      <xdr:row>35</xdr:row>
      <xdr:rowOff>169926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91203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90424</xdr:rowOff>
    </xdr:from>
    <xdr:to>
      <xdr:col>20</xdr:col>
      <xdr:colOff>38100</xdr:colOff>
      <xdr:row>36</xdr:row>
      <xdr:rowOff>20574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37101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111760</xdr:rowOff>
    </xdr:from>
    <xdr:to>
      <xdr:col>15</xdr:col>
      <xdr:colOff>101600</xdr:colOff>
      <xdr:row>36</xdr:row>
      <xdr:rowOff>41910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58437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64897</xdr:rowOff>
    </xdr:from>
    <xdr:to>
      <xdr:col>10</xdr:col>
      <xdr:colOff>165100</xdr:colOff>
      <xdr:row>35</xdr:row>
      <xdr:rowOff>166497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11574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58801</xdr:rowOff>
    </xdr:from>
    <xdr:to>
      <xdr:col>6</xdr:col>
      <xdr:colOff>38100</xdr:colOff>
      <xdr:row>35</xdr:row>
      <xdr:rowOff>160401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134202</xdr:rowOff>
    </xdr:from>
    <xdr:to>
      <xdr:col>24</xdr:col>
      <xdr:colOff>63500</xdr:colOff>
      <xdr:row>58</xdr:row>
      <xdr:rowOff>156759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78302"/>
          <a:ext cx="838200" cy="2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74188</xdr:rowOff>
    </xdr:from>
    <xdr:to>
      <xdr:col>19</xdr:col>
      <xdr:colOff>177800</xdr:colOff>
      <xdr:row>58</xdr:row>
      <xdr:rowOff>156759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18288"/>
          <a:ext cx="889000" cy="8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74188</xdr:rowOff>
    </xdr:from>
    <xdr:to>
      <xdr:col>15</xdr:col>
      <xdr:colOff>50800</xdr:colOff>
      <xdr:row>59</xdr:row>
      <xdr:rowOff>16856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18288"/>
          <a:ext cx="889000" cy="1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16856</xdr:rowOff>
    </xdr:from>
    <xdr:to>
      <xdr:col>10</xdr:col>
      <xdr:colOff>114300</xdr:colOff>
      <xdr:row>59</xdr:row>
      <xdr:rowOff>18359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32406"/>
          <a:ext cx="8890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83402</xdr:rowOff>
    </xdr:from>
    <xdr:to>
      <xdr:col>24</xdr:col>
      <xdr:colOff>114300</xdr:colOff>
      <xdr:row>59</xdr:row>
      <xdr:rowOff>13552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2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105959</xdr:rowOff>
    </xdr:from>
    <xdr:to>
      <xdr:col>20</xdr:col>
      <xdr:colOff>38100</xdr:colOff>
      <xdr:row>59</xdr:row>
      <xdr:rowOff>36109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27236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4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23388</xdr:rowOff>
    </xdr:from>
    <xdr:to>
      <xdr:col>15</xdr:col>
      <xdr:colOff>101600</xdr:colOff>
      <xdr:row>58</xdr:row>
      <xdr:rowOff>124988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116115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6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137506</xdr:rowOff>
    </xdr:from>
    <xdr:to>
      <xdr:col>10</xdr:col>
      <xdr:colOff>165100</xdr:colOff>
      <xdr:row>59</xdr:row>
      <xdr:rowOff>67656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8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58783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7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139009</xdr:rowOff>
    </xdr:from>
    <xdr:to>
      <xdr:col>6</xdr:col>
      <xdr:colOff>38100</xdr:colOff>
      <xdr:row>59</xdr:row>
      <xdr:rowOff>69159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60286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111980</xdr:rowOff>
    </xdr:from>
    <xdr:to>
      <xdr:col>24</xdr:col>
      <xdr:colOff>63500</xdr:colOff>
      <xdr:row>74</xdr:row>
      <xdr:rowOff>41932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27830"/>
          <a:ext cx="838200" cy="10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111980</xdr:rowOff>
    </xdr:from>
    <xdr:to>
      <xdr:col>19</xdr:col>
      <xdr:colOff>177800</xdr:colOff>
      <xdr:row>74</xdr:row>
      <xdr:rowOff>151212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27830"/>
          <a:ext cx="889000" cy="21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151212</xdr:rowOff>
    </xdr:from>
    <xdr:to>
      <xdr:col>15</xdr:col>
      <xdr:colOff>50800</xdr:colOff>
      <xdr:row>75</xdr:row>
      <xdr:rowOff>12640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38512"/>
          <a:ext cx="889000" cy="3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12640</xdr:rowOff>
    </xdr:from>
    <xdr:to>
      <xdr:col>10</xdr:col>
      <xdr:colOff>114300</xdr:colOff>
      <xdr:row>75</xdr:row>
      <xdr:rowOff>68614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71390"/>
          <a:ext cx="889000" cy="5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162582</xdr:rowOff>
    </xdr:from>
    <xdr:to>
      <xdr:col>24</xdr:col>
      <xdr:colOff>114300</xdr:colOff>
      <xdr:row>74</xdr:row>
      <xdr:rowOff>92732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7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14009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2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61180</xdr:rowOff>
    </xdr:from>
    <xdr:to>
      <xdr:col>20</xdr:col>
      <xdr:colOff>38100</xdr:colOff>
      <xdr:row>73</xdr:row>
      <xdr:rowOff>162780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7857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5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100412</xdr:rowOff>
    </xdr:from>
    <xdr:to>
      <xdr:col>15</xdr:col>
      <xdr:colOff>101600</xdr:colOff>
      <xdr:row>75</xdr:row>
      <xdr:rowOff>30562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47089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133290</xdr:rowOff>
    </xdr:from>
    <xdr:to>
      <xdr:col>10</xdr:col>
      <xdr:colOff>165100</xdr:colOff>
      <xdr:row>75</xdr:row>
      <xdr:rowOff>63440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79967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9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17814</xdr:rowOff>
    </xdr:from>
    <xdr:to>
      <xdr:col>6</xdr:col>
      <xdr:colOff>38100</xdr:colOff>
      <xdr:row>75</xdr:row>
      <xdr:rowOff>119414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7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135941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5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90701</xdr:rowOff>
    </xdr:from>
    <xdr:to>
      <xdr:col>24</xdr:col>
      <xdr:colOff>63500</xdr:colOff>
      <xdr:row>98</xdr:row>
      <xdr:rowOff>91260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92801"/>
          <a:ext cx="8382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90701</xdr:rowOff>
    </xdr:from>
    <xdr:to>
      <xdr:col>19</xdr:col>
      <xdr:colOff>177800</xdr:colOff>
      <xdr:row>98</xdr:row>
      <xdr:rowOff>104198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92801"/>
          <a:ext cx="889000" cy="1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100502</xdr:rowOff>
    </xdr:from>
    <xdr:to>
      <xdr:col>15</xdr:col>
      <xdr:colOff>50800</xdr:colOff>
      <xdr:row>98</xdr:row>
      <xdr:rowOff>104198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02602"/>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100502</xdr:rowOff>
    </xdr:from>
    <xdr:to>
      <xdr:col>10</xdr:col>
      <xdr:colOff>114300</xdr:colOff>
      <xdr:row>98</xdr:row>
      <xdr:rowOff>132166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2602"/>
          <a:ext cx="889000" cy="3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40460</xdr:rowOff>
    </xdr:from>
    <xdr:to>
      <xdr:col>24</xdr:col>
      <xdr:colOff>114300</xdr:colOff>
      <xdr:row>98</xdr:row>
      <xdr:rowOff>142060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8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39901</xdr:rowOff>
    </xdr:from>
    <xdr:to>
      <xdr:col>20</xdr:col>
      <xdr:colOff>38100</xdr:colOff>
      <xdr:row>98</xdr:row>
      <xdr:rowOff>141501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132628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3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53398</xdr:rowOff>
    </xdr:from>
    <xdr:to>
      <xdr:col>15</xdr:col>
      <xdr:colOff>101600</xdr:colOff>
      <xdr:row>98</xdr:row>
      <xdr:rowOff>154998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146125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49702</xdr:rowOff>
    </xdr:from>
    <xdr:to>
      <xdr:col>10</xdr:col>
      <xdr:colOff>165100</xdr:colOff>
      <xdr:row>98</xdr:row>
      <xdr:rowOff>151302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142429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81366</xdr:rowOff>
    </xdr:from>
    <xdr:to>
      <xdr:col>6</xdr:col>
      <xdr:colOff>38100</xdr:colOff>
      <xdr:row>99</xdr:row>
      <xdr:rowOff>11516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170071</xdr:rowOff>
    </xdr:from>
    <xdr:to>
      <xdr:col>55</xdr:col>
      <xdr:colOff>0</xdr:colOff>
      <xdr:row>39</xdr:row>
      <xdr:rowOff>4826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85171"/>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162234</xdr:rowOff>
    </xdr:from>
    <xdr:to>
      <xdr:col>50</xdr:col>
      <xdr:colOff>114300</xdr:colOff>
      <xdr:row>39</xdr:row>
      <xdr:rowOff>4826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77334"/>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162234</xdr:rowOff>
    </xdr:from>
    <xdr:to>
      <xdr:col>45</xdr:col>
      <xdr:colOff>177800</xdr:colOff>
      <xdr:row>38</xdr:row>
      <xdr:rowOff>164519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7733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164519</xdr:rowOff>
    </xdr:from>
    <xdr:to>
      <xdr:col>41</xdr:col>
      <xdr:colOff>50800</xdr:colOff>
      <xdr:row>38</xdr:row>
      <xdr:rowOff>166805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7961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119271</xdr:rowOff>
    </xdr:from>
    <xdr:to>
      <xdr:col>55</xdr:col>
      <xdr:colOff>50800</xdr:colOff>
      <xdr:row>39</xdr:row>
      <xdr:rowOff>49421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34198</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49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125476</xdr:rowOff>
    </xdr:from>
    <xdr:to>
      <xdr:col>50</xdr:col>
      <xdr:colOff>165100</xdr:colOff>
      <xdr:row>39</xdr:row>
      <xdr:rowOff>55626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46753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33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111434</xdr:rowOff>
    </xdr:from>
    <xdr:to>
      <xdr:col>46</xdr:col>
      <xdr:colOff>38100</xdr:colOff>
      <xdr:row>39</xdr:row>
      <xdr:rowOff>41584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32711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1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113719</xdr:rowOff>
    </xdr:from>
    <xdr:to>
      <xdr:col>41</xdr:col>
      <xdr:colOff>101600</xdr:colOff>
      <xdr:row>39</xdr:row>
      <xdr:rowOff>43869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34996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2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116005</xdr:rowOff>
    </xdr:from>
    <xdr:to>
      <xdr:col>36</xdr:col>
      <xdr:colOff>165100</xdr:colOff>
      <xdr:row>39</xdr:row>
      <xdr:rowOff>46155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37282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23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27239</xdr:rowOff>
    </xdr:from>
    <xdr:to>
      <xdr:col>55</xdr:col>
      <xdr:colOff>0</xdr:colOff>
      <xdr:row>56</xdr:row>
      <xdr:rowOff>114064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628439"/>
          <a:ext cx="838200" cy="8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60354</xdr:rowOff>
    </xdr:from>
    <xdr:to>
      <xdr:col>50</xdr:col>
      <xdr:colOff>114300</xdr:colOff>
      <xdr:row>56</xdr:row>
      <xdr:rowOff>114064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661554"/>
          <a:ext cx="889000" cy="5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60354</xdr:rowOff>
    </xdr:from>
    <xdr:to>
      <xdr:col>45</xdr:col>
      <xdr:colOff>177800</xdr:colOff>
      <xdr:row>56</xdr:row>
      <xdr:rowOff>129696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661554"/>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63086</xdr:rowOff>
    </xdr:from>
    <xdr:to>
      <xdr:col>41</xdr:col>
      <xdr:colOff>50800</xdr:colOff>
      <xdr:row>56</xdr:row>
      <xdr:rowOff>129696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664286"/>
          <a:ext cx="889000" cy="6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147889</xdr:rowOff>
    </xdr:from>
    <xdr:to>
      <xdr:col>55</xdr:col>
      <xdr:colOff>50800</xdr:colOff>
      <xdr:row>56</xdr:row>
      <xdr:rowOff>78039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7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170766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63264</xdr:rowOff>
    </xdr:from>
    <xdr:to>
      <xdr:col>50</xdr:col>
      <xdr:colOff>165100</xdr:colOff>
      <xdr:row>56</xdr:row>
      <xdr:rowOff>164864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9941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43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9554</xdr:rowOff>
    </xdr:from>
    <xdr:to>
      <xdr:col>46</xdr:col>
      <xdr:colOff>38100</xdr:colOff>
      <xdr:row>56</xdr:row>
      <xdr:rowOff>111154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127681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8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78896</xdr:rowOff>
    </xdr:from>
    <xdr:to>
      <xdr:col>41</xdr:col>
      <xdr:colOff>101600</xdr:colOff>
      <xdr:row>57</xdr:row>
      <xdr:rowOff>9046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8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25573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45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12286</xdr:rowOff>
    </xdr:from>
    <xdr:to>
      <xdr:col>36</xdr:col>
      <xdr:colOff>165100</xdr:colOff>
      <xdr:row>56</xdr:row>
      <xdr:rowOff>113886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1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130413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8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140148</xdr:rowOff>
    </xdr:from>
    <xdr:to>
      <xdr:col>55</xdr:col>
      <xdr:colOff>0</xdr:colOff>
      <xdr:row>78</xdr:row>
      <xdr:rowOff>19155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41798"/>
          <a:ext cx="838200" cy="5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19155</xdr:rowOff>
    </xdr:from>
    <xdr:to>
      <xdr:col>50</xdr:col>
      <xdr:colOff>114300</xdr:colOff>
      <xdr:row>78</xdr:row>
      <xdr:rowOff>41914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92255"/>
          <a:ext cx="889000" cy="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41914</xdr:rowOff>
    </xdr:from>
    <xdr:to>
      <xdr:col>45</xdr:col>
      <xdr:colOff>177800</xdr:colOff>
      <xdr:row>78</xdr:row>
      <xdr:rowOff>91808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15014"/>
          <a:ext cx="889000" cy="4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91808</xdr:rowOff>
    </xdr:from>
    <xdr:to>
      <xdr:col>41</xdr:col>
      <xdr:colOff>50800</xdr:colOff>
      <xdr:row>78</xdr:row>
      <xdr:rowOff>107641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64908"/>
          <a:ext cx="8890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89348</xdr:rowOff>
    </xdr:from>
    <xdr:to>
      <xdr:col>55</xdr:col>
      <xdr:colOff>50800</xdr:colOff>
      <xdr:row>78</xdr:row>
      <xdr:rowOff>19498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9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112225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4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139805</xdr:rowOff>
    </xdr:from>
    <xdr:to>
      <xdr:col>50</xdr:col>
      <xdr:colOff>165100</xdr:colOff>
      <xdr:row>78</xdr:row>
      <xdr:rowOff>69955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61082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3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162564</xdr:rowOff>
    </xdr:from>
    <xdr:to>
      <xdr:col>46</xdr:col>
      <xdr:colOff>38100</xdr:colOff>
      <xdr:row>78</xdr:row>
      <xdr:rowOff>92714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83841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41008</xdr:rowOff>
    </xdr:from>
    <xdr:to>
      <xdr:col>41</xdr:col>
      <xdr:colOff>101600</xdr:colOff>
      <xdr:row>78</xdr:row>
      <xdr:rowOff>142608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133735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56841</xdr:rowOff>
    </xdr:from>
    <xdr:to>
      <xdr:col>36</xdr:col>
      <xdr:colOff>165100</xdr:colOff>
      <xdr:row>78</xdr:row>
      <xdr:rowOff>158441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2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149568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59795</xdr:rowOff>
    </xdr:from>
    <xdr:to>
      <xdr:col>55</xdr:col>
      <xdr:colOff>0</xdr:colOff>
      <xdr:row>97</xdr:row>
      <xdr:rowOff>83198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690445"/>
          <a:ext cx="838200" cy="2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59795</xdr:rowOff>
    </xdr:from>
    <xdr:to>
      <xdr:col>50</xdr:col>
      <xdr:colOff>114300</xdr:colOff>
      <xdr:row>97</xdr:row>
      <xdr:rowOff>164731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690445"/>
          <a:ext cx="889000" cy="10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73816</xdr:rowOff>
    </xdr:from>
    <xdr:to>
      <xdr:col>45</xdr:col>
      <xdr:colOff>177800</xdr:colOff>
      <xdr:row>97</xdr:row>
      <xdr:rowOff>164731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704466"/>
          <a:ext cx="889000" cy="9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73816</xdr:rowOff>
    </xdr:from>
    <xdr:to>
      <xdr:col>41</xdr:col>
      <xdr:colOff>50800</xdr:colOff>
      <xdr:row>97</xdr:row>
      <xdr:rowOff>76615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704466"/>
          <a:ext cx="889000" cy="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32398</xdr:rowOff>
    </xdr:from>
    <xdr:to>
      <xdr:col>55</xdr:col>
      <xdr:colOff>50800</xdr:colOff>
      <xdr:row>97</xdr:row>
      <xdr:rowOff>133998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10825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8995</xdr:rowOff>
    </xdr:from>
    <xdr:to>
      <xdr:col>50</xdr:col>
      <xdr:colOff>165100</xdr:colOff>
      <xdr:row>97</xdr:row>
      <xdr:rowOff>110595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3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101722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3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113931</xdr:rowOff>
    </xdr:from>
    <xdr:to>
      <xdr:col>46</xdr:col>
      <xdr:colOff>38100</xdr:colOff>
      <xdr:row>98</xdr:row>
      <xdr:rowOff>44081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35208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3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23016</xdr:rowOff>
    </xdr:from>
    <xdr:to>
      <xdr:col>41</xdr:col>
      <xdr:colOff>101600</xdr:colOff>
      <xdr:row>97</xdr:row>
      <xdr:rowOff>124616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5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115743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4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25815</xdr:rowOff>
    </xdr:from>
    <xdr:to>
      <xdr:col>36</xdr:col>
      <xdr:colOff>165100</xdr:colOff>
      <xdr:row>97</xdr:row>
      <xdr:rowOff>127415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5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118542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4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126670</xdr:rowOff>
    </xdr:from>
    <xdr:to>
      <xdr:col>85</xdr:col>
      <xdr:colOff>127000</xdr:colOff>
      <xdr:row>35</xdr:row>
      <xdr:rowOff>132385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274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132385</xdr:rowOff>
    </xdr:from>
    <xdr:to>
      <xdr:col>81</xdr:col>
      <xdr:colOff>50800</xdr:colOff>
      <xdr:row>36</xdr:row>
      <xdr:rowOff>1683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33135"/>
          <a:ext cx="889000" cy="4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1683</xdr:rowOff>
    </xdr:from>
    <xdr:to>
      <xdr:col>76</xdr:col>
      <xdr:colOff>114300</xdr:colOff>
      <xdr:row>36</xdr:row>
      <xdr:rowOff>82550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173883"/>
          <a:ext cx="889000" cy="8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47803</xdr:rowOff>
    </xdr:from>
    <xdr:to>
      <xdr:col>71</xdr:col>
      <xdr:colOff>177800</xdr:colOff>
      <xdr:row>36</xdr:row>
      <xdr:rowOff>82550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20003"/>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75870</xdr:rowOff>
    </xdr:from>
    <xdr:to>
      <xdr:col>85</xdr:col>
      <xdr:colOff>177800</xdr:colOff>
      <xdr:row>36</xdr:row>
      <xdr:rowOff>6020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98747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2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81585</xdr:rowOff>
    </xdr:from>
    <xdr:to>
      <xdr:col>81</xdr:col>
      <xdr:colOff>101600</xdr:colOff>
      <xdr:row>36</xdr:row>
      <xdr:rowOff>11735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0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28262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8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122333</xdr:rowOff>
    </xdr:from>
    <xdr:to>
      <xdr:col>76</xdr:col>
      <xdr:colOff>165100</xdr:colOff>
      <xdr:row>36</xdr:row>
      <xdr:rowOff>52483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69010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8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31750</xdr:rowOff>
    </xdr:from>
    <xdr:to>
      <xdr:col>72</xdr:col>
      <xdr:colOff>38100</xdr:colOff>
      <xdr:row>36</xdr:row>
      <xdr:rowOff>133350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149877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7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168453</xdr:rowOff>
    </xdr:from>
    <xdr:to>
      <xdr:col>67</xdr:col>
      <xdr:colOff>101600</xdr:colOff>
      <xdr:row>36</xdr:row>
      <xdr:rowOff>98603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115130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131293</xdr:rowOff>
    </xdr:from>
    <xdr:to>
      <xdr:col>85</xdr:col>
      <xdr:colOff>127000</xdr:colOff>
      <xdr:row>57</xdr:row>
      <xdr:rowOff>137731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903943"/>
          <a:ext cx="8382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63792</xdr:rowOff>
    </xdr:from>
    <xdr:to>
      <xdr:col>81</xdr:col>
      <xdr:colOff>50800</xdr:colOff>
      <xdr:row>57</xdr:row>
      <xdr:rowOff>131293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836442"/>
          <a:ext cx="889000" cy="6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159842</xdr:rowOff>
    </xdr:from>
    <xdr:to>
      <xdr:col>76</xdr:col>
      <xdr:colOff>114300</xdr:colOff>
      <xdr:row>57</xdr:row>
      <xdr:rowOff>63792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761042"/>
          <a:ext cx="8890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159842</xdr:rowOff>
    </xdr:from>
    <xdr:to>
      <xdr:col>71</xdr:col>
      <xdr:colOff>177800</xdr:colOff>
      <xdr:row>58</xdr:row>
      <xdr:rowOff>36030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761042"/>
          <a:ext cx="889000" cy="2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86931</xdr:rowOff>
    </xdr:from>
    <xdr:to>
      <xdr:col>85</xdr:col>
      <xdr:colOff>177800</xdr:colOff>
      <xdr:row>58</xdr:row>
      <xdr:rowOff>17081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65358</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3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80493</xdr:rowOff>
    </xdr:from>
    <xdr:to>
      <xdr:col>81</xdr:col>
      <xdr:colOff>101600</xdr:colOff>
      <xdr:row>58</xdr:row>
      <xdr:rowOff>10643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1770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4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12992</xdr:rowOff>
    </xdr:from>
    <xdr:to>
      <xdr:col>76</xdr:col>
      <xdr:colOff>165100</xdr:colOff>
      <xdr:row>57</xdr:row>
      <xdr:rowOff>114592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7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105719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87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109042</xdr:rowOff>
    </xdr:from>
    <xdr:to>
      <xdr:col>72</xdr:col>
      <xdr:colOff>38100</xdr:colOff>
      <xdr:row>57</xdr:row>
      <xdr:rowOff>39192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71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30319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80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156680</xdr:rowOff>
    </xdr:from>
    <xdr:to>
      <xdr:col>67</xdr:col>
      <xdr:colOff>101600</xdr:colOff>
      <xdr:row>58</xdr:row>
      <xdr:rowOff>86830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2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77957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2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30004</xdr:rowOff>
    </xdr:from>
    <xdr:to>
      <xdr:col>85</xdr:col>
      <xdr:colOff>127000</xdr:colOff>
      <xdr:row>75</xdr:row>
      <xdr:rowOff>77798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2888754"/>
          <a:ext cx="838200" cy="4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77798</xdr:rowOff>
    </xdr:from>
    <xdr:to>
      <xdr:col>81</xdr:col>
      <xdr:colOff>50800</xdr:colOff>
      <xdr:row>78</xdr:row>
      <xdr:rowOff>88331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2936548"/>
          <a:ext cx="889000" cy="52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88331</xdr:rowOff>
    </xdr:from>
    <xdr:to>
      <xdr:col>76</xdr:col>
      <xdr:colOff>114300</xdr:colOff>
      <xdr:row>79</xdr:row>
      <xdr:rowOff>55935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461431"/>
          <a:ext cx="889000" cy="1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46186</xdr:rowOff>
    </xdr:from>
    <xdr:to>
      <xdr:col>71</xdr:col>
      <xdr:colOff>177800</xdr:colOff>
      <xdr:row>79</xdr:row>
      <xdr:rowOff>55935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90736"/>
          <a:ext cx="889000" cy="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150654</xdr:rowOff>
    </xdr:from>
    <xdr:to>
      <xdr:col>85</xdr:col>
      <xdr:colOff>177800</xdr:colOff>
      <xdr:row>75</xdr:row>
      <xdr:rowOff>80804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283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2081</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68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26998</xdr:rowOff>
    </xdr:from>
    <xdr:to>
      <xdr:col>81</xdr:col>
      <xdr:colOff>101600</xdr:colOff>
      <xdr:row>75</xdr:row>
      <xdr:rowOff>128598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88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145125</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2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37531</xdr:rowOff>
    </xdr:from>
    <xdr:to>
      <xdr:col>76</xdr:col>
      <xdr:colOff>165100</xdr:colOff>
      <xdr:row>78</xdr:row>
      <xdr:rowOff>139131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1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155658</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318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5135</xdr:rowOff>
    </xdr:from>
    <xdr:to>
      <xdr:col>72</xdr:col>
      <xdr:colOff>38100</xdr:colOff>
      <xdr:row>79</xdr:row>
      <xdr:rowOff>106735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4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97862</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4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166836</xdr:rowOff>
    </xdr:from>
    <xdr:to>
      <xdr:col>67</xdr:col>
      <xdr:colOff>101600</xdr:colOff>
      <xdr:row>79</xdr:row>
      <xdr:rowOff>96986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88113</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3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9480</xdr:rowOff>
    </xdr:from>
    <xdr:to>
      <xdr:col>85</xdr:col>
      <xdr:colOff>127000</xdr:colOff>
      <xdr:row>98</xdr:row>
      <xdr:rowOff>16909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811580"/>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16909</xdr:rowOff>
    </xdr:from>
    <xdr:to>
      <xdr:col>81</xdr:col>
      <xdr:colOff>50800</xdr:colOff>
      <xdr:row>98</xdr:row>
      <xdr:rowOff>28449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819009"/>
          <a:ext cx="889000" cy="1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28449</xdr:rowOff>
    </xdr:from>
    <xdr:to>
      <xdr:col>76</xdr:col>
      <xdr:colOff>114300</xdr:colOff>
      <xdr:row>98</xdr:row>
      <xdr:rowOff>55556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830549"/>
          <a:ext cx="889000" cy="2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55556</xdr:rowOff>
    </xdr:from>
    <xdr:to>
      <xdr:col>71</xdr:col>
      <xdr:colOff>177800</xdr:colOff>
      <xdr:row>98</xdr:row>
      <xdr:rowOff>60506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857656"/>
          <a:ext cx="8890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130130</xdr:rowOff>
    </xdr:from>
    <xdr:to>
      <xdr:col>85</xdr:col>
      <xdr:colOff>177800</xdr:colOff>
      <xdr:row>98</xdr:row>
      <xdr:rowOff>60280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153007</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1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137559</xdr:rowOff>
    </xdr:from>
    <xdr:to>
      <xdr:col>81</xdr:col>
      <xdr:colOff>101600</xdr:colOff>
      <xdr:row>98</xdr:row>
      <xdr:rowOff>67709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6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84236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54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149099</xdr:rowOff>
    </xdr:from>
    <xdr:to>
      <xdr:col>76</xdr:col>
      <xdr:colOff>165100</xdr:colOff>
      <xdr:row>98</xdr:row>
      <xdr:rowOff>79249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95776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5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4756</xdr:rowOff>
    </xdr:from>
    <xdr:to>
      <xdr:col>72</xdr:col>
      <xdr:colOff>38100</xdr:colOff>
      <xdr:row>98</xdr:row>
      <xdr:rowOff>106356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97483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89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9706</xdr:rowOff>
    </xdr:from>
    <xdr:to>
      <xdr:col>67</xdr:col>
      <xdr:colOff>101600</xdr:colOff>
      <xdr:row>98</xdr:row>
      <xdr:rowOff>111306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1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102433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00" b="0" i="0">
              <a:solidFill>
                <a:schemeClr val="dk1"/>
              </a:solidFill>
              <a:effectLst/>
              <a:latin typeface="+mn-lt"/>
              <a:ea typeface="+mn-ea"/>
              <a:cs typeface="+mn-cs"/>
            </a:rPr>
            <a:t>消防費：</a:t>
          </a:r>
          <a:r>
            <a:rPr lang="ja-JP" altLang="en-US" sz="1000" b="0" i="0">
              <a:solidFill>
                <a:schemeClr val="dk1"/>
              </a:solidFill>
              <a:effectLst/>
              <a:latin typeface="+mn-lt"/>
              <a:ea typeface="+mn-ea"/>
              <a:cs typeface="+mn-cs"/>
            </a:rPr>
            <a:t>消防ポンプ車及び高規格救急車購入に伴う</a:t>
          </a:r>
          <a:r>
            <a:rPr lang="ja-JP" altLang="ja-JP" sz="1000" b="0" i="0">
              <a:solidFill>
                <a:schemeClr val="dk1"/>
              </a:solidFill>
              <a:effectLst/>
              <a:latin typeface="+mn-lt"/>
              <a:ea typeface="+mn-ea"/>
              <a:cs typeface="+mn-cs"/>
            </a:rPr>
            <a:t>伊佐湧水消防組合</a:t>
          </a:r>
          <a:r>
            <a:rPr lang="ja-JP" altLang="en-US" sz="1000" b="0" i="0">
              <a:solidFill>
                <a:schemeClr val="dk1"/>
              </a:solidFill>
              <a:effectLst/>
              <a:latin typeface="+mn-lt"/>
              <a:ea typeface="+mn-ea"/>
              <a:cs typeface="+mn-cs"/>
            </a:rPr>
            <a:t>負担金の増や第５分団消防団詰所新築工事、消防ポンプ自動車購入等の</a:t>
          </a:r>
          <a:r>
            <a:rPr lang="ja-JP" altLang="ja-JP" sz="1000" b="0" i="0">
              <a:solidFill>
                <a:schemeClr val="dk1"/>
              </a:solidFill>
              <a:effectLst/>
              <a:latin typeface="+mn-lt"/>
              <a:ea typeface="+mn-ea"/>
              <a:cs typeface="+mn-cs"/>
            </a:rPr>
            <a:t>実施に伴</a:t>
          </a:r>
          <a:r>
            <a:rPr lang="ja-JP" altLang="en-US" sz="1000" b="0" i="0">
              <a:solidFill>
                <a:schemeClr val="dk1"/>
              </a:solidFill>
              <a:effectLst/>
              <a:latin typeface="+mn-lt"/>
              <a:ea typeface="+mn-ea"/>
              <a:cs typeface="+mn-cs"/>
            </a:rPr>
            <a:t>うもの。</a:t>
          </a:r>
          <a:br>
            <a:rPr lang="en-US" altLang="ja-JP" sz="1000" b="0" i="0">
              <a:solidFill>
                <a:schemeClr val="dk1"/>
              </a:solidFill>
              <a:effectLst/>
              <a:latin typeface="+mn-lt"/>
              <a:ea typeface="+mn-ea"/>
              <a:cs typeface="+mn-cs"/>
            </a:rPr>
          </a:br>
          <a:r>
            <a:rPr kumimoji="1" lang="ja-JP" altLang="ja-JP" sz="1000">
              <a:solidFill>
                <a:schemeClr val="dk1"/>
              </a:solidFill>
              <a:effectLst/>
              <a:latin typeface="+mn-lt"/>
              <a:ea typeface="+mn-ea"/>
              <a:cs typeface="+mn-cs"/>
            </a:rPr>
            <a:t>民生費：保育所等整備支援事業</a:t>
          </a:r>
          <a:r>
            <a:rPr kumimoji="1" lang="ja-JP" altLang="en-US" sz="1000">
              <a:solidFill>
                <a:schemeClr val="dk1"/>
              </a:solidFill>
              <a:effectLst/>
              <a:latin typeface="+mn-lt"/>
              <a:ea typeface="+mn-ea"/>
              <a:cs typeface="+mn-cs"/>
            </a:rPr>
            <a:t>（保育所新築工事補助金）や電力・ガス・食料品等価格高騰緊急支援給付事業等</a:t>
          </a:r>
          <a:r>
            <a:rPr lang="ja-JP" altLang="ja-JP" sz="1000" b="0" i="0">
              <a:solidFill>
                <a:schemeClr val="dk1"/>
              </a:solidFill>
              <a:effectLst/>
              <a:latin typeface="+mn-lt"/>
              <a:ea typeface="+mn-ea"/>
              <a:cs typeface="+mn-cs"/>
            </a:rPr>
            <a:t>の実施に伴うもの</a:t>
          </a:r>
          <a:r>
            <a:rPr lang="ja-JP" altLang="en-US" sz="1000" b="0" i="0">
              <a:solidFill>
                <a:schemeClr val="dk1"/>
              </a:solidFill>
              <a:effectLst/>
              <a:latin typeface="+mn-lt"/>
              <a:ea typeface="+mn-ea"/>
              <a:cs typeface="+mn-cs"/>
            </a:rPr>
            <a:t>。</a:t>
          </a:r>
          <a:br>
            <a:rPr lang="en-US" altLang="ja-JP" sz="1000" b="0" i="0">
              <a:solidFill>
                <a:schemeClr val="dk1"/>
              </a:solidFill>
              <a:effectLst/>
              <a:latin typeface="+mn-lt"/>
              <a:ea typeface="+mn-ea"/>
              <a:cs typeface="+mn-cs"/>
            </a:rPr>
          </a:br>
          <a:r>
            <a:rPr lang="ja-JP" altLang="en-US" sz="1000" b="0" i="0">
              <a:solidFill>
                <a:schemeClr val="dk1"/>
              </a:solidFill>
              <a:effectLst/>
              <a:latin typeface="+mn-lt"/>
              <a:ea typeface="+mn-ea"/>
              <a:cs typeface="+mn-cs"/>
            </a:rPr>
            <a:t>商工費：布計鉱山鉱害防止事業の実施に伴うもの。</a:t>
          </a:r>
          <a:endParaRPr kumimoji="1" lang="ja-JP" altLang="en-US" sz="1000">
            <a:solidFill>
              <a:schemeClr val="dk1"/>
            </a:solidFill>
            <a:effectLst/>
            <a:latin typeface="+mn-lt"/>
            <a:ea typeface="+mn-ea"/>
            <a:cs typeface="+mn-cs"/>
          </a:endParaRPr>
        </a:p>
        <a:p>
          <a:pPr eaLnBrk="1" fontAlgn="auto" latinLnBrk="0" hangingPunct="1"/>
          <a:r>
            <a:rPr kumimoji="1" lang="ja-JP" altLang="ja-JP" sz="1000">
              <a:solidFill>
                <a:schemeClr val="dk1"/>
              </a:solidFill>
              <a:effectLst/>
              <a:latin typeface="+mn-lt"/>
              <a:ea typeface="+mn-ea"/>
              <a:cs typeface="+mn-cs"/>
            </a:rPr>
            <a:t>農林水産業費：本市は伊佐米をはじめとした農林水産業が主産業であるため、圃場整備（債務負担）や多面的支払交付金など</a:t>
          </a:r>
          <a:r>
            <a:rPr kumimoji="1" lang="ja-JP" altLang="en-US" sz="1000">
              <a:solidFill>
                <a:schemeClr val="dk1"/>
              </a:solidFill>
              <a:effectLst/>
              <a:latin typeface="+mn-lt"/>
              <a:ea typeface="+mn-ea"/>
              <a:cs typeface="+mn-cs"/>
            </a:rPr>
            <a:t>に</a:t>
          </a:r>
          <a:r>
            <a:rPr kumimoji="1" lang="ja-JP" altLang="ja-JP" sz="1000">
              <a:solidFill>
                <a:schemeClr val="dk1"/>
              </a:solidFill>
              <a:effectLst/>
              <a:latin typeface="+mn-lt"/>
              <a:ea typeface="+mn-ea"/>
              <a:cs typeface="+mn-cs"/>
            </a:rPr>
            <a:t>多額の予算を配分している</a:t>
          </a:r>
          <a:r>
            <a:rPr kumimoji="1" lang="ja-JP" altLang="en-US" sz="1000">
              <a:solidFill>
                <a:schemeClr val="dk1"/>
              </a:solidFill>
              <a:effectLst/>
              <a:latin typeface="+mn-lt"/>
              <a:ea typeface="+mn-ea"/>
              <a:cs typeface="+mn-cs"/>
            </a:rPr>
            <a:t>ため</a:t>
          </a:r>
          <a:r>
            <a:rPr kumimoji="1" lang="ja-JP" altLang="ja-JP" sz="100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災害復旧費：令和２年から令和３年にかけて豪雨災害が発生</a:t>
          </a:r>
          <a:r>
            <a:rPr kumimoji="1" lang="ja-JP" altLang="en-US" sz="1000">
              <a:solidFill>
                <a:schemeClr val="dk1"/>
              </a:solidFill>
              <a:effectLst/>
              <a:latin typeface="+mn-lt"/>
              <a:ea typeface="+mn-ea"/>
              <a:cs typeface="+mn-cs"/>
            </a:rPr>
            <a:t>し</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明許繰越事業として令和４年度も実施しているため</a:t>
          </a:r>
          <a:r>
            <a:rPr kumimoji="1" lang="ja-JP" altLang="ja-JP" sz="1000">
              <a:solidFill>
                <a:schemeClr val="dk1"/>
              </a:solidFill>
              <a:effectLst/>
              <a:latin typeface="+mn-lt"/>
              <a:ea typeface="+mn-ea"/>
              <a:cs typeface="+mn-cs"/>
            </a:rPr>
            <a:t>。</a:t>
          </a:r>
          <a:br>
            <a:rPr kumimoji="1" lang="en-US" altLang="ja-JP" sz="1000">
              <a:solidFill>
                <a:schemeClr val="dk1"/>
              </a:solidFill>
              <a:effectLst/>
              <a:latin typeface="+mn-lt"/>
              <a:ea typeface="+mn-ea"/>
              <a:cs typeface="+mn-cs"/>
            </a:rPr>
          </a:br>
          <a:r>
            <a:rPr kumimoji="1" lang="ja-JP" altLang="en-US" sz="1000">
              <a:solidFill>
                <a:schemeClr val="dk1"/>
              </a:solidFill>
              <a:effectLst/>
              <a:latin typeface="+mn-lt"/>
              <a:ea typeface="+mn-ea"/>
              <a:cs typeface="+mn-cs"/>
            </a:rPr>
            <a:t>公債費：人口減に伴うもの。</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財政調整基金については、令和３年度の実質収支が</a:t>
          </a:r>
          <a:r>
            <a:rPr kumimoji="1" lang="en-US" altLang="ja-JP" sz="1050">
              <a:solidFill>
                <a:schemeClr val="dk1"/>
              </a:solidFill>
              <a:effectLst/>
              <a:latin typeface="+mn-lt"/>
              <a:ea typeface="+mn-ea"/>
              <a:cs typeface="+mn-cs"/>
            </a:rPr>
            <a:t>12.6</a:t>
          </a:r>
          <a:r>
            <a:rPr kumimoji="1" lang="ja-JP" altLang="en-US" sz="1050">
              <a:solidFill>
                <a:schemeClr val="dk1"/>
              </a:solidFill>
              <a:effectLst/>
              <a:latin typeface="+mn-lt"/>
              <a:ea typeface="+mn-ea"/>
              <a:cs typeface="+mn-cs"/>
            </a:rPr>
            <a:t>億円であったため、地方財政法に伴い</a:t>
          </a:r>
          <a:r>
            <a:rPr kumimoji="1" lang="en-US" altLang="ja-JP" sz="1050">
              <a:solidFill>
                <a:schemeClr val="dk1"/>
              </a:solidFill>
              <a:effectLst/>
              <a:latin typeface="+mn-lt"/>
              <a:ea typeface="+mn-ea"/>
              <a:cs typeface="+mn-cs"/>
            </a:rPr>
            <a:t>1/2</a:t>
          </a:r>
          <a:r>
            <a:rPr kumimoji="1" lang="ja-JP" altLang="en-US" sz="1050">
              <a:solidFill>
                <a:schemeClr val="dk1"/>
              </a:solidFill>
              <a:effectLst/>
              <a:latin typeface="+mn-lt"/>
              <a:ea typeface="+mn-ea"/>
              <a:cs typeface="+mn-cs"/>
            </a:rPr>
            <a:t>以上の</a:t>
          </a:r>
          <a:r>
            <a:rPr kumimoji="1" lang="en-US" altLang="ja-JP" sz="1050">
              <a:solidFill>
                <a:schemeClr val="dk1"/>
              </a:solidFill>
              <a:effectLst/>
              <a:latin typeface="+mn-lt"/>
              <a:ea typeface="+mn-ea"/>
              <a:cs typeface="+mn-cs"/>
            </a:rPr>
            <a:t>6.4</a:t>
          </a:r>
          <a:r>
            <a:rPr kumimoji="1" lang="ja-JP" altLang="en-US" sz="1050">
              <a:solidFill>
                <a:schemeClr val="dk1"/>
              </a:solidFill>
              <a:effectLst/>
              <a:latin typeface="+mn-lt"/>
              <a:ea typeface="+mn-ea"/>
              <a:cs typeface="+mn-cs"/>
            </a:rPr>
            <a:t>億円の積立を行った。また、財源不足が予想されたため、</a:t>
          </a:r>
          <a:r>
            <a:rPr kumimoji="1" lang="en-US" altLang="ja-JP" sz="1050">
              <a:solidFill>
                <a:schemeClr val="dk1"/>
              </a:solidFill>
              <a:effectLst/>
              <a:latin typeface="+mn-lt"/>
              <a:ea typeface="+mn-ea"/>
              <a:cs typeface="+mn-cs"/>
            </a:rPr>
            <a:t>8.3</a:t>
          </a:r>
          <a:r>
            <a:rPr kumimoji="1" lang="ja-JP" altLang="en-US" sz="1050">
              <a:solidFill>
                <a:schemeClr val="dk1"/>
              </a:solidFill>
              <a:effectLst/>
              <a:latin typeface="+mn-lt"/>
              <a:ea typeface="+mn-ea"/>
              <a:cs typeface="+mn-cs"/>
            </a:rPr>
            <a:t>億円の繰入を行ったことにより、</a:t>
          </a:r>
          <a:r>
            <a:rPr kumimoji="1" lang="en-US" altLang="ja-JP" sz="1050">
              <a:solidFill>
                <a:schemeClr val="dk1"/>
              </a:solidFill>
              <a:effectLst/>
              <a:latin typeface="+mn-lt"/>
              <a:ea typeface="+mn-ea"/>
              <a:cs typeface="+mn-cs"/>
            </a:rPr>
            <a:t>1.9</a:t>
          </a:r>
          <a:r>
            <a:rPr kumimoji="1" lang="ja-JP" altLang="en-US" sz="1050">
              <a:solidFill>
                <a:schemeClr val="dk1"/>
              </a:solidFill>
              <a:effectLst/>
              <a:latin typeface="+mn-lt"/>
              <a:ea typeface="+mn-ea"/>
              <a:cs typeface="+mn-cs"/>
            </a:rPr>
            <a:t>億円減少した。</a:t>
          </a:r>
          <a:br>
            <a:rPr kumimoji="1" lang="en-US" altLang="ja-JP" sz="1050">
              <a:solidFill>
                <a:schemeClr val="dk1"/>
              </a:solidFill>
              <a:effectLst/>
              <a:latin typeface="+mn-lt"/>
              <a:ea typeface="+mn-ea"/>
              <a:cs typeface="+mn-cs"/>
            </a:rPr>
          </a:br>
          <a:r>
            <a:rPr kumimoji="1" lang="ja-JP" altLang="en-US" sz="1050">
              <a:solidFill>
                <a:schemeClr val="dk1"/>
              </a:solidFill>
              <a:effectLst/>
              <a:latin typeface="+mn-lt"/>
              <a:ea typeface="+mn-ea"/>
              <a:cs typeface="+mn-cs"/>
            </a:rPr>
            <a:t>実質収支及び実質単年度収支については、対前年度比で普通交付税で</a:t>
          </a:r>
          <a:r>
            <a:rPr kumimoji="1" lang="en-US" altLang="ja-JP" sz="1050">
              <a:solidFill>
                <a:schemeClr val="dk1"/>
              </a:solidFill>
              <a:effectLst/>
              <a:latin typeface="+mn-lt"/>
              <a:ea typeface="+mn-ea"/>
              <a:cs typeface="+mn-cs"/>
            </a:rPr>
            <a:t>3.0</a:t>
          </a:r>
          <a:r>
            <a:rPr kumimoji="1" lang="ja-JP" altLang="en-US" sz="1050">
              <a:solidFill>
                <a:schemeClr val="dk1"/>
              </a:solidFill>
              <a:effectLst/>
              <a:latin typeface="+mn-lt"/>
              <a:ea typeface="+mn-ea"/>
              <a:cs typeface="+mn-cs"/>
            </a:rPr>
            <a:t>億円、臨時財政対策債で</a:t>
          </a:r>
          <a:r>
            <a:rPr kumimoji="1" lang="en-US" altLang="ja-JP" sz="1050">
              <a:solidFill>
                <a:schemeClr val="dk1"/>
              </a:solidFill>
              <a:effectLst/>
              <a:latin typeface="+mn-lt"/>
              <a:ea typeface="+mn-ea"/>
              <a:cs typeface="+mn-cs"/>
            </a:rPr>
            <a:t>2.0</a:t>
          </a:r>
          <a:r>
            <a:rPr kumimoji="1" lang="ja-JP" altLang="en-US" sz="1050">
              <a:solidFill>
                <a:schemeClr val="dk1"/>
              </a:solidFill>
              <a:effectLst/>
              <a:latin typeface="+mn-lt"/>
              <a:ea typeface="+mn-ea"/>
              <a:cs typeface="+mn-cs"/>
            </a:rPr>
            <a:t>億円、合計</a:t>
          </a:r>
          <a:r>
            <a:rPr kumimoji="1" lang="en-US" altLang="ja-JP" sz="1050">
              <a:solidFill>
                <a:schemeClr val="dk1"/>
              </a:solidFill>
              <a:effectLst/>
              <a:latin typeface="+mn-lt"/>
              <a:ea typeface="+mn-ea"/>
              <a:cs typeface="+mn-cs"/>
            </a:rPr>
            <a:t>5.0</a:t>
          </a:r>
          <a:r>
            <a:rPr kumimoji="1" lang="ja-JP" altLang="en-US" sz="1050">
              <a:solidFill>
                <a:schemeClr val="dk1"/>
              </a:solidFill>
              <a:effectLst/>
              <a:latin typeface="+mn-lt"/>
              <a:ea typeface="+mn-ea"/>
              <a:cs typeface="+mn-cs"/>
            </a:rPr>
            <a:t>億円減少したことから財政調整基金積立を</a:t>
          </a:r>
          <a:r>
            <a:rPr kumimoji="1" lang="en-US" altLang="ja-JP" sz="1050">
              <a:solidFill>
                <a:schemeClr val="dk1"/>
              </a:solidFill>
              <a:effectLst/>
              <a:latin typeface="+mn-lt"/>
              <a:ea typeface="+mn-ea"/>
              <a:cs typeface="+mn-cs"/>
            </a:rPr>
            <a:t>8.3</a:t>
          </a:r>
          <a:r>
            <a:rPr kumimoji="1" lang="ja-JP" altLang="en-US" sz="1050">
              <a:solidFill>
                <a:schemeClr val="dk1"/>
              </a:solidFill>
              <a:effectLst/>
              <a:latin typeface="+mn-lt"/>
              <a:ea typeface="+mn-ea"/>
              <a:cs typeface="+mn-cs"/>
            </a:rPr>
            <a:t>億円繰り入れたが、結果的に財源不足とならなかった。</a:t>
          </a:r>
          <a:br>
            <a:rPr kumimoji="1" lang="en-US" altLang="ja-JP" sz="1050">
              <a:solidFill>
                <a:schemeClr val="dk1"/>
              </a:solidFill>
              <a:effectLst/>
              <a:latin typeface="+mn-lt"/>
              <a:ea typeface="+mn-ea"/>
              <a:cs typeface="+mn-cs"/>
            </a:rPr>
          </a:br>
          <a:r>
            <a:rPr kumimoji="1" lang="ja-JP" altLang="ja-JP" sz="1050">
              <a:solidFill>
                <a:schemeClr val="dk1"/>
              </a:solidFill>
              <a:effectLst/>
              <a:latin typeface="+mn-lt"/>
              <a:ea typeface="+mn-ea"/>
              <a:cs typeface="+mn-cs"/>
            </a:rPr>
            <a:t>今後も、義務的経費が増加傾向にり、財政調整基金を取り崩しながら運営することが見込まれるため、引き続き行財政改革を行う。</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一般会計については前年度比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1.15</a:t>
          </a:r>
          <a:r>
            <a:rPr kumimoji="1" lang="ja-JP" altLang="en-US" sz="1100">
              <a:solidFill>
                <a:schemeClr val="dk1"/>
              </a:solidFill>
              <a:effectLst/>
              <a:latin typeface="+mn-lt"/>
              <a:ea typeface="+mn-ea"/>
              <a:cs typeface="+mn-cs"/>
            </a:rPr>
            <a:t>％だった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形式収支は令和３年度が</a:t>
          </a:r>
          <a:r>
            <a:rPr kumimoji="1" lang="en-US" altLang="ja-JP" sz="1100">
              <a:solidFill>
                <a:schemeClr val="dk1"/>
              </a:solidFill>
              <a:effectLst/>
              <a:latin typeface="+mn-lt"/>
              <a:ea typeface="+mn-ea"/>
              <a:cs typeface="+mn-cs"/>
            </a:rPr>
            <a:t>17.0</a:t>
          </a:r>
          <a:r>
            <a:rPr kumimoji="1" lang="ja-JP" altLang="en-US" sz="1100">
              <a:solidFill>
                <a:schemeClr val="dk1"/>
              </a:solidFill>
              <a:effectLst/>
              <a:latin typeface="+mn-lt"/>
              <a:ea typeface="+mn-ea"/>
              <a:cs typeface="+mn-cs"/>
            </a:rPr>
            <a:t>億円で令和４年度が</a:t>
          </a:r>
          <a:r>
            <a:rPr kumimoji="1" lang="en-US" altLang="ja-JP" sz="1100">
              <a:solidFill>
                <a:schemeClr val="dk1"/>
              </a:solidFill>
              <a:effectLst/>
              <a:latin typeface="+mn-lt"/>
              <a:ea typeface="+mn-ea"/>
              <a:cs typeface="+mn-cs"/>
            </a:rPr>
            <a:t>15.2</a:t>
          </a:r>
          <a:r>
            <a:rPr kumimoji="1" lang="ja-JP" altLang="en-US" sz="1100">
              <a:solidFill>
                <a:schemeClr val="dk1"/>
              </a:solidFill>
              <a:effectLst/>
              <a:latin typeface="+mn-lt"/>
              <a:ea typeface="+mn-ea"/>
              <a:cs typeface="+mn-cs"/>
            </a:rPr>
            <a:t>億円と</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億円減少した。翌年度に繰り越すべき財源は令和３年度が</a:t>
          </a:r>
          <a:r>
            <a:rPr kumimoji="1" lang="en-US" altLang="ja-JP" sz="1100">
              <a:solidFill>
                <a:schemeClr val="dk1"/>
              </a:solidFill>
              <a:effectLst/>
              <a:latin typeface="+mn-lt"/>
              <a:ea typeface="+mn-ea"/>
              <a:cs typeface="+mn-cs"/>
            </a:rPr>
            <a:t>4.4</a:t>
          </a:r>
          <a:r>
            <a:rPr kumimoji="1" lang="ja-JP" altLang="en-US" sz="1100">
              <a:solidFill>
                <a:schemeClr val="dk1"/>
              </a:solidFill>
              <a:effectLst/>
              <a:latin typeface="+mn-lt"/>
              <a:ea typeface="+mn-ea"/>
              <a:cs typeface="+mn-cs"/>
            </a:rPr>
            <a:t>億円で令和４年度が</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億円で</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億円減少した。その結果、実質収支は令和３年度が</a:t>
          </a:r>
          <a:r>
            <a:rPr kumimoji="1" lang="en-US" altLang="ja-JP" sz="1100">
              <a:solidFill>
                <a:schemeClr val="dk1"/>
              </a:solidFill>
              <a:effectLst/>
              <a:latin typeface="+mn-lt"/>
              <a:ea typeface="+mn-ea"/>
              <a:cs typeface="+mn-cs"/>
            </a:rPr>
            <a:t>12.6</a:t>
          </a:r>
          <a:r>
            <a:rPr kumimoji="1" lang="ja-JP" altLang="en-US" sz="1100">
              <a:solidFill>
                <a:schemeClr val="dk1"/>
              </a:solidFill>
              <a:effectLst/>
              <a:latin typeface="+mn-lt"/>
              <a:ea typeface="+mn-ea"/>
              <a:cs typeface="+mn-cs"/>
            </a:rPr>
            <a:t>億円で令和４年度が</a:t>
          </a:r>
          <a:r>
            <a:rPr kumimoji="1" lang="en-US" altLang="ja-JP" sz="1100">
              <a:solidFill>
                <a:schemeClr val="dk1"/>
              </a:solidFill>
              <a:effectLst/>
              <a:latin typeface="+mn-lt"/>
              <a:ea typeface="+mn-ea"/>
              <a:cs typeface="+mn-cs"/>
            </a:rPr>
            <a:t>11.0</a:t>
          </a:r>
          <a:r>
            <a:rPr kumimoji="1" lang="ja-JP" altLang="en-US" sz="1100">
              <a:solidFill>
                <a:schemeClr val="dk1"/>
              </a:solidFill>
              <a:effectLst/>
              <a:latin typeface="+mn-lt"/>
              <a:ea typeface="+mn-ea"/>
              <a:cs typeface="+mn-cs"/>
            </a:rPr>
            <a:t>億円で</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億円減少したが、実質収支比率は</a:t>
          </a:r>
          <a:r>
            <a:rPr kumimoji="1" lang="en-US" altLang="ja-JP" sz="1100">
              <a:solidFill>
                <a:schemeClr val="dk1"/>
              </a:solidFill>
              <a:effectLst/>
              <a:latin typeface="+mn-lt"/>
              <a:ea typeface="+mn-ea"/>
              <a:cs typeface="+mn-cs"/>
            </a:rPr>
            <a:t>11.7</a:t>
          </a:r>
          <a:r>
            <a:rPr kumimoji="1" lang="ja-JP" altLang="en-US" sz="1100">
              <a:solidFill>
                <a:schemeClr val="dk1"/>
              </a:solidFill>
              <a:effectLst/>
              <a:latin typeface="+mn-lt"/>
              <a:ea typeface="+mn-ea"/>
              <a:cs typeface="+mn-cs"/>
            </a:rPr>
            <a:t>％と高い。これは、対前年度比で普通交付税で</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億円、臨時財政対策債で</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億円、合計</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億円減少したことから財政調整基金積立を</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億円繰り入れたが、結果的に財源不足とならなかったため。</a:t>
          </a:r>
          <a:br>
            <a:rPr kumimoji="1" lang="en-US" altLang="ja-JP" sz="1100">
              <a:solidFill>
                <a:schemeClr val="dk1"/>
              </a:solidFill>
              <a:effectLst/>
              <a:latin typeface="+mn-lt"/>
              <a:ea typeface="+mn-ea"/>
              <a:cs typeface="+mn-cs"/>
            </a:rPr>
          </a:b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水道事業会計については、前年度比</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となった。今後も引き続き歳出の抑制を図り、健全な水道事業の運営に努める。</a:t>
          </a:r>
          <a:br>
            <a:rPr kumimoji="1" lang="en-US" altLang="ja-JP" sz="1100">
              <a:solidFill>
                <a:schemeClr val="dk1"/>
              </a:solidFill>
              <a:effectLst/>
              <a:latin typeface="+mn-lt"/>
              <a:ea typeface="+mn-ea"/>
              <a:cs typeface="+mn-cs"/>
            </a:rPr>
          </a:b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介護保険事業特別会計については、保険料と給付のバランスがうまくとれ、</a:t>
          </a:r>
          <a:r>
            <a:rPr kumimoji="1" lang="en-US" altLang="ja-JP" sz="1100">
              <a:solidFill>
                <a:schemeClr val="dk1"/>
              </a:solidFill>
              <a:effectLst/>
              <a:latin typeface="+mn-lt"/>
              <a:ea typeface="+mn-ea"/>
              <a:cs typeface="+mn-cs"/>
            </a:rPr>
            <a:t>0.95</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、前年度比では</a:t>
          </a:r>
          <a:r>
            <a:rPr kumimoji="1" lang="en-US" altLang="ja-JP" sz="1100">
              <a:solidFill>
                <a:schemeClr val="dk1"/>
              </a:solidFill>
              <a:effectLst/>
              <a:latin typeface="+mn-lt"/>
              <a:ea typeface="+mn-ea"/>
              <a:cs typeface="+mn-cs"/>
            </a:rPr>
            <a:t>+0.25</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となった。今後も安定した介護保険事業を運営していく。</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国民健康保険事業特別会計については、今年度は一般会計から法定外繰入を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億円繰入を行わなければ運営が出来ない状況である。できるだけ法定外繰入をしないよう段階的に税率改正等を行い、県とともに安定的な国保運営に努める。</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市の特性や実情をよく分析しながら、安定した財政運営が行えるよう、なお一層努力したい。</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20629500</v>
      </c>
      <c r="BO4" s="485"/>
      <c r="BP4" s="485"/>
      <c r="BQ4" s="485"/>
      <c r="BR4" s="485"/>
      <c r="BS4" s="485"/>
      <c r="BT4" s="485"/>
      <c r="BU4" s="486"/>
      <c r="BV4" s="484">
        <v>20750796</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11.7</v>
      </c>
      <c r="CU4" s="625"/>
      <c r="CV4" s="625"/>
      <c r="CW4" s="625"/>
      <c r="CX4" s="625"/>
      <c r="CY4" s="625"/>
      <c r="CZ4" s="625"/>
      <c r="DA4" s="626"/>
      <c r="DB4" s="624">
        <v>12.8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19110766</v>
      </c>
      <c r="BO5" s="456"/>
      <c r="BP5" s="456"/>
      <c r="BQ5" s="456"/>
      <c r="BR5" s="456"/>
      <c r="BS5" s="456"/>
      <c r="BT5" s="456"/>
      <c r="BU5" s="457"/>
      <c r="BV5" s="455">
        <v>19051416</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91.1</v>
      </c>
      <c r="CU5" s="453"/>
      <c r="CV5" s="453"/>
      <c r="CW5" s="453"/>
      <c r="CX5" s="453"/>
      <c r="CY5" s="453"/>
      <c r="CZ5" s="453"/>
      <c r="DA5" s="454"/>
      <c r="DB5" s="452">
        <v>85.3</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1518734</v>
      </c>
      <c r="BO6" s="456"/>
      <c r="BP6" s="456"/>
      <c r="BQ6" s="456"/>
      <c r="BR6" s="456"/>
      <c r="BS6" s="456"/>
      <c r="BT6" s="456"/>
      <c r="BU6" s="457"/>
      <c r="BV6" s="455">
        <v>1699380</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92.2</v>
      </c>
      <c r="CU6" s="599"/>
      <c r="CV6" s="599"/>
      <c r="CW6" s="599"/>
      <c r="CX6" s="599"/>
      <c r="CY6" s="599"/>
      <c r="CZ6" s="599"/>
      <c r="DA6" s="600"/>
      <c r="DB6" s="598">
        <v>88.1</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96</v>
      </c>
      <c r="AV7" s="514"/>
      <c r="AW7" s="514"/>
      <c r="AX7" s="514"/>
      <c r="AY7" s="469" t="s">
        <v>107</v>
      </c>
      <c r="AZ7" s="470"/>
      <c r="BA7" s="470"/>
      <c r="BB7" s="470"/>
      <c r="BC7" s="470"/>
      <c r="BD7" s="470"/>
      <c r="BE7" s="470"/>
      <c r="BF7" s="470"/>
      <c r="BG7" s="470"/>
      <c r="BH7" s="470"/>
      <c r="BI7" s="470"/>
      <c r="BJ7" s="470"/>
      <c r="BK7" s="470"/>
      <c r="BL7" s="470"/>
      <c r="BM7" s="471"/>
      <c r="BN7" s="455">
        <v>418381</v>
      </c>
      <c r="BO7" s="456"/>
      <c r="BP7" s="456"/>
      <c r="BQ7" s="456"/>
      <c r="BR7" s="456"/>
      <c r="BS7" s="456"/>
      <c r="BT7" s="456"/>
      <c r="BU7" s="457"/>
      <c r="BV7" s="455">
        <v>439703</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9438681</v>
      </c>
      <c r="CU7" s="456"/>
      <c r="CV7" s="456"/>
      <c r="CW7" s="456"/>
      <c r="CX7" s="456"/>
      <c r="CY7" s="456"/>
      <c r="CZ7" s="456"/>
      <c r="DA7" s="457"/>
      <c r="DB7" s="455">
        <v>9839754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96</v>
      </c>
      <c r="AV8" s="514"/>
      <c r="AW8" s="514"/>
      <c r="AX8" s="514"/>
      <c r="AY8" s="469" t="s">
        <v>110</v>
      </c>
      <c r="AZ8" s="470"/>
      <c r="BA8" s="470"/>
      <c r="BB8" s="470"/>
      <c r="BC8" s="470"/>
      <c r="BD8" s="470"/>
      <c r="BE8" s="470"/>
      <c r="BF8" s="470"/>
      <c r="BG8" s="470"/>
      <c r="BH8" s="470"/>
      <c r="BI8" s="470"/>
      <c r="BJ8" s="470"/>
      <c r="BK8" s="470"/>
      <c r="BL8" s="470"/>
      <c r="BM8" s="471"/>
      <c r="BN8" s="455">
        <v>1100353</v>
      </c>
      <c r="BO8" s="456"/>
      <c r="BP8" s="456"/>
      <c r="BQ8" s="456"/>
      <c r="BR8" s="456"/>
      <c r="BS8" s="456"/>
      <c r="BT8" s="456"/>
      <c r="BU8" s="457"/>
      <c r="BV8" s="455">
        <v>1259677</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0.38</v>
      </c>
      <c r="CU8" s="559"/>
      <c r="CV8" s="559"/>
      <c r="CW8" s="559"/>
      <c r="CX8" s="559"/>
      <c r="CY8" s="559"/>
      <c r="CZ8" s="559"/>
      <c r="DA8" s="560"/>
      <c r="DB8" s="558">
        <v>0.37</v>
      </c>
      <c r="DC8" s="559"/>
      <c r="DD8" s="559"/>
      <c r="DE8" s="559"/>
      <c r="DF8" s="559"/>
      <c r="DG8" s="559"/>
      <c r="DH8" s="559"/>
      <c r="DI8" s="560"/>
    </row>
    <row r="9" spans="1:119" ht="18.75" customHeight="1" thickBot="1" x14ac:dyDescent="0.25">
      <c r="A9" s="181"/>
      <c r="B9" s="587" t="s">
        <v>112</v>
      </c>
      <c r="C9" s="588"/>
      <c r="D9" s="588"/>
      <c r="E9" s="588"/>
      <c r="F9" s="588"/>
      <c r="G9" s="588"/>
      <c r="H9" s="588"/>
      <c r="I9" s="588"/>
      <c r="J9" s="588"/>
      <c r="K9" s="506"/>
      <c r="L9" s="589" t="s">
        <v>113</v>
      </c>
      <c r="M9" s="590"/>
      <c r="N9" s="590"/>
      <c r="O9" s="590"/>
      <c r="P9" s="590"/>
      <c r="Q9" s="591"/>
      <c r="R9" s="592">
        <v>24453</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96</v>
      </c>
      <c r="AV9" s="514"/>
      <c r="AW9" s="514"/>
      <c r="AX9" s="514"/>
      <c r="AY9" s="469" t="s">
        <v>116</v>
      </c>
      <c r="AZ9" s="470"/>
      <c r="BA9" s="470"/>
      <c r="BB9" s="470"/>
      <c r="BC9" s="470"/>
      <c r="BD9" s="470"/>
      <c r="BE9" s="470"/>
      <c r="BF9" s="470"/>
      <c r="BG9" s="470"/>
      <c r="BH9" s="470"/>
      <c r="BI9" s="470"/>
      <c r="BJ9" s="470"/>
      <c r="BK9" s="470"/>
      <c r="BL9" s="470"/>
      <c r="BM9" s="471"/>
      <c r="BN9" s="455">
        <v>-159324</v>
      </c>
      <c r="BO9" s="456"/>
      <c r="BP9" s="456"/>
      <c r="BQ9" s="456"/>
      <c r="BR9" s="456"/>
      <c r="BS9" s="456"/>
      <c r="BT9" s="456"/>
      <c r="BU9" s="457"/>
      <c r="BV9" s="455">
        <v>609192</v>
      </c>
      <c r="BW9" s="456"/>
      <c r="BX9" s="456"/>
      <c r="BY9" s="456"/>
      <c r="BZ9" s="456"/>
      <c r="CA9" s="456"/>
      <c r="CB9" s="456"/>
      <c r="CC9" s="457"/>
      <c r="CD9" s="495" t="s">
        <v>117</v>
      </c>
      <c r="CE9" s="415"/>
      <c r="CF9" s="415"/>
      <c r="CG9" s="415"/>
      <c r="CH9" s="415"/>
      <c r="CI9" s="415"/>
      <c r="CJ9" s="415"/>
      <c r="CK9" s="415"/>
      <c r="CL9" s="415"/>
      <c r="CM9" s="415"/>
      <c r="CN9" s="415"/>
      <c r="CO9" s="415"/>
      <c r="CP9" s="415"/>
      <c r="CQ9" s="415"/>
      <c r="CR9" s="415"/>
      <c r="CS9" s="496"/>
      <c r="CT9" s="452">
        <v>14.2</v>
      </c>
      <c r="CU9" s="453"/>
      <c r="CV9" s="453"/>
      <c r="CW9" s="453"/>
      <c r="CX9" s="453"/>
      <c r="CY9" s="453"/>
      <c r="CZ9" s="453"/>
      <c r="DA9" s="454"/>
      <c r="DB9" s="452">
        <v>14.5</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118</v>
      </c>
      <c r="M10" s="412"/>
      <c r="N10" s="412"/>
      <c r="O10" s="412"/>
      <c r="P10" s="412"/>
      <c r="Q10" s="413"/>
      <c r="R10" s="408">
        <v>26810</v>
      </c>
      <c r="S10" s="409"/>
      <c r="T10" s="409"/>
      <c r="U10" s="409"/>
      <c r="V10" s="468"/>
      <c r="W10" s="596"/>
      <c r="X10" s="406"/>
      <c r="Y10" s="406"/>
      <c r="Z10" s="406"/>
      <c r="AA10" s="406"/>
      <c r="AB10" s="406"/>
      <c r="AC10" s="406"/>
      <c r="AD10" s="406"/>
      <c r="AE10" s="406"/>
      <c r="AF10" s="406"/>
      <c r="AG10" s="406"/>
      <c r="AH10" s="406"/>
      <c r="AI10" s="406"/>
      <c r="AJ10" s="406"/>
      <c r="AK10" s="406"/>
      <c r="AL10" s="597"/>
      <c r="AM10" s="512" t="s">
        <v>119</v>
      </c>
      <c r="AN10" s="412"/>
      <c r="AO10" s="412"/>
      <c r="AP10" s="412"/>
      <c r="AQ10" s="412"/>
      <c r="AR10" s="412"/>
      <c r="AS10" s="412"/>
      <c r="AT10" s="413"/>
      <c r="AU10" s="513" t="s">
        <v>120</v>
      </c>
      <c r="AV10" s="514"/>
      <c r="AW10" s="514"/>
      <c r="AX10" s="514"/>
      <c r="AY10" s="469" t="s">
        <v>121</v>
      </c>
      <c r="AZ10" s="470"/>
      <c r="BA10" s="470"/>
      <c r="BB10" s="470"/>
      <c r="BC10" s="470"/>
      <c r="BD10" s="470"/>
      <c r="BE10" s="470"/>
      <c r="BF10" s="470"/>
      <c r="BG10" s="470"/>
      <c r="BH10" s="470"/>
      <c r="BI10" s="470"/>
      <c r="BJ10" s="470"/>
      <c r="BK10" s="470"/>
      <c r="BL10" s="470"/>
      <c r="BM10" s="471"/>
      <c r="BN10" s="455">
        <v>639200</v>
      </c>
      <c r="BO10" s="456"/>
      <c r="BP10" s="456"/>
      <c r="BQ10" s="456"/>
      <c r="BR10" s="456"/>
      <c r="BS10" s="456"/>
      <c r="BT10" s="456"/>
      <c r="BU10" s="457"/>
      <c r="BV10" s="455">
        <v>337200</v>
      </c>
      <c r="BW10" s="456"/>
      <c r="BX10" s="456"/>
      <c r="BY10" s="456"/>
      <c r="BZ10" s="456"/>
      <c r="CA10" s="456"/>
      <c r="CB10" s="456"/>
      <c r="CC10" s="457"/>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123</v>
      </c>
      <c r="M11" s="417"/>
      <c r="N11" s="417"/>
      <c r="O11" s="417"/>
      <c r="P11" s="417"/>
      <c r="Q11" s="418"/>
      <c r="R11" s="584" t="s">
        <v>124</v>
      </c>
      <c r="S11" s="585"/>
      <c r="T11" s="585"/>
      <c r="U11" s="585"/>
      <c r="V11" s="586"/>
      <c r="W11" s="596"/>
      <c r="X11" s="406"/>
      <c r="Y11" s="406"/>
      <c r="Z11" s="406"/>
      <c r="AA11" s="406"/>
      <c r="AB11" s="406"/>
      <c r="AC11" s="406"/>
      <c r="AD11" s="406"/>
      <c r="AE11" s="406"/>
      <c r="AF11" s="406"/>
      <c r="AG11" s="406"/>
      <c r="AH11" s="406"/>
      <c r="AI11" s="406"/>
      <c r="AJ11" s="406"/>
      <c r="AK11" s="406"/>
      <c r="AL11" s="597"/>
      <c r="AM11" s="512" t="s">
        <v>125</v>
      </c>
      <c r="AN11" s="412"/>
      <c r="AO11" s="412"/>
      <c r="AP11" s="412"/>
      <c r="AQ11" s="412"/>
      <c r="AR11" s="412"/>
      <c r="AS11" s="412"/>
      <c r="AT11" s="413"/>
      <c r="AU11" s="513" t="s">
        <v>120</v>
      </c>
      <c r="AV11" s="514"/>
      <c r="AW11" s="514"/>
      <c r="AX11" s="514"/>
      <c r="AY11" s="469" t="s">
        <v>126</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127</v>
      </c>
      <c r="CE11" s="415"/>
      <c r="CF11" s="415"/>
      <c r="CG11" s="415"/>
      <c r="CH11" s="415"/>
      <c r="CI11" s="415"/>
      <c r="CJ11" s="415"/>
      <c r="CK11" s="415"/>
      <c r="CL11" s="415"/>
      <c r="CM11" s="415"/>
      <c r="CN11" s="415"/>
      <c r="CO11" s="415"/>
      <c r="CP11" s="415"/>
      <c r="CQ11" s="415"/>
      <c r="CR11" s="415"/>
      <c r="CS11" s="496"/>
      <c r="CT11" s="558" t="s">
        <v>128</v>
      </c>
      <c r="CU11" s="559"/>
      <c r="CV11" s="559"/>
      <c r="CW11" s="559"/>
      <c r="CX11" s="559"/>
      <c r="CY11" s="559"/>
      <c r="CZ11" s="559"/>
      <c r="DA11" s="560"/>
      <c r="DB11" s="558" t="s">
        <v>129</v>
      </c>
      <c r="DC11" s="559"/>
      <c r="DD11" s="559"/>
      <c r="DE11" s="559"/>
      <c r="DF11" s="559"/>
      <c r="DG11" s="559"/>
      <c r="DH11" s="559"/>
      <c r="DI11" s="560"/>
    </row>
    <row r="12" spans="1:119" ht="18.75" customHeight="1" x14ac:dyDescent="0.2">
      <c r="A12" s="181"/>
      <c r="B12" s="561" t="s">
        <v>130</v>
      </c>
      <c r="C12" s="562"/>
      <c r="D12" s="562"/>
      <c r="E12" s="562"/>
      <c r="F12" s="562"/>
      <c r="G12" s="562"/>
      <c r="H12" s="562"/>
      <c r="I12" s="562"/>
      <c r="J12" s="562"/>
      <c r="K12" s="563"/>
      <c r="L12" s="570" t="s">
        <v>131</v>
      </c>
      <c r="M12" s="571"/>
      <c r="N12" s="571"/>
      <c r="O12" s="571"/>
      <c r="P12" s="571"/>
      <c r="Q12" s="572"/>
      <c r="R12" s="573">
        <v>23967</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135</v>
      </c>
      <c r="AV12" s="514"/>
      <c r="AW12" s="514"/>
      <c r="AX12" s="514"/>
      <c r="AY12" s="469" t="s">
        <v>136</v>
      </c>
      <c r="AZ12" s="470"/>
      <c r="BA12" s="470"/>
      <c r="BB12" s="470"/>
      <c r="BC12" s="470"/>
      <c r="BD12" s="470"/>
      <c r="BE12" s="470"/>
      <c r="BF12" s="470"/>
      <c r="BG12" s="470"/>
      <c r="BH12" s="470"/>
      <c r="BI12" s="470"/>
      <c r="BJ12" s="470"/>
      <c r="BK12" s="470"/>
      <c r="BL12" s="470"/>
      <c r="BM12" s="471"/>
      <c r="BN12" s="455">
        <v>827500</v>
      </c>
      <c r="BO12" s="456"/>
      <c r="BP12" s="456"/>
      <c r="BQ12" s="456"/>
      <c r="BR12" s="456"/>
      <c r="BS12" s="456"/>
      <c r="BT12" s="456"/>
      <c r="BU12" s="457"/>
      <c r="BV12" s="455">
        <v>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138</v>
      </c>
      <c r="CU12" s="559"/>
      <c r="CV12" s="559"/>
      <c r="CW12" s="559"/>
      <c r="CX12" s="559"/>
      <c r="CY12" s="559"/>
      <c r="CZ12" s="559"/>
      <c r="DA12" s="560"/>
      <c r="DB12" s="558" t="s">
        <v>129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139</v>
      </c>
      <c r="N13" s="540"/>
      <c r="O13" s="540"/>
      <c r="P13" s="540"/>
      <c r="Q13" s="541"/>
      <c r="R13" s="542">
        <v>23777</v>
      </c>
      <c r="S13" s="543"/>
      <c r="T13" s="543"/>
      <c r="U13" s="543"/>
      <c r="V13" s="544"/>
      <c r="W13" s="545" t="s">
        <v>140</v>
      </c>
      <c r="X13" s="441"/>
      <c r="Y13" s="441"/>
      <c r="Z13" s="441"/>
      <c r="AA13" s="441"/>
      <c r="AB13" s="442"/>
      <c r="AC13" s="408">
        <v>1980</v>
      </c>
      <c r="AD13" s="409"/>
      <c r="AE13" s="409"/>
      <c r="AF13" s="409"/>
      <c r="AG13" s="410"/>
      <c r="AH13" s="408">
        <v>2231</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-347624</v>
      </c>
      <c r="BO13" s="456"/>
      <c r="BP13" s="456"/>
      <c r="BQ13" s="456"/>
      <c r="BR13" s="456"/>
      <c r="BS13" s="456"/>
      <c r="BT13" s="456"/>
      <c r="BU13" s="457"/>
      <c r="BV13" s="455">
        <v>946392</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8.8000000000000007</v>
      </c>
      <c r="CU13" s="453"/>
      <c r="CV13" s="453"/>
      <c r="CW13" s="453"/>
      <c r="CX13" s="453"/>
      <c r="CY13" s="453"/>
      <c r="CZ13" s="453"/>
      <c r="DA13" s="454"/>
      <c r="DB13" s="452">
        <v>8.3000000000000007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24509</v>
      </c>
      <c r="S14" s="543"/>
      <c r="T14" s="543"/>
      <c r="U14" s="543"/>
      <c r="V14" s="544"/>
      <c r="W14" s="546"/>
      <c r="X14" s="444"/>
      <c r="Y14" s="444"/>
      <c r="Z14" s="444"/>
      <c r="AA14" s="444"/>
      <c r="AB14" s="445"/>
      <c r="AC14" s="535">
        <v>17.100000000000001</v>
      </c>
      <c r="AD14" s="536"/>
      <c r="AE14" s="536"/>
      <c r="AF14" s="536"/>
      <c r="AG14" s="537"/>
      <c r="AH14" s="535">
        <v>18.100000000000001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129</v>
      </c>
      <c r="CU14" s="553"/>
      <c r="CV14" s="553"/>
      <c r="CW14" s="553"/>
      <c r="CX14" s="553"/>
      <c r="CY14" s="553"/>
      <c r="CZ14" s="553"/>
      <c r="DA14" s="554"/>
      <c r="DB14" s="552" t="s">
        <v>147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148</v>
      </c>
      <c r="N15" s="540"/>
      <c r="O15" s="540"/>
      <c r="P15" s="540"/>
      <c r="Q15" s="541"/>
      <c r="R15" s="542">
        <v>24349</v>
      </c>
      <c r="S15" s="543"/>
      <c r="T15" s="543"/>
      <c r="U15" s="543"/>
      <c r="V15" s="544"/>
      <c r="W15" s="545" t="s">
        <v>149</v>
      </c>
      <c r="X15" s="441"/>
      <c r="Y15" s="441"/>
      <c r="Z15" s="441"/>
      <c r="AA15" s="441"/>
      <c r="AB15" s="442"/>
      <c r="AC15" s="408">
        <v>2822</v>
      </c>
      <c r="AD15" s="409"/>
      <c r="AE15" s="409"/>
      <c r="AF15" s="409"/>
      <c r="AG15" s="410"/>
      <c r="AH15" s="408">
        <v>2981</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3286230</v>
      </c>
      <c r="BO15" s="485"/>
      <c r="BP15" s="485"/>
      <c r="BQ15" s="485"/>
      <c r="BR15" s="485"/>
      <c r="BS15" s="485"/>
      <c r="BT15" s="485"/>
      <c r="BU15" s="486"/>
      <c r="BV15" s="484">
        <v>3120334</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24.3</v>
      </c>
      <c r="AD16" s="536"/>
      <c r="AE16" s="536"/>
      <c r="AF16" s="536"/>
      <c r="AG16" s="537"/>
      <c r="AH16" s="535">
        <v>24.2</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8464318</v>
      </c>
      <c r="BO16" s="456"/>
      <c r="BP16" s="456"/>
      <c r="BQ16" s="456"/>
      <c r="BR16" s="456"/>
      <c r="BS16" s="456"/>
      <c r="BT16" s="456"/>
      <c r="BU16" s="457"/>
      <c r="BV16" s="455">
        <v>8592510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6798</v>
      </c>
      <c r="AD17" s="409"/>
      <c r="AE17" s="409"/>
      <c r="AF17" s="409"/>
      <c r="AG17" s="410"/>
      <c r="AH17" s="408">
        <v>7124</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4148288</v>
      </c>
      <c r="BO17" s="456"/>
      <c r="BP17" s="456"/>
      <c r="BQ17" s="456"/>
      <c r="BR17" s="456"/>
      <c r="BS17" s="456"/>
      <c r="BT17" s="456"/>
      <c r="BU17" s="457"/>
      <c r="BV17" s="455">
        <v>3927184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159</v>
      </c>
      <c r="C18" s="506"/>
      <c r="D18" s="506"/>
      <c r="E18" s="507"/>
      <c r="F18" s="507"/>
      <c r="G18" s="507"/>
      <c r="H18" s="507"/>
      <c r="I18" s="507"/>
      <c r="J18" s="507"/>
      <c r="K18" s="507"/>
      <c r="L18" s="508">
        <v>392.56</v>
      </c>
      <c r="M18" s="508"/>
      <c r="N18" s="508"/>
      <c r="O18" s="508"/>
      <c r="P18" s="508"/>
      <c r="Q18" s="508"/>
      <c r="R18" s="509"/>
      <c r="S18" s="509"/>
      <c r="T18" s="509"/>
      <c r="U18" s="509"/>
      <c r="V18" s="510"/>
      <c r="W18" s="526"/>
      <c r="X18" s="527"/>
      <c r="Y18" s="527"/>
      <c r="Z18" s="527"/>
      <c r="AA18" s="527"/>
      <c r="AB18" s="551"/>
      <c r="AC18" s="425">
        <v>58.6</v>
      </c>
      <c r="AD18" s="426"/>
      <c r="AE18" s="426"/>
      <c r="AF18" s="426"/>
      <c r="AG18" s="511"/>
      <c r="AH18" s="425">
        <v>57.7</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8734223</v>
      </c>
      <c r="BO18" s="456"/>
      <c r="BP18" s="456"/>
      <c r="BQ18" s="456"/>
      <c r="BR18" s="456"/>
      <c r="BS18" s="456"/>
      <c r="BT18" s="456"/>
      <c r="BU18" s="457"/>
      <c r="BV18" s="455">
        <v>8594239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161</v>
      </c>
      <c r="C19" s="506"/>
      <c r="D19" s="506"/>
      <c r="E19" s="507"/>
      <c r="F19" s="507"/>
      <c r="G19" s="507"/>
      <c r="H19" s="507"/>
      <c r="I19" s="507"/>
      <c r="J19" s="507"/>
      <c r="K19" s="507"/>
      <c r="L19" s="515">
        <v>62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13495332</v>
      </c>
      <c r="BO19" s="456"/>
      <c r="BP19" s="456"/>
      <c r="BQ19" s="456"/>
      <c r="BR19" s="456"/>
      <c r="BS19" s="456"/>
      <c r="BT19" s="456"/>
      <c r="BU19" s="457"/>
      <c r="BV19" s="455">
        <v>12952096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163</v>
      </c>
      <c r="C20" s="506"/>
      <c r="D20" s="506"/>
      <c r="E20" s="507"/>
      <c r="F20" s="507"/>
      <c r="G20" s="507"/>
      <c r="H20" s="507"/>
      <c r="I20" s="507"/>
      <c r="J20" s="507"/>
      <c r="K20" s="507"/>
      <c r="L20" s="515">
        <v>11394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14021245</v>
      </c>
      <c r="BO22" s="485"/>
      <c r="BP22" s="485"/>
      <c r="BQ22" s="485"/>
      <c r="BR22" s="485"/>
      <c r="BS22" s="485"/>
      <c r="BT22" s="485"/>
      <c r="BU22" s="486"/>
      <c r="BV22" s="484">
        <v>14969945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13333753</v>
      </c>
      <c r="BO23" s="456"/>
      <c r="BP23" s="456"/>
      <c r="BQ23" s="456"/>
      <c r="BR23" s="456"/>
      <c r="BS23" s="456"/>
      <c r="BT23" s="456"/>
      <c r="BU23" s="457"/>
      <c r="BV23" s="455">
        <v>14194952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173</v>
      </c>
      <c r="F24" s="412"/>
      <c r="G24" s="412"/>
      <c r="H24" s="412"/>
      <c r="I24" s="412"/>
      <c r="J24" s="412"/>
      <c r="K24" s="413"/>
      <c r="L24" s="408">
        <v>1</v>
      </c>
      <c r="M24" s="409"/>
      <c r="N24" s="409"/>
      <c r="O24" s="409"/>
      <c r="P24" s="410"/>
      <c r="Q24" s="408">
        <v>7940</v>
      </c>
      <c r="R24" s="409"/>
      <c r="S24" s="409"/>
      <c r="T24" s="409"/>
      <c r="U24" s="409"/>
      <c r="V24" s="410"/>
      <c r="W24" s="498"/>
      <c r="X24" s="435"/>
      <c r="Y24" s="436"/>
      <c r="Z24" s="411" t="s">
        <v>174</v>
      </c>
      <c r="AA24" s="412"/>
      <c r="AB24" s="412"/>
      <c r="AC24" s="412"/>
      <c r="AD24" s="412"/>
      <c r="AE24" s="412"/>
      <c r="AF24" s="412"/>
      <c r="AG24" s="413"/>
      <c r="AH24" s="408">
        <v>229</v>
      </c>
      <c r="AI24" s="409"/>
      <c r="AJ24" s="409"/>
      <c r="AK24" s="409"/>
      <c r="AL24" s="410"/>
      <c r="AM24" s="408">
        <v>743105</v>
      </c>
      <c r="AN24" s="409"/>
      <c r="AO24" s="409"/>
      <c r="AP24" s="409"/>
      <c r="AQ24" s="409"/>
      <c r="AR24" s="410"/>
      <c r="AS24" s="408">
        <v>3245</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8713369</v>
      </c>
      <c r="BO24" s="456"/>
      <c r="BP24" s="456"/>
      <c r="BQ24" s="456"/>
      <c r="BR24" s="456"/>
      <c r="BS24" s="456"/>
      <c r="BT24" s="456"/>
      <c r="BU24" s="457"/>
      <c r="BV24" s="455">
        <v>9209502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176</v>
      </c>
      <c r="F25" s="412"/>
      <c r="G25" s="412"/>
      <c r="H25" s="412"/>
      <c r="I25" s="412"/>
      <c r="J25" s="412"/>
      <c r="K25" s="413"/>
      <c r="L25" s="408">
        <v>1</v>
      </c>
      <c r="M25" s="409"/>
      <c r="N25" s="409"/>
      <c r="O25" s="409"/>
      <c r="P25" s="410"/>
      <c r="Q25" s="408">
        <v>6280</v>
      </c>
      <c r="R25" s="409"/>
      <c r="S25" s="409"/>
      <c r="T25" s="409"/>
      <c r="U25" s="409"/>
      <c r="V25" s="410"/>
      <c r="W25" s="498"/>
      <c r="X25" s="435"/>
      <c r="Y25" s="436"/>
      <c r="Z25" s="411" t="s">
        <v>177</v>
      </c>
      <c r="AA25" s="412"/>
      <c r="AB25" s="412"/>
      <c r="AC25" s="412"/>
      <c r="AD25" s="412"/>
      <c r="AE25" s="412"/>
      <c r="AF25" s="412"/>
      <c r="AG25" s="413"/>
      <c r="AH25" s="408" t="s">
        <v>138</v>
      </c>
      <c r="AI25" s="409"/>
      <c r="AJ25" s="409"/>
      <c r="AK25" s="409"/>
      <c r="AL25" s="410"/>
      <c r="AM25" s="408" t="s">
        <v>138</v>
      </c>
      <c r="AN25" s="409"/>
      <c r="AO25" s="409"/>
      <c r="AP25" s="409"/>
      <c r="AQ25" s="409"/>
      <c r="AR25" s="410"/>
      <c r="AS25" s="408" t="s">
        <v>138</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366412</v>
      </c>
      <c r="BO25" s="485"/>
      <c r="BP25" s="485"/>
      <c r="BQ25" s="485"/>
      <c r="BR25" s="485"/>
      <c r="BS25" s="485"/>
      <c r="BT25" s="485"/>
      <c r="BU25" s="486"/>
      <c r="BV25" s="484">
        <v>486466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179</v>
      </c>
      <c r="F26" s="412"/>
      <c r="G26" s="412"/>
      <c r="H26" s="412"/>
      <c r="I26" s="412"/>
      <c r="J26" s="412"/>
      <c r="K26" s="413"/>
      <c r="L26" s="408">
        <v>1</v>
      </c>
      <c r="M26" s="409"/>
      <c r="N26" s="409"/>
      <c r="O26" s="409"/>
      <c r="P26" s="410"/>
      <c r="Q26" s="408">
        <v>5820</v>
      </c>
      <c r="R26" s="409"/>
      <c r="S26" s="409"/>
      <c r="T26" s="409"/>
      <c r="U26" s="409"/>
      <c r="V26" s="410"/>
      <c r="W26" s="498"/>
      <c r="X26" s="435"/>
      <c r="Y26" s="436"/>
      <c r="Z26" s="411" t="s">
        <v>180</v>
      </c>
      <c r="AA26" s="466"/>
      <c r="AB26" s="466"/>
      <c r="AC26" s="466"/>
      <c r="AD26" s="466"/>
      <c r="AE26" s="466"/>
      <c r="AF26" s="466"/>
      <c r="AG26" s="467"/>
      <c r="AH26" s="408">
        <v>1</v>
      </c>
      <c r="AI26" s="409"/>
      <c r="AJ26" s="409"/>
      <c r="AK26" s="409"/>
      <c r="AL26" s="410"/>
      <c r="AM26" s="408" t="s">
        <v>181</v>
      </c>
      <c r="AN26" s="409"/>
      <c r="AO26" s="409"/>
      <c r="AP26" s="409"/>
      <c r="AQ26" s="409"/>
      <c r="AR26" s="410"/>
      <c r="AS26" s="408" t="s">
        <v>182</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138</v>
      </c>
      <c r="BO26" s="456"/>
      <c r="BP26" s="456"/>
      <c r="BQ26" s="456"/>
      <c r="BR26" s="456"/>
      <c r="BS26" s="456"/>
      <c r="BT26" s="456"/>
      <c r="BU26" s="457"/>
      <c r="BV26" s="455" t="s">
        <v>138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184</v>
      </c>
      <c r="F27" s="412"/>
      <c r="G27" s="412"/>
      <c r="H27" s="412"/>
      <c r="I27" s="412"/>
      <c r="J27" s="412"/>
      <c r="K27" s="413"/>
      <c r="L27" s="408">
        <v>1</v>
      </c>
      <c r="M27" s="409"/>
      <c r="N27" s="409"/>
      <c r="O27" s="409"/>
      <c r="P27" s="410"/>
      <c r="Q27" s="408">
        <v>3680</v>
      </c>
      <c r="R27" s="409"/>
      <c r="S27" s="409"/>
      <c r="T27" s="409"/>
      <c r="U27" s="409"/>
      <c r="V27" s="410"/>
      <c r="W27" s="498"/>
      <c r="X27" s="435"/>
      <c r="Y27" s="436"/>
      <c r="Z27" s="411" t="s">
        <v>185</v>
      </c>
      <c r="AA27" s="412"/>
      <c r="AB27" s="412"/>
      <c r="AC27" s="412"/>
      <c r="AD27" s="412"/>
      <c r="AE27" s="412"/>
      <c r="AF27" s="412"/>
      <c r="AG27" s="413"/>
      <c r="AH27" s="408">
        <v>6</v>
      </c>
      <c r="AI27" s="409"/>
      <c r="AJ27" s="409"/>
      <c r="AK27" s="409"/>
      <c r="AL27" s="410"/>
      <c r="AM27" s="408">
        <v>23612</v>
      </c>
      <c r="AN27" s="409"/>
      <c r="AO27" s="409"/>
      <c r="AP27" s="409"/>
      <c r="AQ27" s="409"/>
      <c r="AR27" s="410"/>
      <c r="AS27" s="408">
        <v>3935</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v>593245</v>
      </c>
      <c r="BO27" s="490"/>
      <c r="BP27" s="490"/>
      <c r="BQ27" s="490"/>
      <c r="BR27" s="490"/>
      <c r="BS27" s="490"/>
      <c r="BT27" s="490"/>
      <c r="BU27" s="491"/>
      <c r="BV27" s="489">
        <v>593245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187</v>
      </c>
      <c r="F28" s="412"/>
      <c r="G28" s="412"/>
      <c r="H28" s="412"/>
      <c r="I28" s="412"/>
      <c r="J28" s="412"/>
      <c r="K28" s="413"/>
      <c r="L28" s="408">
        <v>1</v>
      </c>
      <c r="M28" s="409"/>
      <c r="N28" s="409"/>
      <c r="O28" s="409"/>
      <c r="P28" s="410"/>
      <c r="Q28" s="408">
        <v>2830</v>
      </c>
      <c r="R28" s="409"/>
      <c r="S28" s="409"/>
      <c r="T28" s="409"/>
      <c r="U28" s="409"/>
      <c r="V28" s="410"/>
      <c r="W28" s="498"/>
      <c r="X28" s="435"/>
      <c r="Y28" s="436"/>
      <c r="Z28" s="411" t="s">
        <v>188</v>
      </c>
      <c r="AA28" s="412"/>
      <c r="AB28" s="412"/>
      <c r="AC28" s="412"/>
      <c r="AD28" s="412"/>
      <c r="AE28" s="412"/>
      <c r="AF28" s="412"/>
      <c r="AG28" s="413"/>
      <c r="AH28" s="408" t="s">
        <v>138</v>
      </c>
      <c r="AI28" s="409"/>
      <c r="AJ28" s="409"/>
      <c r="AK28" s="409"/>
      <c r="AL28" s="410"/>
      <c r="AM28" s="408" t="s">
        <v>128</v>
      </c>
      <c r="AN28" s="409"/>
      <c r="AO28" s="409"/>
      <c r="AP28" s="409"/>
      <c r="AQ28" s="409"/>
      <c r="AR28" s="410"/>
      <c r="AS28" s="408" t="s">
        <v>138</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5228100</v>
      </c>
      <c r="BO28" s="485"/>
      <c r="BP28" s="485"/>
      <c r="BQ28" s="485"/>
      <c r="BR28" s="485"/>
      <c r="BS28" s="485"/>
      <c r="BT28" s="485"/>
      <c r="BU28" s="486"/>
      <c r="BV28" s="484">
        <v>5416400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190</v>
      </c>
      <c r="F29" s="412"/>
      <c r="G29" s="412"/>
      <c r="H29" s="412"/>
      <c r="I29" s="412"/>
      <c r="J29" s="412"/>
      <c r="K29" s="413"/>
      <c r="L29" s="408">
        <v>14</v>
      </c>
      <c r="M29" s="409"/>
      <c r="N29" s="409"/>
      <c r="O29" s="409"/>
      <c r="P29" s="410"/>
      <c r="Q29" s="408">
        <v>2660</v>
      </c>
      <c r="R29" s="409"/>
      <c r="S29" s="409"/>
      <c r="T29" s="409"/>
      <c r="U29" s="409"/>
      <c r="V29" s="410"/>
      <c r="W29" s="499"/>
      <c r="X29" s="500"/>
      <c r="Y29" s="501"/>
      <c r="Z29" s="411" t="s">
        <v>191</v>
      </c>
      <c r="AA29" s="412"/>
      <c r="AB29" s="412"/>
      <c r="AC29" s="412"/>
      <c r="AD29" s="412"/>
      <c r="AE29" s="412"/>
      <c r="AF29" s="412"/>
      <c r="AG29" s="413"/>
      <c r="AH29" s="408">
        <v>235</v>
      </c>
      <c r="AI29" s="409"/>
      <c r="AJ29" s="409"/>
      <c r="AK29" s="409"/>
      <c r="AL29" s="410"/>
      <c r="AM29" s="408">
        <v>766717</v>
      </c>
      <c r="AN29" s="409"/>
      <c r="AO29" s="409"/>
      <c r="AP29" s="409"/>
      <c r="AQ29" s="409"/>
      <c r="AR29" s="410"/>
      <c r="AS29" s="408">
        <v>3263</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1697000</v>
      </c>
      <c r="BO29" s="456"/>
      <c r="BP29" s="456"/>
      <c r="BQ29" s="456"/>
      <c r="BR29" s="456"/>
      <c r="BS29" s="456"/>
      <c r="BT29" s="456"/>
      <c r="BU29" s="457"/>
      <c r="BV29" s="455">
        <v>1115599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98.6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2543002</v>
      </c>
      <c r="BO30" s="490"/>
      <c r="BP30" s="490"/>
      <c r="BQ30" s="490"/>
      <c r="BR30" s="490"/>
      <c r="BS30" s="490"/>
      <c r="BT30" s="490"/>
      <c r="BU30" s="491"/>
      <c r="BV30" s="489">
        <v>2310575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202</v>
      </c>
      <c r="V33" s="407"/>
      <c r="W33" s="406" t="s">
        <v>201</v>
      </c>
      <c r="X33" s="406"/>
      <c r="Y33" s="406"/>
      <c r="Z33" s="406"/>
      <c r="AA33" s="406"/>
      <c r="AB33" s="406"/>
      <c r="AC33" s="406"/>
      <c r="AD33" s="406"/>
      <c r="AE33" s="406"/>
      <c r="AF33" s="406"/>
      <c r="AG33" s="406"/>
      <c r="AH33" s="406"/>
      <c r="AI33" s="406"/>
      <c r="AJ33" s="406"/>
      <c r="AK33" s="406"/>
      <c r="AL33" s="206"/>
      <c r="AM33" s="407" t="s">
        <v>203</v>
      </c>
      <c r="AN33" s="407"/>
      <c r="AO33" s="406" t="s">
        <v>204</v>
      </c>
      <c r="AP33" s="406"/>
      <c r="AQ33" s="406"/>
      <c r="AR33" s="406"/>
      <c r="AS33" s="406"/>
      <c r="AT33" s="406"/>
      <c r="AU33" s="406"/>
      <c r="AV33" s="406"/>
      <c r="AW33" s="406"/>
      <c r="AX33" s="406"/>
      <c r="AY33" s="406"/>
      <c r="AZ33" s="406"/>
      <c r="BA33" s="406"/>
      <c r="BB33" s="406"/>
      <c r="BC33" s="406"/>
      <c r="BD33" s="207"/>
      <c r="BE33" s="406" t="s">
        <v>205</v>
      </c>
      <c r="BF33" s="406"/>
      <c r="BG33" s="406" t="s">
        <v>206</v>
      </c>
      <c r="BH33" s="406"/>
      <c r="BI33" s="406"/>
      <c r="BJ33" s="406"/>
      <c r="BK33" s="406"/>
      <c r="BL33" s="406"/>
      <c r="BM33" s="406"/>
      <c r="BN33" s="406"/>
      <c r="BO33" s="406"/>
      <c r="BP33" s="406"/>
      <c r="BQ33" s="406"/>
      <c r="BR33" s="406"/>
      <c r="BS33" s="406"/>
      <c r="BT33" s="406"/>
      <c r="BU33" s="406"/>
      <c r="BV33" s="207"/>
      <c r="BW33" s="407" t="s">
        <v>205</v>
      </c>
      <c r="BX33" s="407"/>
      <c r="BY33" s="406" t="s">
        <v>207</v>
      </c>
      <c r="BZ33" s="406"/>
      <c r="CA33" s="406"/>
      <c r="CB33" s="406"/>
      <c r="CC33" s="406"/>
      <c r="CD33" s="406"/>
      <c r="CE33" s="406"/>
      <c r="CF33" s="406"/>
      <c r="CG33" s="406"/>
      <c r="CH33" s="406"/>
      <c r="CI33" s="406"/>
      <c r="CJ33" s="406"/>
      <c r="CK33" s="406"/>
      <c r="CL33" s="406"/>
      <c r="CM33" s="406"/>
      <c r="CN33" s="206"/>
      <c r="CO33" s="407" t="s">
        <v>202</v>
      </c>
      <c r="CP33" s="407"/>
      <c r="CQ33" s="406" t="s">
        <v>208</v>
      </c>
      <c r="CR33" s="406"/>
      <c r="CS33" s="406"/>
      <c r="CT33" s="406"/>
      <c r="CU33" s="406"/>
      <c r="CV33" s="406"/>
      <c r="CW33" s="406"/>
      <c r="CX33" s="406"/>
      <c r="CY33" s="406"/>
      <c r="CZ33" s="406"/>
      <c r="DA33" s="406"/>
      <c r="DB33" s="406"/>
      <c r="DC33" s="406"/>
      <c r="DD33" s="406"/>
      <c r="DE33" s="406"/>
      <c r="DF33" s="206"/>
      <c r="DG33" s="405" t="s">
        <v>209</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伊佐市国民健康保険事業特別会計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伊佐市水道事業会計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伊佐市農業集落排水事業特別会計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伊佐湧水消防組合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菱刈泉熱開発</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伊佐市介護保険事業特別会計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伊佐北姶良環境管理組合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伊佐市後期高齢者医療特別会計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伊佐北姶良火葬場管理組合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伊佐市介護サービス事業特別会計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大口地方卸売市場管理組合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姶良・伊佐地区介護保険組合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鹿児島県市町村総合事務組合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鹿児島県後期高齢者医療広域連合（一般会計）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鹿児島県後期高齢者医療広域連合（後期高齢者医療特別会計）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210</v>
      </c>
      <c r="E46" s="400" t="s">
        <v>211</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212</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213</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214</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215</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216</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217</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218</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FRM4wMF+lVtKDnSeC2QCADElYOUjXglMmq9lCbjl2mutWwLTkUh+Px4v2Hlup93sv93ph/Q8P5hAWQ06pzB1Ag==" saltValue="IS8R+TUzwGc0O8tgfdrCf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187" t="s">
        <v>558</v>
      </c>
      <c r="D34" s="1187"/>
      <c r="E34" s="1188"/>
      <c r="F34" s="32">
        <v>4.1399999999999997</v>
      </c>
      <c r="G34" s="33">
        <v>5.49</v>
      </c>
      <c r="H34" s="33">
        <v>6.92</v>
      </c>
      <c r="I34" s="33">
        <v>12.8</v>
      </c>
      <c r="J34" s="34">
        <v>11.65</v>
      </c>
      <c r="K34" s="22"/>
      <c r="L34" s="22"/>
      <c r="M34" s="22"/>
      <c r="N34" s="22"/>
      <c r="O34" s="22"/>
      <c r="P34" s="22"/>
    </row>
    <row r="35" spans="1:16" ht="39" customHeight="1" x14ac:dyDescent="0.2">
      <c r="A35" s="22"/>
      <c r="B35" s="35"/>
      <c r="C35" s="1181" t="s">
        <v>559</v>
      </c>
      <c r="D35" s="1182"/>
      <c r="E35" s="1183"/>
      <c r="F35" s="36">
        <v>5.88</v>
      </c>
      <c r="G35" s="37">
        <v>5.81</v>
      </c>
      <c r="H35" s="37">
        <v>5.6</v>
      </c>
      <c r="I35" s="37">
        <v>5.52</v>
      </c>
      <c r="J35" s="38">
        <v>6.89</v>
      </c>
      <c r="K35" s="22"/>
      <c r="L35" s="22"/>
      <c r="M35" s="22"/>
      <c r="N35" s="22"/>
      <c r="O35" s="22"/>
      <c r="P35" s="22"/>
    </row>
    <row r="36" spans="1:16" ht="39" customHeight="1" x14ac:dyDescent="0.2">
      <c r="A36" s="22"/>
      <c r="B36" s="35"/>
      <c r="C36" s="1181" t="s">
        <v>560</v>
      </c>
      <c r="D36" s="1182"/>
      <c r="E36" s="1183"/>
      <c r="F36" s="36">
        <v>0.6</v>
      </c>
      <c r="G36" s="37">
        <v>0.47</v>
      </c>
      <c r="H36" s="37">
        <v>0.6</v>
      </c>
      <c r="I36" s="37">
        <v>0.7</v>
      </c>
      <c r="J36" s="38">
        <v>0.95</v>
      </c>
      <c r="K36" s="22"/>
      <c r="L36" s="22"/>
      <c r="M36" s="22"/>
      <c r="N36" s="22"/>
      <c r="O36" s="22"/>
      <c r="P36" s="22"/>
    </row>
    <row r="37" spans="1:16" ht="39" customHeight="1" x14ac:dyDescent="0.2">
      <c r="A37" s="22"/>
      <c r="B37" s="35"/>
      <c r="C37" s="1181" t="s">
        <v>561</v>
      </c>
      <c r="D37" s="1182"/>
      <c r="E37" s="1183"/>
      <c r="F37" s="36">
        <v>0</v>
      </c>
      <c r="G37" s="37">
        <v>0.03</v>
      </c>
      <c r="H37" s="37">
        <v>0.01</v>
      </c>
      <c r="I37" s="37">
        <v>7.0000000000000007E-2</v>
      </c>
      <c r="J37" s="38">
        <v>0.28999999999999998</v>
      </c>
      <c r="K37" s="22"/>
      <c r="L37" s="22"/>
      <c r="M37" s="22"/>
      <c r="N37" s="22"/>
      <c r="O37" s="22"/>
      <c r="P37" s="22"/>
    </row>
    <row r="38" spans="1:16" ht="39" customHeight="1" x14ac:dyDescent="0.2">
      <c r="A38" s="22"/>
      <c r="B38" s="35"/>
      <c r="C38" s="1181" t="s">
        <v>562</v>
      </c>
      <c r="D38" s="1182"/>
      <c r="E38" s="1183"/>
      <c r="F38" s="36">
        <v>0.01</v>
      </c>
      <c r="G38" s="37">
        <v>0.01</v>
      </c>
      <c r="H38" s="37">
        <v>0</v>
      </c>
      <c r="I38" s="37">
        <v>0.01</v>
      </c>
      <c r="J38" s="38">
        <v>0.02</v>
      </c>
      <c r="K38" s="22"/>
      <c r="L38" s="22"/>
      <c r="M38" s="22"/>
      <c r="N38" s="22"/>
      <c r="O38" s="22"/>
      <c r="P38" s="22"/>
    </row>
    <row r="39" spans="1:16" ht="39" customHeight="1" x14ac:dyDescent="0.2">
      <c r="A39" s="22"/>
      <c r="B39" s="35"/>
      <c r="C39" s="1181" t="s">
        <v>563</v>
      </c>
      <c r="D39" s="1182"/>
      <c r="E39" s="1183"/>
      <c r="F39" s="36">
        <v>0.11</v>
      </c>
      <c r="G39" s="37">
        <v>0.01</v>
      </c>
      <c r="H39" s="37">
        <v>0.02</v>
      </c>
      <c r="I39" s="37">
        <v>0</v>
      </c>
      <c r="J39" s="38">
        <v>0.02</v>
      </c>
      <c r="K39" s="22"/>
      <c r="L39" s="22"/>
      <c r="M39" s="22"/>
      <c r="N39" s="22"/>
      <c r="O39" s="22"/>
      <c r="P39" s="22"/>
    </row>
    <row r="40" spans="1:16" ht="39" customHeight="1" x14ac:dyDescent="0.2">
      <c r="A40" s="22"/>
      <c r="B40" s="35"/>
      <c r="C40" s="1181" t="s">
        <v>564</v>
      </c>
      <c r="D40" s="1182"/>
      <c r="E40" s="1183"/>
      <c r="F40" s="36">
        <v>0.02</v>
      </c>
      <c r="G40" s="37">
        <v>0.02</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565</v>
      </c>
      <c r="D42" s="1182"/>
      <c r="E42" s="1183"/>
      <c r="F42" s="36" t="s">
        <v>508</v>
      </c>
      <c r="G42" s="37" t="s">
        <v>508</v>
      </c>
      <c r="H42" s="37" t="s">
        <v>508</v>
      </c>
      <c r="I42" s="37" t="s">
        <v>508</v>
      </c>
      <c r="J42" s="38" t="s">
        <v>508</v>
      </c>
      <c r="K42" s="22"/>
      <c r="L42" s="22"/>
      <c r="M42" s="22"/>
      <c r="N42" s="22"/>
      <c r="O42" s="22"/>
      <c r="P42" s="22"/>
    </row>
    <row r="43" spans="1:16" ht="39" customHeight="1" thickBot="1" x14ac:dyDescent="0.25">
      <c r="A43" s="22"/>
      <c r="B43" s="40"/>
      <c r="C43" s="1184" t="s">
        <v>566</v>
      </c>
      <c r="D43" s="1185"/>
      <c r="E43" s="1186"/>
      <c r="F43" s="41">
        <v>0</v>
      </c>
      <c r="G43" s="42" t="s">
        <v>508</v>
      </c>
      <c r="H43" s="42" t="s">
        <v>508</v>
      </c>
      <c r="I43" s="42" t="s">
        <v>508</v>
      </c>
      <c r="J43" s="43" t="s">
        <v>508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FmN2kWqi7ckDm0vaPe1+fgSXcRYqE/SH2kHPvbfrYKHRhJ2xQjepeC4eKuRi1VuVHAAF98hDHbKHTxhIBH/IQ==" saltValue="Ea3jHZ1qKYWTTTaiGEoH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1680</v>
      </c>
      <c r="L45" s="60">
        <v>1684</v>
      </c>
      <c r="M45" s="60">
        <v>1857</v>
      </c>
      <c r="N45" s="60">
        <v>1902</v>
      </c>
      <c r="O45" s="61">
        <v>1914</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508</v>
      </c>
      <c r="L46" s="64" t="s">
        <v>508</v>
      </c>
      <c r="M46" s="64" t="s">
        <v>508</v>
      </c>
      <c r="N46" s="64" t="s">
        <v>508</v>
      </c>
      <c r="O46" s="65" t="s">
        <v>508</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508</v>
      </c>
      <c r="L47" s="64" t="s">
        <v>508</v>
      </c>
      <c r="M47" s="64" t="s">
        <v>508</v>
      </c>
      <c r="N47" s="64" t="s">
        <v>508</v>
      </c>
      <c r="O47" s="65" t="s">
        <v>508</v>
      </c>
      <c r="P47" s="48"/>
      <c r="Q47" s="48"/>
      <c r="R47" s="48"/>
      <c r="S47" s="48"/>
      <c r="T47" s="48"/>
      <c r="U47" s="48"/>
    </row>
    <row r="48" spans="1:21" ht="30.75" customHeight="1" x14ac:dyDescent="0.2">
      <c r="A48" s="48"/>
      <c r="B48" s="1214"/>
      <c r="C48" s="1215"/>
      <c r="D48" s="62"/>
      <c r="E48" s="1191" t="s">
        <v>15</v>
      </c>
      <c r="F48" s="1191"/>
      <c r="G48" s="1191"/>
      <c r="H48" s="1191"/>
      <c r="I48" s="1191"/>
      <c r="J48" s="1192"/>
      <c r="K48" s="63">
        <v>139</v>
      </c>
      <c r="L48" s="64">
        <v>146</v>
      </c>
      <c r="M48" s="64">
        <v>144</v>
      </c>
      <c r="N48" s="64">
        <v>123</v>
      </c>
      <c r="O48" s="65">
        <v>126</v>
      </c>
      <c r="P48" s="48"/>
      <c r="Q48" s="48"/>
      <c r="R48" s="48"/>
      <c r="S48" s="48"/>
      <c r="T48" s="48"/>
      <c r="U48" s="48"/>
    </row>
    <row r="49" spans="1:21" ht="30.75" customHeight="1" x14ac:dyDescent="0.2">
      <c r="A49" s="48"/>
      <c r="B49" s="1214"/>
      <c r="C49" s="1215"/>
      <c r="D49" s="62"/>
      <c r="E49" s="1191" t="s">
        <v>16</v>
      </c>
      <c r="F49" s="1191"/>
      <c r="G49" s="1191"/>
      <c r="H49" s="1191"/>
      <c r="I49" s="1191"/>
      <c r="J49" s="1192"/>
      <c r="K49" s="63" t="s">
        <v>508</v>
      </c>
      <c r="L49" s="64">
        <v>7</v>
      </c>
      <c r="M49" s="64">
        <v>12</v>
      </c>
      <c r="N49" s="64">
        <v>12</v>
      </c>
      <c r="O49" s="65">
        <v>12</v>
      </c>
      <c r="P49" s="48"/>
      <c r="Q49" s="48"/>
      <c r="R49" s="48"/>
      <c r="S49" s="48"/>
      <c r="T49" s="48"/>
      <c r="U49" s="48"/>
    </row>
    <row r="50" spans="1:21" ht="30.75" customHeight="1" x14ac:dyDescent="0.2">
      <c r="A50" s="48"/>
      <c r="B50" s="1214"/>
      <c r="C50" s="1215"/>
      <c r="D50" s="62"/>
      <c r="E50" s="1191" t="s">
        <v>17</v>
      </c>
      <c r="F50" s="1191"/>
      <c r="G50" s="1191"/>
      <c r="H50" s="1191"/>
      <c r="I50" s="1191"/>
      <c r="J50" s="1192"/>
      <c r="K50" s="63">
        <v>95</v>
      </c>
      <c r="L50" s="64">
        <v>68</v>
      </c>
      <c r="M50" s="64">
        <v>52</v>
      </c>
      <c r="N50" s="64">
        <v>38</v>
      </c>
      <c r="O50" s="65">
        <v>25</v>
      </c>
      <c r="P50" s="48"/>
      <c r="Q50" s="48"/>
      <c r="R50" s="48"/>
      <c r="S50" s="48"/>
      <c r="T50" s="48"/>
      <c r="U50" s="48"/>
    </row>
    <row r="51" spans="1:21" ht="30.75" customHeight="1" x14ac:dyDescent="0.2">
      <c r="A51" s="48"/>
      <c r="B51" s="1216"/>
      <c r="C51" s="1217"/>
      <c r="D51" s="66"/>
      <c r="E51" s="1191" t="s">
        <v>18</v>
      </c>
      <c r="F51" s="1191"/>
      <c r="G51" s="1191"/>
      <c r="H51" s="1191"/>
      <c r="I51" s="1191"/>
      <c r="J51" s="1192"/>
      <c r="K51" s="63">
        <v>0</v>
      </c>
      <c r="L51" s="64">
        <v>0</v>
      </c>
      <c r="M51" s="64">
        <v>0</v>
      </c>
      <c r="N51" s="64">
        <v>0</v>
      </c>
      <c r="O51" s="65">
        <v>0</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1248</v>
      </c>
      <c r="L52" s="64">
        <v>1260</v>
      </c>
      <c r="M52" s="64">
        <v>1368</v>
      </c>
      <c r="N52" s="64">
        <v>1368</v>
      </c>
      <c r="O52" s="65">
        <v>1309</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666</v>
      </c>
      <c r="L53" s="69">
        <v>645</v>
      </c>
      <c r="M53" s="69">
        <v>697</v>
      </c>
      <c r="N53" s="69">
        <v>707</v>
      </c>
      <c r="O53" s="70">
        <v>768</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567</v>
      </c>
      <c r="P56" s="48"/>
      <c r="Q56" s="48"/>
      <c r="R56" s="48"/>
      <c r="S56" s="48"/>
      <c r="T56" s="48"/>
      <c r="U56" s="48"/>
    </row>
    <row r="57" spans="1:21" ht="31.5" customHeight="1" thickBot="1" x14ac:dyDescent="0.3">
      <c r="A57" s="48"/>
      <c r="B57" s="76"/>
      <c r="C57" s="77"/>
      <c r="D57" s="77"/>
      <c r="E57" s="78"/>
      <c r="F57" s="78"/>
      <c r="G57" s="78"/>
      <c r="H57" s="78"/>
      <c r="I57" s="78"/>
      <c r="J57" s="79" t="s">
        <v>2</v>
      </c>
      <c r="K57" s="80" t="s">
        <v>568</v>
      </c>
      <c r="L57" s="81" t="s">
        <v>569</v>
      </c>
      <c r="M57" s="81" t="s">
        <v>570</v>
      </c>
      <c r="N57" s="81" t="s">
        <v>571</v>
      </c>
      <c r="O57" s="82" t="s">
        <v>572</v>
      </c>
      <c r="P57" s="48"/>
      <c r="Q57" s="48"/>
      <c r="R57" s="48"/>
      <c r="S57" s="48"/>
      <c r="T57" s="48"/>
      <c r="U57" s="48"/>
    </row>
    <row r="58" spans="1:21" ht="31.5" customHeight="1" x14ac:dyDescent="0.2">
      <c r="B58" s="1197" t="s">
        <v>26</v>
      </c>
      <c r="C58" s="1198"/>
      <c r="D58" s="1203" t="s">
        <v>27</v>
      </c>
      <c r="E58" s="1204"/>
      <c r="F58" s="1204"/>
      <c r="G58" s="1204"/>
      <c r="H58" s="1204"/>
      <c r="I58" s="1204"/>
      <c r="J58" s="1205"/>
      <c r="K58" s="83" t="s">
        <v>584</v>
      </c>
      <c r="L58" s="84" t="s">
        <v>584</v>
      </c>
      <c r="M58" s="84" t="s">
        <v>584</v>
      </c>
      <c r="N58" s="84" t="s">
        <v>584</v>
      </c>
      <c r="O58" s="85" t="s">
        <v>584</v>
      </c>
    </row>
    <row r="59" spans="1:21" ht="31.5" customHeight="1" x14ac:dyDescent="0.2">
      <c r="B59" s="1199"/>
      <c r="C59" s="1200"/>
      <c r="D59" s="1206" t="s">
        <v>28</v>
      </c>
      <c r="E59" s="1207"/>
      <c r="F59" s="1207"/>
      <c r="G59" s="1207"/>
      <c r="H59" s="1207"/>
      <c r="I59" s="1207"/>
      <c r="J59" s="1208"/>
      <c r="K59" s="86" t="s">
        <v>508</v>
      </c>
      <c r="L59" s="87" t="s">
        <v>508</v>
      </c>
      <c r="M59" s="87" t="s">
        <v>508</v>
      </c>
      <c r="N59" s="87" t="s">
        <v>508</v>
      </c>
      <c r="O59" s="88" t="s">
        <v>508</v>
      </c>
    </row>
    <row r="60" spans="1:21" ht="31.5" customHeight="1" thickBot="1" x14ac:dyDescent="0.25">
      <c r="B60" s="1201"/>
      <c r="C60" s="1202"/>
      <c r="D60" s="1209" t="s">
        <v>29</v>
      </c>
      <c r="E60" s="1210"/>
      <c r="F60" s="1210"/>
      <c r="G60" s="1210"/>
      <c r="H60" s="1210"/>
      <c r="I60" s="1210"/>
      <c r="J60" s="1211"/>
      <c r="K60" s="89" t="s">
        <v>508</v>
      </c>
      <c r="L60" s="90" t="s">
        <v>508</v>
      </c>
      <c r="M60" s="90" t="s">
        <v>508</v>
      </c>
      <c r="N60" s="90" t="s">
        <v>508</v>
      </c>
      <c r="O60" s="91" t="s">
        <v>508</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QkL534wbAVjMCdcIM3Aw6M+RzjIyOBkduMBXNmZMN0X9lna1q31aGNUomW897JBFOp8P7uU9nDbXxDLJEfCxQ==" saltValue="Jb4Pi4oF1atvZBd3GoUCX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550</v>
      </c>
      <c r="J40" s="103" t="s">
        <v>551</v>
      </c>
      <c r="K40" s="103" t="s">
        <v>552</v>
      </c>
      <c r="L40" s="103" t="s">
        <v>553</v>
      </c>
      <c r="M40" s="104" t="s">
        <v>554</v>
      </c>
    </row>
    <row r="41" spans="2:13" ht="27.75" customHeight="1" x14ac:dyDescent="0.2">
      <c r="B41" s="1232" t="s">
        <v>32</v>
      </c>
      <c r="C41" s="1233"/>
      <c r="D41" s="105"/>
      <c r="E41" s="1234" t="s">
        <v>33</v>
      </c>
      <c r="F41" s="1234"/>
      <c r="G41" s="1234"/>
      <c r="H41" s="1235"/>
      <c r="I41" s="355">
        <v>16199</v>
      </c>
      <c r="J41" s="356">
        <v>16116</v>
      </c>
      <c r="K41" s="356">
        <v>15319</v>
      </c>
      <c r="L41" s="356">
        <v>14970</v>
      </c>
      <c r="M41" s="357">
        <v>14021</v>
      </c>
    </row>
    <row r="42" spans="2:13" ht="27.75" customHeight="1" x14ac:dyDescent="0.2">
      <c r="B42" s="1222"/>
      <c r="C42" s="1223"/>
      <c r="D42" s="106"/>
      <c r="E42" s="1226" t="s">
        <v>34</v>
      </c>
      <c r="F42" s="1226"/>
      <c r="G42" s="1226"/>
      <c r="H42" s="1227"/>
      <c r="I42" s="358">
        <v>6</v>
      </c>
      <c r="J42" s="359">
        <v>4</v>
      </c>
      <c r="K42" s="359">
        <v>1</v>
      </c>
      <c r="L42" s="359">
        <v>1</v>
      </c>
      <c r="M42" s="360" t="s">
        <v>508</v>
      </c>
    </row>
    <row r="43" spans="2:13" ht="27.75" customHeight="1" x14ac:dyDescent="0.2">
      <c r="B43" s="1222"/>
      <c r="C43" s="1223"/>
      <c r="D43" s="106"/>
      <c r="E43" s="1226" t="s">
        <v>35</v>
      </c>
      <c r="F43" s="1226"/>
      <c r="G43" s="1226"/>
      <c r="H43" s="1227"/>
      <c r="I43" s="358">
        <v>1154</v>
      </c>
      <c r="J43" s="359">
        <v>1013</v>
      </c>
      <c r="K43" s="359">
        <v>951</v>
      </c>
      <c r="L43" s="359">
        <v>845</v>
      </c>
      <c r="M43" s="360">
        <v>694</v>
      </c>
    </row>
    <row r="44" spans="2:13" ht="27.75" customHeight="1" x14ac:dyDescent="0.2">
      <c r="B44" s="1222"/>
      <c r="C44" s="1223"/>
      <c r="D44" s="106"/>
      <c r="E44" s="1226" t="s">
        <v>36</v>
      </c>
      <c r="F44" s="1226"/>
      <c r="G44" s="1226"/>
      <c r="H44" s="1227"/>
      <c r="I44" s="358">
        <v>19</v>
      </c>
      <c r="J44" s="359">
        <v>50</v>
      </c>
      <c r="K44" s="359">
        <v>38</v>
      </c>
      <c r="L44" s="359">
        <v>26</v>
      </c>
      <c r="M44" s="360">
        <v>14</v>
      </c>
    </row>
    <row r="45" spans="2:13" ht="27.75" customHeight="1" x14ac:dyDescent="0.2">
      <c r="B45" s="1222"/>
      <c r="C45" s="1223"/>
      <c r="D45" s="106"/>
      <c r="E45" s="1226" t="s">
        <v>37</v>
      </c>
      <c r="F45" s="1226"/>
      <c r="G45" s="1226"/>
      <c r="H45" s="1227"/>
      <c r="I45" s="358">
        <v>1557</v>
      </c>
      <c r="J45" s="359">
        <v>1537</v>
      </c>
      <c r="K45" s="359">
        <v>1548</v>
      </c>
      <c r="L45" s="359">
        <v>1493</v>
      </c>
      <c r="M45" s="360">
        <v>1450</v>
      </c>
    </row>
    <row r="46" spans="2:13" ht="27.75" customHeight="1" x14ac:dyDescent="0.2">
      <c r="B46" s="1222"/>
      <c r="C46" s="1223"/>
      <c r="D46" s="107"/>
      <c r="E46" s="1226" t="s">
        <v>38</v>
      </c>
      <c r="F46" s="1226"/>
      <c r="G46" s="1226"/>
      <c r="H46" s="1227"/>
      <c r="I46" s="358" t="s">
        <v>508</v>
      </c>
      <c r="J46" s="359" t="s">
        <v>508</v>
      </c>
      <c r="K46" s="359" t="s">
        <v>508</v>
      </c>
      <c r="L46" s="359" t="s">
        <v>508</v>
      </c>
      <c r="M46" s="360" t="s">
        <v>508</v>
      </c>
    </row>
    <row r="47" spans="2:13" ht="27.75" customHeight="1" x14ac:dyDescent="0.2">
      <c r="B47" s="1222"/>
      <c r="C47" s="1223"/>
      <c r="D47" s="108"/>
      <c r="E47" s="1236" t="s">
        <v>39</v>
      </c>
      <c r="F47" s="1237"/>
      <c r="G47" s="1237"/>
      <c r="H47" s="1238"/>
      <c r="I47" s="358" t="s">
        <v>508</v>
      </c>
      <c r="J47" s="359" t="s">
        <v>508</v>
      </c>
      <c r="K47" s="359" t="s">
        <v>508</v>
      </c>
      <c r="L47" s="359" t="s">
        <v>508</v>
      </c>
      <c r="M47" s="360" t="s">
        <v>508</v>
      </c>
    </row>
    <row r="48" spans="2:13" ht="27.75" customHeight="1" x14ac:dyDescent="0.2">
      <c r="B48" s="1222"/>
      <c r="C48" s="1223"/>
      <c r="D48" s="106"/>
      <c r="E48" s="1226" t="s">
        <v>40</v>
      </c>
      <c r="F48" s="1226"/>
      <c r="G48" s="1226"/>
      <c r="H48" s="1227"/>
      <c r="I48" s="358" t="s">
        <v>508</v>
      </c>
      <c r="J48" s="359" t="s">
        <v>508</v>
      </c>
      <c r="K48" s="359" t="s">
        <v>508</v>
      </c>
      <c r="L48" s="359" t="s">
        <v>508</v>
      </c>
      <c r="M48" s="360" t="s">
        <v>508</v>
      </c>
    </row>
    <row r="49" spans="2:13" ht="27.75" customHeight="1" x14ac:dyDescent="0.2">
      <c r="B49" s="1224"/>
      <c r="C49" s="1225"/>
      <c r="D49" s="106"/>
      <c r="E49" s="1226" t="s">
        <v>41</v>
      </c>
      <c r="F49" s="1226"/>
      <c r="G49" s="1226"/>
      <c r="H49" s="1227"/>
      <c r="I49" s="358" t="s">
        <v>508</v>
      </c>
      <c r="J49" s="359" t="s">
        <v>508</v>
      </c>
      <c r="K49" s="359" t="s">
        <v>508</v>
      </c>
      <c r="L49" s="359" t="s">
        <v>508</v>
      </c>
      <c r="M49" s="360" t="s">
        <v>508</v>
      </c>
    </row>
    <row r="50" spans="2:13" ht="27.75" customHeight="1" x14ac:dyDescent="0.2">
      <c r="B50" s="1220" t="s">
        <v>42</v>
      </c>
      <c r="C50" s="1221"/>
      <c r="D50" s="109"/>
      <c r="E50" s="1226" t="s">
        <v>43</v>
      </c>
      <c r="F50" s="1226"/>
      <c r="G50" s="1226"/>
      <c r="H50" s="1227"/>
      <c r="I50" s="358">
        <v>9252</v>
      </c>
      <c r="J50" s="359">
        <v>9183</v>
      </c>
      <c r="K50" s="359">
        <v>8837</v>
      </c>
      <c r="L50" s="359">
        <v>9895</v>
      </c>
      <c r="M50" s="360">
        <v>10584</v>
      </c>
    </row>
    <row r="51" spans="2:13" ht="27.75" customHeight="1" x14ac:dyDescent="0.2">
      <c r="B51" s="1222"/>
      <c r="C51" s="1223"/>
      <c r="D51" s="106"/>
      <c r="E51" s="1226" t="s">
        <v>44</v>
      </c>
      <c r="F51" s="1226"/>
      <c r="G51" s="1226"/>
      <c r="H51" s="1227"/>
      <c r="I51" s="358">
        <v>259</v>
      </c>
      <c r="J51" s="359">
        <v>158</v>
      </c>
      <c r="K51" s="359">
        <v>132</v>
      </c>
      <c r="L51" s="359">
        <v>93</v>
      </c>
      <c r="M51" s="360">
        <v>48</v>
      </c>
    </row>
    <row r="52" spans="2:13" ht="27.75" customHeight="1" x14ac:dyDescent="0.2">
      <c r="B52" s="1224"/>
      <c r="C52" s="1225"/>
      <c r="D52" s="106"/>
      <c r="E52" s="1226" t="s">
        <v>45</v>
      </c>
      <c r="F52" s="1226"/>
      <c r="G52" s="1226"/>
      <c r="H52" s="1227"/>
      <c r="I52" s="358">
        <v>12925</v>
      </c>
      <c r="J52" s="359">
        <v>12713</v>
      </c>
      <c r="K52" s="359">
        <v>12218</v>
      </c>
      <c r="L52" s="359">
        <v>11758</v>
      </c>
      <c r="M52" s="360">
        <v>11237</v>
      </c>
    </row>
    <row r="53" spans="2:13" ht="27.75" customHeight="1" thickBot="1" x14ac:dyDescent="0.25">
      <c r="B53" s="1228" t="s">
        <v>46</v>
      </c>
      <c r="C53" s="1229"/>
      <c r="D53" s="110"/>
      <c r="E53" s="1230" t="s">
        <v>47</v>
      </c>
      <c r="F53" s="1230"/>
      <c r="G53" s="1230"/>
      <c r="H53" s="1231"/>
      <c r="I53" s="361">
        <v>-3501</v>
      </c>
      <c r="J53" s="362">
        <v>-3335</v>
      </c>
      <c r="K53" s="362">
        <v>-3330</v>
      </c>
      <c r="L53" s="362">
        <v>-4412</v>
      </c>
      <c r="M53" s="363">
        <v>-5689</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kDrFb3YD2Xwlcj0XJ0JgqXgzk5MxZgHalnXon3/gNzqMHXi8dBXe2oDuCnKy9GvOUYbpXjyumKRsZE46X2NqlA==" saltValue="TfRi5byj0cVP2AAqI8uE0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552</v>
      </c>
      <c r="G54" s="119" t="s">
        <v>553</v>
      </c>
      <c r="H54" s="120" t="s">
        <v>554</v>
      </c>
    </row>
    <row r="55" spans="2:8" ht="52.5" customHeight="1" x14ac:dyDescent="0.2">
      <c r="B55" s="121"/>
      <c r="C55" s="1247" t="s">
        <v>50</v>
      </c>
      <c r="D55" s="1247"/>
      <c r="E55" s="1248"/>
      <c r="F55" s="122">
        <v>5079</v>
      </c>
      <c r="G55" s="122">
        <v>5416</v>
      </c>
      <c r="H55" s="123">
        <v>5228</v>
      </c>
    </row>
    <row r="56" spans="2:8" ht="52.5" customHeight="1" x14ac:dyDescent="0.2">
      <c r="B56" s="124"/>
      <c r="C56" s="1249" t="s">
        <v>51</v>
      </c>
      <c r="D56" s="1249"/>
      <c r="E56" s="1250"/>
      <c r="F56" s="125">
        <v>1089</v>
      </c>
      <c r="G56" s="125">
        <v>1116</v>
      </c>
      <c r="H56" s="126">
        <v>1697</v>
      </c>
    </row>
    <row r="57" spans="2:8" ht="53.25" customHeight="1" x14ac:dyDescent="0.2">
      <c r="B57" s="124"/>
      <c r="C57" s="1251" t="s">
        <v>52</v>
      </c>
      <c r="D57" s="1251"/>
      <c r="E57" s="1252"/>
      <c r="F57" s="127">
        <v>1702</v>
      </c>
      <c r="G57" s="127">
        <v>2311</v>
      </c>
      <c r="H57" s="128">
        <v>2543</v>
      </c>
    </row>
    <row r="58" spans="2:8" ht="45.75" customHeight="1" x14ac:dyDescent="0.2">
      <c r="B58" s="129"/>
      <c r="C58" s="1239" t="s">
        <v>585</v>
      </c>
      <c r="D58" s="1240"/>
      <c r="E58" s="1241"/>
      <c r="F58" s="130">
        <v>1354</v>
      </c>
      <c r="G58" s="130">
        <v>1777</v>
      </c>
      <c r="H58" s="131">
        <v>1775</v>
      </c>
    </row>
    <row r="59" spans="2:8" ht="45.75" customHeight="1" x14ac:dyDescent="0.2">
      <c r="B59" s="129"/>
      <c r="C59" s="1239" t="s">
        <v>586</v>
      </c>
      <c r="D59" s="1240"/>
      <c r="E59" s="1241"/>
      <c r="F59" s="130" t="s">
        <v>590</v>
      </c>
      <c r="G59" s="130">
        <v>155</v>
      </c>
      <c r="H59" s="131">
        <v>280</v>
      </c>
    </row>
    <row r="60" spans="2:8" ht="45.75" customHeight="1" x14ac:dyDescent="0.2">
      <c r="B60" s="129"/>
      <c r="C60" s="1239" t="s">
        <v>587</v>
      </c>
      <c r="D60" s="1240"/>
      <c r="E60" s="1241"/>
      <c r="F60" s="130">
        <v>137</v>
      </c>
      <c r="G60" s="130">
        <v>134</v>
      </c>
      <c r="H60" s="131">
        <v>130</v>
      </c>
    </row>
    <row r="61" spans="2:8" ht="45.75" customHeight="1" x14ac:dyDescent="0.2">
      <c r="B61" s="129"/>
      <c r="C61" s="1239" t="s">
        <v>588</v>
      </c>
      <c r="D61" s="1240"/>
      <c r="E61" s="1241"/>
      <c r="F61" s="130">
        <v>43</v>
      </c>
      <c r="G61" s="130">
        <v>72</v>
      </c>
      <c r="H61" s="131">
        <v>109</v>
      </c>
    </row>
    <row r="62" spans="2:8" ht="45.75" customHeight="1" thickBot="1" x14ac:dyDescent="0.25">
      <c r="B62" s="132"/>
      <c r="C62" s="1242" t="s">
        <v>589</v>
      </c>
      <c r="D62" s="1243"/>
      <c r="E62" s="1244"/>
      <c r="F62" s="133" t="s">
        <v>590</v>
      </c>
      <c r="G62" s="133">
        <v>23</v>
      </c>
      <c r="H62" s="134">
        <v>93</v>
      </c>
    </row>
    <row r="63" spans="2:8" ht="52.5" customHeight="1" thickBot="1" x14ac:dyDescent="0.25">
      <c r="B63" s="135"/>
      <c r="C63" s="1245" t="s">
        <v>53</v>
      </c>
      <c r="D63" s="1245"/>
      <c r="E63" s="1246"/>
      <c r="F63" s="136">
        <v>7870</v>
      </c>
      <c r="G63" s="136">
        <v>8843</v>
      </c>
      <c r="H63" s="137">
        <v>9468</v>
      </c>
    </row>
    <row r="64" spans="2:8" ht="13" x14ac:dyDescent="0.2"/>
  </sheetData>
  <sheetProtection algorithmName="SHA-512" hashValue="8OVZkBdrwJ+S0lltGUyeowqCR0low1EZ3oQX4+Ddzw7HfkBAdLTulKLiARV0MX0p/ZxxKJG2ohkqJy9CSH7Diw==" saltValue="Hy5mFhBUEn+VH8ot2njS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1656A-190C-4967-AC2A-99829AE8AE1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602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598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4" t="s">
        <v>601</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x14ac:dyDescent="0.2">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x14ac:dyDescent="0.2">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x14ac:dyDescent="0.2">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x14ac:dyDescent="0.2">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596</v>
      </c>
    </row>
    <row r="50" spans="1:109" ht="13" x14ac:dyDescent="0.2">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550</v>
      </c>
      <c r="BQ50" s="1267"/>
      <c r="BR50" s="1267"/>
      <c r="BS50" s="1267"/>
      <c r="BT50" s="1267"/>
      <c r="BU50" s="1267"/>
      <c r="BV50" s="1267"/>
      <c r="BW50" s="1267"/>
      <c r="BX50" s="1267" t="s">
        <v>551</v>
      </c>
      <c r="BY50" s="1267"/>
      <c r="BZ50" s="1267"/>
      <c r="CA50" s="1267"/>
      <c r="CB50" s="1267"/>
      <c r="CC50" s="1267"/>
      <c r="CD50" s="1267"/>
      <c r="CE50" s="1267"/>
      <c r="CF50" s="1267" t="s">
        <v>552</v>
      </c>
      <c r="CG50" s="1267"/>
      <c r="CH50" s="1267"/>
      <c r="CI50" s="1267"/>
      <c r="CJ50" s="1267"/>
      <c r="CK50" s="1267"/>
      <c r="CL50" s="1267"/>
      <c r="CM50" s="1267"/>
      <c r="CN50" s="1267" t="s">
        <v>553</v>
      </c>
      <c r="CO50" s="1267"/>
      <c r="CP50" s="1267"/>
      <c r="CQ50" s="1267"/>
      <c r="CR50" s="1267"/>
      <c r="CS50" s="1267"/>
      <c r="CT50" s="1267"/>
      <c r="CU50" s="1267"/>
      <c r="CV50" s="1267" t="s">
        <v>554</v>
      </c>
      <c r="CW50" s="1267"/>
      <c r="CX50" s="1267"/>
      <c r="CY50" s="1267"/>
      <c r="CZ50" s="1267"/>
      <c r="DA50" s="1267"/>
      <c r="DB50" s="1267"/>
      <c r="DC50" s="1267"/>
    </row>
    <row r="51" spans="1:109" ht="13.5" customHeight="1" x14ac:dyDescent="0.2">
      <c r="B51" s="365"/>
      <c r="G51" s="1272"/>
      <c r="H51" s="1272"/>
      <c r="I51" s="1270"/>
      <c r="J51" s="1270"/>
      <c r="K51" s="1269"/>
      <c r="L51" s="1269"/>
      <c r="M51" s="1269"/>
      <c r="N51" s="1269"/>
      <c r="AM51" s="371"/>
      <c r="AN51" s="1268" t="s">
        <v>595</v>
      </c>
      <c r="AO51" s="1268"/>
      <c r="AP51" s="1268"/>
      <c r="AQ51" s="1268"/>
      <c r="AR51" s="1268"/>
      <c r="AS51" s="1268"/>
      <c r="AT51" s="1268"/>
      <c r="AU51" s="1268"/>
      <c r="AV51" s="1268"/>
      <c r="AW51" s="1268"/>
      <c r="AX51" s="1268"/>
      <c r="AY51" s="1268"/>
      <c r="AZ51" s="1268"/>
      <c r="BA51" s="1268"/>
      <c r="BB51" s="1268" t="s">
        <v>593</v>
      </c>
      <c r="BC51" s="1268"/>
      <c r="BD51" s="1268"/>
      <c r="BE51" s="1268"/>
      <c r="BF51" s="1268"/>
      <c r="BG51" s="1268"/>
      <c r="BH51" s="1268"/>
      <c r="BI51" s="1268"/>
      <c r="BJ51" s="1268"/>
      <c r="BK51" s="1268"/>
      <c r="BL51" s="1268"/>
      <c r="BM51" s="1268"/>
      <c r="BN51" s="1268"/>
      <c r="BO51" s="1268"/>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65"/>
      <c r="G52" s="1272"/>
      <c r="H52" s="1272"/>
      <c r="I52" s="1270"/>
      <c r="J52" s="1270"/>
      <c r="K52" s="1269"/>
      <c r="L52" s="1269"/>
      <c r="M52" s="1269"/>
      <c r="N52" s="1269"/>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72"/>
      <c r="H53" s="1272"/>
      <c r="I53" s="1263"/>
      <c r="J53" s="1263"/>
      <c r="K53" s="1269"/>
      <c r="L53" s="1269"/>
      <c r="M53" s="1269"/>
      <c r="N53" s="1269"/>
      <c r="AM53" s="371"/>
      <c r="AN53" s="1268"/>
      <c r="AO53" s="1268"/>
      <c r="AP53" s="1268"/>
      <c r="AQ53" s="1268"/>
      <c r="AR53" s="1268"/>
      <c r="AS53" s="1268"/>
      <c r="AT53" s="1268"/>
      <c r="AU53" s="1268"/>
      <c r="AV53" s="1268"/>
      <c r="AW53" s="1268"/>
      <c r="AX53" s="1268"/>
      <c r="AY53" s="1268"/>
      <c r="AZ53" s="1268"/>
      <c r="BA53" s="1268"/>
      <c r="BB53" s="1268" t="s">
        <v>600</v>
      </c>
      <c r="BC53" s="1268"/>
      <c r="BD53" s="1268"/>
      <c r="BE53" s="1268"/>
      <c r="BF53" s="1268"/>
      <c r="BG53" s="1268"/>
      <c r="BH53" s="1268"/>
      <c r="BI53" s="1268"/>
      <c r="BJ53" s="1268"/>
      <c r="BK53" s="1268"/>
      <c r="BL53" s="1268"/>
      <c r="BM53" s="1268"/>
      <c r="BN53" s="1268"/>
      <c r="BO53" s="1268"/>
      <c r="BP53" s="1253">
        <v>67.099999999999994</v>
      </c>
      <c r="BQ53" s="1253"/>
      <c r="BR53" s="1253"/>
      <c r="BS53" s="1253"/>
      <c r="BT53" s="1253"/>
      <c r="BU53" s="1253"/>
      <c r="BV53" s="1253"/>
      <c r="BW53" s="1253"/>
      <c r="BX53" s="1253">
        <v>68.2</v>
      </c>
      <c r="BY53" s="1253"/>
      <c r="BZ53" s="1253"/>
      <c r="CA53" s="1253"/>
      <c r="CB53" s="1253"/>
      <c r="CC53" s="1253"/>
      <c r="CD53" s="1253"/>
      <c r="CE53" s="1253"/>
      <c r="CF53" s="1253">
        <v>68.5</v>
      </c>
      <c r="CG53" s="1253"/>
      <c r="CH53" s="1253"/>
      <c r="CI53" s="1253"/>
      <c r="CJ53" s="1253"/>
      <c r="CK53" s="1253"/>
      <c r="CL53" s="1253"/>
      <c r="CM53" s="1253"/>
      <c r="CN53" s="1253">
        <v>69.2</v>
      </c>
      <c r="CO53" s="1253"/>
      <c r="CP53" s="1253"/>
      <c r="CQ53" s="1253"/>
      <c r="CR53" s="1253"/>
      <c r="CS53" s="1253"/>
      <c r="CT53" s="1253"/>
      <c r="CU53" s="1253"/>
      <c r="CV53" s="1253">
        <v>70.400000000000006</v>
      </c>
      <c r="CW53" s="1253"/>
      <c r="CX53" s="1253"/>
      <c r="CY53" s="1253"/>
      <c r="CZ53" s="1253"/>
      <c r="DA53" s="1253"/>
      <c r="DB53" s="1253"/>
      <c r="DC53" s="1253"/>
    </row>
    <row r="54" spans="1:109" ht="13" x14ac:dyDescent="0.2">
      <c r="A54" s="379"/>
      <c r="B54" s="365"/>
      <c r="G54" s="1272"/>
      <c r="H54" s="1272"/>
      <c r="I54" s="1263"/>
      <c r="J54" s="1263"/>
      <c r="K54" s="1269"/>
      <c r="L54" s="1269"/>
      <c r="M54" s="1269"/>
      <c r="N54" s="1269"/>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63"/>
      <c r="H55" s="1263"/>
      <c r="I55" s="1263"/>
      <c r="J55" s="1263"/>
      <c r="K55" s="1269"/>
      <c r="L55" s="1269"/>
      <c r="M55" s="1269"/>
      <c r="N55" s="1269"/>
      <c r="AN55" s="1267" t="s">
        <v>594</v>
      </c>
      <c r="AO55" s="1267"/>
      <c r="AP55" s="1267"/>
      <c r="AQ55" s="1267"/>
      <c r="AR55" s="1267"/>
      <c r="AS55" s="1267"/>
      <c r="AT55" s="1267"/>
      <c r="AU55" s="1267"/>
      <c r="AV55" s="1267"/>
      <c r="AW55" s="1267"/>
      <c r="AX55" s="1267"/>
      <c r="AY55" s="1267"/>
      <c r="AZ55" s="1267"/>
      <c r="BA55" s="1267"/>
      <c r="BB55" s="1268" t="s">
        <v>593</v>
      </c>
      <c r="BC55" s="1268"/>
      <c r="BD55" s="1268"/>
      <c r="BE55" s="1268"/>
      <c r="BF55" s="1268"/>
      <c r="BG55" s="1268"/>
      <c r="BH55" s="1268"/>
      <c r="BI55" s="1268"/>
      <c r="BJ55" s="1268"/>
      <c r="BK55" s="1268"/>
      <c r="BL55" s="1268"/>
      <c r="BM55" s="1268"/>
      <c r="BN55" s="1268"/>
      <c r="BO55" s="1268"/>
      <c r="BP55" s="1253">
        <v>48</v>
      </c>
      <c r="BQ55" s="1253"/>
      <c r="BR55" s="1253"/>
      <c r="BS55" s="1253"/>
      <c r="BT55" s="1253"/>
      <c r="BU55" s="1253"/>
      <c r="BV55" s="1253"/>
      <c r="BW55" s="1253"/>
      <c r="BX55" s="1253">
        <v>49.1</v>
      </c>
      <c r="BY55" s="1253"/>
      <c r="BZ55" s="1253"/>
      <c r="CA55" s="1253"/>
      <c r="CB55" s="1253"/>
      <c r="CC55" s="1253"/>
      <c r="CD55" s="1253"/>
      <c r="CE55" s="1253"/>
      <c r="CF55" s="1253">
        <v>41.5</v>
      </c>
      <c r="CG55" s="1253"/>
      <c r="CH55" s="1253"/>
      <c r="CI55" s="1253"/>
      <c r="CJ55" s="1253"/>
      <c r="CK55" s="1253"/>
      <c r="CL55" s="1253"/>
      <c r="CM55" s="1253"/>
      <c r="CN55" s="1253">
        <v>25.2</v>
      </c>
      <c r="CO55" s="1253"/>
      <c r="CP55" s="1253"/>
      <c r="CQ55" s="1253"/>
      <c r="CR55" s="1253"/>
      <c r="CS55" s="1253"/>
      <c r="CT55" s="1253"/>
      <c r="CU55" s="1253"/>
      <c r="CV55" s="1253">
        <v>15.7</v>
      </c>
      <c r="CW55" s="1253"/>
      <c r="CX55" s="1253"/>
      <c r="CY55" s="1253"/>
      <c r="CZ55" s="1253"/>
      <c r="DA55" s="1253"/>
      <c r="DB55" s="1253"/>
      <c r="DC55" s="1253"/>
    </row>
    <row r="56" spans="1:109" ht="13" x14ac:dyDescent="0.2">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63"/>
      <c r="H57" s="1263"/>
      <c r="I57" s="1271"/>
      <c r="J57" s="1271"/>
      <c r="K57" s="1269"/>
      <c r="L57" s="1269"/>
      <c r="M57" s="1269"/>
      <c r="N57" s="1269"/>
      <c r="AM57" s="364"/>
      <c r="AN57" s="1267"/>
      <c r="AO57" s="1267"/>
      <c r="AP57" s="1267"/>
      <c r="AQ57" s="1267"/>
      <c r="AR57" s="1267"/>
      <c r="AS57" s="1267"/>
      <c r="AT57" s="1267"/>
      <c r="AU57" s="1267"/>
      <c r="AV57" s="1267"/>
      <c r="AW57" s="1267"/>
      <c r="AX57" s="1267"/>
      <c r="AY57" s="1267"/>
      <c r="AZ57" s="1267"/>
      <c r="BA57" s="1267"/>
      <c r="BB57" s="1268" t="s">
        <v>600</v>
      </c>
      <c r="BC57" s="1268"/>
      <c r="BD57" s="1268"/>
      <c r="BE57" s="1268"/>
      <c r="BF57" s="1268"/>
      <c r="BG57" s="1268"/>
      <c r="BH57" s="1268"/>
      <c r="BI57" s="1268"/>
      <c r="BJ57" s="1268"/>
      <c r="BK57" s="1268"/>
      <c r="BL57" s="1268"/>
      <c r="BM57" s="1268"/>
      <c r="BN57" s="1268"/>
      <c r="BO57" s="1268"/>
      <c r="BP57" s="1253">
        <v>60.8</v>
      </c>
      <c r="BQ57" s="1253"/>
      <c r="BR57" s="1253"/>
      <c r="BS57" s="1253"/>
      <c r="BT57" s="1253"/>
      <c r="BU57" s="1253"/>
      <c r="BV57" s="1253"/>
      <c r="BW57" s="1253"/>
      <c r="BX57" s="1253">
        <v>61</v>
      </c>
      <c r="BY57" s="1253"/>
      <c r="BZ57" s="1253"/>
      <c r="CA57" s="1253"/>
      <c r="CB57" s="1253"/>
      <c r="CC57" s="1253"/>
      <c r="CD57" s="1253"/>
      <c r="CE57" s="1253"/>
      <c r="CF57" s="1253">
        <v>61.7</v>
      </c>
      <c r="CG57" s="1253"/>
      <c r="CH57" s="1253"/>
      <c r="CI57" s="1253"/>
      <c r="CJ57" s="1253"/>
      <c r="CK57" s="1253"/>
      <c r="CL57" s="1253"/>
      <c r="CM57" s="1253"/>
      <c r="CN57" s="1253">
        <v>62.5</v>
      </c>
      <c r="CO57" s="1253"/>
      <c r="CP57" s="1253"/>
      <c r="CQ57" s="1253"/>
      <c r="CR57" s="1253"/>
      <c r="CS57" s="1253"/>
      <c r="CT57" s="1253"/>
      <c r="CU57" s="1253"/>
      <c r="CV57" s="1253">
        <v>65</v>
      </c>
      <c r="CW57" s="1253"/>
      <c r="CX57" s="1253"/>
      <c r="CY57" s="1253"/>
      <c r="CZ57" s="1253"/>
      <c r="DA57" s="1253"/>
      <c r="DB57" s="1253"/>
      <c r="DC57" s="1253"/>
      <c r="DD57" s="390"/>
      <c r="DE57" s="385"/>
    </row>
    <row r="58" spans="1:109" s="379" customFormat="1" ht="13" x14ac:dyDescent="0.2">
      <c r="A58" s="364"/>
      <c r="B58" s="385"/>
      <c r="G58" s="1263"/>
      <c r="H58" s="1263"/>
      <c r="I58" s="1271"/>
      <c r="J58" s="1271"/>
      <c r="K58" s="1269"/>
      <c r="L58" s="1269"/>
      <c r="M58" s="1269"/>
      <c r="N58" s="1269"/>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599</v>
      </c>
    </row>
    <row r="64" spans="1:109" ht="13" x14ac:dyDescent="0.2">
      <c r="B64" s="365"/>
      <c r="G64" s="380"/>
      <c r="I64" s="382"/>
      <c r="J64" s="382"/>
      <c r="K64" s="382"/>
      <c r="L64" s="382"/>
      <c r="M64" s="382"/>
      <c r="N64" s="381"/>
      <c r="AM64" s="380"/>
      <c r="AN64" s="380" t="s">
        <v>598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4" t="s">
        <v>597</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x14ac:dyDescent="0.2">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x14ac:dyDescent="0.2">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x14ac:dyDescent="0.2">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x14ac:dyDescent="0.2">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596</v>
      </c>
    </row>
    <row r="72" spans="2:107" ht="13" x14ac:dyDescent="0.2">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550</v>
      </c>
      <c r="BQ72" s="1267"/>
      <c r="BR72" s="1267"/>
      <c r="BS72" s="1267"/>
      <c r="BT72" s="1267"/>
      <c r="BU72" s="1267"/>
      <c r="BV72" s="1267"/>
      <c r="BW72" s="1267"/>
      <c r="BX72" s="1267" t="s">
        <v>551</v>
      </c>
      <c r="BY72" s="1267"/>
      <c r="BZ72" s="1267"/>
      <c r="CA72" s="1267"/>
      <c r="CB72" s="1267"/>
      <c r="CC72" s="1267"/>
      <c r="CD72" s="1267"/>
      <c r="CE72" s="1267"/>
      <c r="CF72" s="1267" t="s">
        <v>552</v>
      </c>
      <c r="CG72" s="1267"/>
      <c r="CH72" s="1267"/>
      <c r="CI72" s="1267"/>
      <c r="CJ72" s="1267"/>
      <c r="CK72" s="1267"/>
      <c r="CL72" s="1267"/>
      <c r="CM72" s="1267"/>
      <c r="CN72" s="1267" t="s">
        <v>553</v>
      </c>
      <c r="CO72" s="1267"/>
      <c r="CP72" s="1267"/>
      <c r="CQ72" s="1267"/>
      <c r="CR72" s="1267"/>
      <c r="CS72" s="1267"/>
      <c r="CT72" s="1267"/>
      <c r="CU72" s="1267"/>
      <c r="CV72" s="1267" t="s">
        <v>554</v>
      </c>
      <c r="CW72" s="1267"/>
      <c r="CX72" s="1267"/>
      <c r="CY72" s="1267"/>
      <c r="CZ72" s="1267"/>
      <c r="DA72" s="1267"/>
      <c r="DB72" s="1267"/>
      <c r="DC72" s="1267"/>
    </row>
    <row r="73" spans="2:107" ht="13" x14ac:dyDescent="0.2">
      <c r="B73" s="365"/>
      <c r="G73" s="1272"/>
      <c r="H73" s="1272"/>
      <c r="I73" s="1272"/>
      <c r="J73" s="1272"/>
      <c r="K73" s="1273"/>
      <c r="L73" s="1273"/>
      <c r="M73" s="1273"/>
      <c r="N73" s="1273"/>
      <c r="AM73" s="371"/>
      <c r="AN73" s="1268" t="s">
        <v>595</v>
      </c>
      <c r="AO73" s="1268"/>
      <c r="AP73" s="1268"/>
      <c r="AQ73" s="1268"/>
      <c r="AR73" s="1268"/>
      <c r="AS73" s="1268"/>
      <c r="AT73" s="1268"/>
      <c r="AU73" s="1268"/>
      <c r="AV73" s="1268"/>
      <c r="AW73" s="1268"/>
      <c r="AX73" s="1268"/>
      <c r="AY73" s="1268"/>
      <c r="AZ73" s="1268"/>
      <c r="BA73" s="1268"/>
      <c r="BB73" s="1268" t="s">
        <v>593</v>
      </c>
      <c r="BC73" s="1268"/>
      <c r="BD73" s="1268"/>
      <c r="BE73" s="1268"/>
      <c r="BF73" s="1268"/>
      <c r="BG73" s="1268"/>
      <c r="BH73" s="1268"/>
      <c r="BI73" s="1268"/>
      <c r="BJ73" s="1268"/>
      <c r="BK73" s="1268"/>
      <c r="BL73" s="1268"/>
      <c r="BM73" s="1268"/>
      <c r="BN73" s="1268"/>
      <c r="BO73" s="1268"/>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65"/>
      <c r="G74" s="1272"/>
      <c r="H74" s="1272"/>
      <c r="I74" s="1272"/>
      <c r="J74" s="1272"/>
      <c r="K74" s="1273"/>
      <c r="L74" s="1273"/>
      <c r="M74" s="1273"/>
      <c r="N74" s="1273"/>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72"/>
      <c r="H75" s="1272"/>
      <c r="I75" s="1263"/>
      <c r="J75" s="1263"/>
      <c r="K75" s="1269"/>
      <c r="L75" s="1269"/>
      <c r="M75" s="1269"/>
      <c r="N75" s="1269"/>
      <c r="AM75" s="371"/>
      <c r="AN75" s="1268"/>
      <c r="AO75" s="1268"/>
      <c r="AP75" s="1268"/>
      <c r="AQ75" s="1268"/>
      <c r="AR75" s="1268"/>
      <c r="AS75" s="1268"/>
      <c r="AT75" s="1268"/>
      <c r="AU75" s="1268"/>
      <c r="AV75" s="1268"/>
      <c r="AW75" s="1268"/>
      <c r="AX75" s="1268"/>
      <c r="AY75" s="1268"/>
      <c r="AZ75" s="1268"/>
      <c r="BA75" s="1268"/>
      <c r="BB75" s="1268" t="s">
        <v>592</v>
      </c>
      <c r="BC75" s="1268"/>
      <c r="BD75" s="1268"/>
      <c r="BE75" s="1268"/>
      <c r="BF75" s="1268"/>
      <c r="BG75" s="1268"/>
      <c r="BH75" s="1268"/>
      <c r="BI75" s="1268"/>
      <c r="BJ75" s="1268"/>
      <c r="BK75" s="1268"/>
      <c r="BL75" s="1268"/>
      <c r="BM75" s="1268"/>
      <c r="BN75" s="1268"/>
      <c r="BO75" s="1268"/>
      <c r="BP75" s="1253">
        <v>8.6</v>
      </c>
      <c r="BQ75" s="1253"/>
      <c r="BR75" s="1253"/>
      <c r="BS75" s="1253"/>
      <c r="BT75" s="1253"/>
      <c r="BU75" s="1253"/>
      <c r="BV75" s="1253"/>
      <c r="BW75" s="1253"/>
      <c r="BX75" s="1253">
        <v>8.4</v>
      </c>
      <c r="BY75" s="1253"/>
      <c r="BZ75" s="1253"/>
      <c r="CA75" s="1253"/>
      <c r="CB75" s="1253"/>
      <c r="CC75" s="1253"/>
      <c r="CD75" s="1253"/>
      <c r="CE75" s="1253"/>
      <c r="CF75" s="1253">
        <v>8.4</v>
      </c>
      <c r="CG75" s="1253"/>
      <c r="CH75" s="1253"/>
      <c r="CI75" s="1253"/>
      <c r="CJ75" s="1253"/>
      <c r="CK75" s="1253"/>
      <c r="CL75" s="1253"/>
      <c r="CM75" s="1253"/>
      <c r="CN75" s="1253">
        <v>8.3000000000000007</v>
      </c>
      <c r="CO75" s="1253"/>
      <c r="CP75" s="1253"/>
      <c r="CQ75" s="1253"/>
      <c r="CR75" s="1253"/>
      <c r="CS75" s="1253"/>
      <c r="CT75" s="1253"/>
      <c r="CU75" s="1253"/>
      <c r="CV75" s="1253">
        <v>8.8000000000000007</v>
      </c>
      <c r="CW75" s="1253"/>
      <c r="CX75" s="1253"/>
      <c r="CY75" s="1253"/>
      <c r="CZ75" s="1253"/>
      <c r="DA75" s="1253"/>
      <c r="DB75" s="1253"/>
      <c r="DC75" s="1253"/>
    </row>
    <row r="76" spans="2:107" ht="13" x14ac:dyDescent="0.2">
      <c r="B76" s="365"/>
      <c r="G76" s="1272"/>
      <c r="H76" s="1272"/>
      <c r="I76" s="1263"/>
      <c r="J76" s="1263"/>
      <c r="K76" s="1269"/>
      <c r="L76" s="1269"/>
      <c r="M76" s="1269"/>
      <c r="N76" s="1269"/>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63"/>
      <c r="H77" s="1263"/>
      <c r="I77" s="1263"/>
      <c r="J77" s="1263"/>
      <c r="K77" s="1273"/>
      <c r="L77" s="1273"/>
      <c r="M77" s="1273"/>
      <c r="N77" s="1273"/>
      <c r="AN77" s="1267" t="s">
        <v>594</v>
      </c>
      <c r="AO77" s="1267"/>
      <c r="AP77" s="1267"/>
      <c r="AQ77" s="1267"/>
      <c r="AR77" s="1267"/>
      <c r="AS77" s="1267"/>
      <c r="AT77" s="1267"/>
      <c r="AU77" s="1267"/>
      <c r="AV77" s="1267"/>
      <c r="AW77" s="1267"/>
      <c r="AX77" s="1267"/>
      <c r="AY77" s="1267"/>
      <c r="AZ77" s="1267"/>
      <c r="BA77" s="1267"/>
      <c r="BB77" s="1268" t="s">
        <v>593</v>
      </c>
      <c r="BC77" s="1268"/>
      <c r="BD77" s="1268"/>
      <c r="BE77" s="1268"/>
      <c r="BF77" s="1268"/>
      <c r="BG77" s="1268"/>
      <c r="BH77" s="1268"/>
      <c r="BI77" s="1268"/>
      <c r="BJ77" s="1268"/>
      <c r="BK77" s="1268"/>
      <c r="BL77" s="1268"/>
      <c r="BM77" s="1268"/>
      <c r="BN77" s="1268"/>
      <c r="BO77" s="1268"/>
      <c r="BP77" s="1253">
        <v>48</v>
      </c>
      <c r="BQ77" s="1253"/>
      <c r="BR77" s="1253"/>
      <c r="BS77" s="1253"/>
      <c r="BT77" s="1253"/>
      <c r="BU77" s="1253"/>
      <c r="BV77" s="1253"/>
      <c r="BW77" s="1253"/>
      <c r="BX77" s="1253">
        <v>49.1</v>
      </c>
      <c r="BY77" s="1253"/>
      <c r="BZ77" s="1253"/>
      <c r="CA77" s="1253"/>
      <c r="CB77" s="1253"/>
      <c r="CC77" s="1253"/>
      <c r="CD77" s="1253"/>
      <c r="CE77" s="1253"/>
      <c r="CF77" s="1253">
        <v>41.5</v>
      </c>
      <c r="CG77" s="1253"/>
      <c r="CH77" s="1253"/>
      <c r="CI77" s="1253"/>
      <c r="CJ77" s="1253"/>
      <c r="CK77" s="1253"/>
      <c r="CL77" s="1253"/>
      <c r="CM77" s="1253"/>
      <c r="CN77" s="1253">
        <v>25.2</v>
      </c>
      <c r="CO77" s="1253"/>
      <c r="CP77" s="1253"/>
      <c r="CQ77" s="1253"/>
      <c r="CR77" s="1253"/>
      <c r="CS77" s="1253"/>
      <c r="CT77" s="1253"/>
      <c r="CU77" s="1253"/>
      <c r="CV77" s="1253">
        <v>15.7</v>
      </c>
      <c r="CW77" s="1253"/>
      <c r="CX77" s="1253"/>
      <c r="CY77" s="1253"/>
      <c r="CZ77" s="1253"/>
      <c r="DA77" s="1253"/>
      <c r="DB77" s="1253"/>
      <c r="DC77" s="1253"/>
    </row>
    <row r="78" spans="2:107" ht="13" x14ac:dyDescent="0.2">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63"/>
      <c r="H79" s="1263"/>
      <c r="I79" s="1271"/>
      <c r="J79" s="1271"/>
      <c r="K79" s="1274"/>
      <c r="L79" s="1274"/>
      <c r="M79" s="1274"/>
      <c r="N79" s="1274"/>
      <c r="AN79" s="1267"/>
      <c r="AO79" s="1267"/>
      <c r="AP79" s="1267"/>
      <c r="AQ79" s="1267"/>
      <c r="AR79" s="1267"/>
      <c r="AS79" s="1267"/>
      <c r="AT79" s="1267"/>
      <c r="AU79" s="1267"/>
      <c r="AV79" s="1267"/>
      <c r="AW79" s="1267"/>
      <c r="AX79" s="1267"/>
      <c r="AY79" s="1267"/>
      <c r="AZ79" s="1267"/>
      <c r="BA79" s="1267"/>
      <c r="BB79" s="1268" t="s">
        <v>592</v>
      </c>
      <c r="BC79" s="1268"/>
      <c r="BD79" s="1268"/>
      <c r="BE79" s="1268"/>
      <c r="BF79" s="1268"/>
      <c r="BG79" s="1268"/>
      <c r="BH79" s="1268"/>
      <c r="BI79" s="1268"/>
      <c r="BJ79" s="1268"/>
      <c r="BK79" s="1268"/>
      <c r="BL79" s="1268"/>
      <c r="BM79" s="1268"/>
      <c r="BN79" s="1268"/>
      <c r="BO79" s="1268"/>
      <c r="BP79" s="1253">
        <v>9.6</v>
      </c>
      <c r="BQ79" s="1253"/>
      <c r="BR79" s="1253"/>
      <c r="BS79" s="1253"/>
      <c r="BT79" s="1253"/>
      <c r="BU79" s="1253"/>
      <c r="BV79" s="1253"/>
      <c r="BW79" s="1253"/>
      <c r="BX79" s="1253">
        <v>9.5</v>
      </c>
      <c r="BY79" s="1253"/>
      <c r="BZ79" s="1253"/>
      <c r="CA79" s="1253"/>
      <c r="CB79" s="1253"/>
      <c r="CC79" s="1253"/>
      <c r="CD79" s="1253"/>
      <c r="CE79" s="1253"/>
      <c r="CF79" s="1253">
        <v>9.1999999999999993</v>
      </c>
      <c r="CG79" s="1253"/>
      <c r="CH79" s="1253"/>
      <c r="CI79" s="1253"/>
      <c r="CJ79" s="1253"/>
      <c r="CK79" s="1253"/>
      <c r="CL79" s="1253"/>
      <c r="CM79" s="1253"/>
      <c r="CN79" s="1253">
        <v>8.9</v>
      </c>
      <c r="CO79" s="1253"/>
      <c r="CP79" s="1253"/>
      <c r="CQ79" s="1253"/>
      <c r="CR79" s="1253"/>
      <c r="CS79" s="1253"/>
      <c r="CT79" s="1253"/>
      <c r="CU79" s="1253"/>
      <c r="CV79" s="1253">
        <v>8.9</v>
      </c>
      <c r="CW79" s="1253"/>
      <c r="CX79" s="1253"/>
      <c r="CY79" s="1253"/>
      <c r="CZ79" s="1253"/>
      <c r="DA79" s="1253"/>
      <c r="DB79" s="1253"/>
      <c r="DC79" s="1253"/>
    </row>
    <row r="80" spans="2:107" ht="13" x14ac:dyDescent="0.2">
      <c r="B80" s="365"/>
      <c r="G80" s="1263"/>
      <c r="H80" s="1263"/>
      <c r="I80" s="1271"/>
      <c r="J80" s="1271"/>
      <c r="K80" s="1274"/>
      <c r="L80" s="1274"/>
      <c r="M80" s="1274"/>
      <c r="N80" s="1274"/>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RcARaKRnNcDzjhTeeCSUsagVsE80wKztXN92YeLvXvyaTY+WlKgEIK2/I7AAuAo/HdcsvKuR7RB1dl3yLRmvOg==" saltValue="mQeWlYRSlC8X97aIU8q6F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6FD37-E632-4DB5-B1E2-7CEBCDD4A4F6}">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497</v>
      </c>
    </row>
  </sheetData>
  <sheetProtection algorithmName="SHA-512" hashValue="TVTZGqyJnaIvxw4W7NIUw4wMbIpXUG2gdFL/vGRZ0At61tcvfvCsq4bKbp1ICSnBW+3qWFPOLG+GJ3OaJ5A86A==" saltValue="6AMyFAHAWxEAgUXCorSF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A5A37-40C4-483B-A59A-7A143CED3C39}">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497</v>
      </c>
    </row>
  </sheetData>
  <sheetProtection algorithmName="SHA-512" hashValue="wPTAAAz4+NQ6bpvv4hQSPVH4hcRVOE2K19fH0qBpHqmnwdZeWP2Cxen96vfv7AkuNCgPZ3NXc3eubBpzaZt9LA==" saltValue="YttI08Y6M/1MMzajlVQy1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547</v>
      </c>
      <c r="G2" s="151"/>
      <c r="H2" s="152"/>
    </row>
    <row r="3" spans="1:8" x14ac:dyDescent="0.2">
      <c r="A3" s="148" t="s">
        <v>540</v>
      </c>
      <c r="B3" s="153"/>
      <c r="C3" s="154"/>
      <c r="D3" s="155">
        <v>65769</v>
      </c>
      <c r="E3" s="156"/>
      <c r="F3" s="157">
        <v>85173</v>
      </c>
      <c r="G3" s="158"/>
      <c r="H3" s="159"/>
    </row>
    <row r="4" spans="1:8" x14ac:dyDescent="0.2">
      <c r="A4" s="160"/>
      <c r="B4" s="161"/>
      <c r="C4" s="162"/>
      <c r="D4" s="163">
        <v>43320</v>
      </c>
      <c r="E4" s="164"/>
      <c r="F4" s="165">
        <v>43913</v>
      </c>
      <c r="G4" s="166"/>
      <c r="H4" s="167"/>
    </row>
    <row r="5" spans="1:8" x14ac:dyDescent="0.2">
      <c r="A5" s="148" t="s">
        <v>542</v>
      </c>
      <c r="B5" s="153"/>
      <c r="C5" s="154"/>
      <c r="D5" s="155">
        <v>93328</v>
      </c>
      <c r="E5" s="156"/>
      <c r="F5" s="157">
        <v>94081</v>
      </c>
      <c r="G5" s="158"/>
      <c r="H5" s="159"/>
    </row>
    <row r="6" spans="1:8" x14ac:dyDescent="0.2">
      <c r="A6" s="160"/>
      <c r="B6" s="161"/>
      <c r="C6" s="162"/>
      <c r="D6" s="163">
        <v>62619</v>
      </c>
      <c r="E6" s="164"/>
      <c r="F6" s="165">
        <v>48949</v>
      </c>
      <c r="G6" s="166"/>
      <c r="H6" s="167"/>
    </row>
    <row r="7" spans="1:8" x14ac:dyDescent="0.2">
      <c r="A7" s="148" t="s">
        <v>543</v>
      </c>
      <c r="B7" s="153"/>
      <c r="C7" s="154"/>
      <c r="D7" s="155">
        <v>71407</v>
      </c>
      <c r="E7" s="156"/>
      <c r="F7" s="157">
        <v>92632</v>
      </c>
      <c r="G7" s="158"/>
      <c r="H7" s="159"/>
    </row>
    <row r="8" spans="1:8" x14ac:dyDescent="0.2">
      <c r="A8" s="160"/>
      <c r="B8" s="161"/>
      <c r="C8" s="162"/>
      <c r="D8" s="163">
        <v>45338</v>
      </c>
      <c r="E8" s="164"/>
      <c r="F8" s="165">
        <v>47978</v>
      </c>
      <c r="G8" s="166"/>
      <c r="H8" s="167"/>
    </row>
    <row r="9" spans="1:8" x14ac:dyDescent="0.2">
      <c r="A9" s="148" t="s">
        <v>544</v>
      </c>
      <c r="B9" s="153"/>
      <c r="C9" s="154"/>
      <c r="D9" s="155">
        <v>96137</v>
      </c>
      <c r="E9" s="156"/>
      <c r="F9" s="157">
        <v>96469</v>
      </c>
      <c r="G9" s="158"/>
      <c r="H9" s="159"/>
    </row>
    <row r="10" spans="1:8" x14ac:dyDescent="0.2">
      <c r="A10" s="160"/>
      <c r="B10" s="161"/>
      <c r="C10" s="162"/>
      <c r="D10" s="163">
        <v>72074</v>
      </c>
      <c r="E10" s="164"/>
      <c r="F10" s="165">
        <v>49775</v>
      </c>
      <c r="G10" s="166"/>
      <c r="H10" s="167"/>
    </row>
    <row r="11" spans="1:8" x14ac:dyDescent="0.2">
      <c r="A11" s="148" t="s">
        <v>545</v>
      </c>
      <c r="B11" s="153"/>
      <c r="C11" s="154"/>
      <c r="D11" s="155">
        <v>79166</v>
      </c>
      <c r="E11" s="156"/>
      <c r="F11" s="157">
        <v>85743</v>
      </c>
      <c r="G11" s="158"/>
      <c r="H11" s="159"/>
    </row>
    <row r="12" spans="1:8" x14ac:dyDescent="0.2">
      <c r="A12" s="160"/>
      <c r="B12" s="161"/>
      <c r="C12" s="168"/>
      <c r="D12" s="163">
        <v>47366</v>
      </c>
      <c r="E12" s="164"/>
      <c r="F12" s="165">
        <v>45231</v>
      </c>
      <c r="G12" s="166"/>
      <c r="H12" s="167"/>
    </row>
    <row r="13" spans="1:8" x14ac:dyDescent="0.2">
      <c r="A13" s="148"/>
      <c r="B13" s="153"/>
      <c r="C13" s="169"/>
      <c r="D13" s="170">
        <v>81161</v>
      </c>
      <c r="E13" s="171"/>
      <c r="F13" s="172">
        <v>90820</v>
      </c>
      <c r="G13" s="173"/>
      <c r="H13" s="159"/>
    </row>
    <row r="14" spans="1:8" x14ac:dyDescent="0.2">
      <c r="A14" s="160"/>
      <c r="B14" s="161"/>
      <c r="C14" s="162"/>
      <c r="D14" s="163">
        <v>54143</v>
      </c>
      <c r="E14" s="164"/>
      <c r="F14" s="165">
        <v>47169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4.1500000000000004</v>
      </c>
      <c r="C19" s="174">
        <f>ROUND(VALUE(SUBSTITUTE(実質収支比率等に係る経年分析!G$48,"▲","-")),2)</f>
        <v>5.49</v>
      </c>
      <c r="D19" s="174">
        <f>ROUND(VALUE(SUBSTITUTE(実質収支比率等に係る経年分析!H$48,"▲","-")),2)</f>
        <v>6.92</v>
      </c>
      <c r="E19" s="174">
        <f>ROUND(VALUE(SUBSTITUTE(実質収支比率等に係る経年分析!I$48,"▲","-")),2)</f>
        <v>12.8</v>
      </c>
      <c r="F19" s="174">
        <f>ROUND(VALUE(SUBSTITUTE(実質収支比率等に係る経年分析!J$48,"▲","-")),2)</f>
        <v>11.66</v>
      </c>
    </row>
    <row r="20" spans="1:11" x14ac:dyDescent="0.2">
      <c r="A20" s="174" t="s">
        <v>57</v>
      </c>
      <c r="B20" s="174">
        <f>ROUND(VALUE(SUBSTITUTE(実質収支比率等に係る経年分析!F$47,"▲","-")),2)</f>
        <v>59.94</v>
      </c>
      <c r="C20" s="174">
        <f>ROUND(VALUE(SUBSTITUTE(実質収支比率等に係る経年分析!G$47,"▲","-")),2)</f>
        <v>57.4</v>
      </c>
      <c r="D20" s="174">
        <f>ROUND(VALUE(SUBSTITUTE(実質収支比率等に係る経年分析!H$47,"▲","-")),2)</f>
        <v>54.07</v>
      </c>
      <c r="E20" s="174">
        <f>ROUND(VALUE(SUBSTITUTE(実質収支比率等に係る経年分析!I$47,"▲","-")),2)</f>
        <v>55.05</v>
      </c>
      <c r="F20" s="174">
        <f>ROUND(VALUE(SUBSTITUTE(実質収支比率等に係る経年分析!J$47,"▲","-")),2)</f>
        <v>55.39</v>
      </c>
    </row>
    <row r="21" spans="1:11" x14ac:dyDescent="0.2">
      <c r="A21" s="174" t="s">
        <v>58</v>
      </c>
      <c r="B21" s="174">
        <f>IF(ISNUMBER(VALUE(SUBSTITUTE(実質収支比率等に係る経年分析!F$49,"▲","-"))),ROUND(VALUE(SUBSTITUTE(実質収支比率等に係る経年分析!F$49,"▲","-")),2),NA())</f>
        <v>-5.21</v>
      </c>
      <c r="C21" s="174">
        <f>IF(ISNUMBER(VALUE(SUBSTITUTE(実質収支比率等に係る経年分析!G$49,"▲","-"))),ROUND(VALUE(SUBSTITUTE(実質収支比率等に係る経年分析!G$49,"▲","-")),2),NA())</f>
        <v>-1.78</v>
      </c>
      <c r="D21" s="174">
        <f>IF(ISNUMBER(VALUE(SUBSTITUTE(実質収支比率等に係る経年分析!H$49,"▲","-"))),ROUND(VALUE(SUBSTITUTE(実質収支比率等に係る経年分析!H$49,"▲","-")),2),NA())</f>
        <v>0.35</v>
      </c>
      <c r="E21" s="174">
        <f>IF(ISNUMBER(VALUE(SUBSTITUTE(実質収支比率等に係る経年分析!I$49,"▲","-"))),ROUND(VALUE(SUBSTITUTE(実質収支比率等に係る経年分析!I$49,"▲","-")),2),NA())</f>
        <v>9.6199999999999992</v>
      </c>
      <c r="F21" s="174">
        <f>IF(ISNUMBER(VALUE(SUBSTITUTE(実質収支比率等に係る経年分析!J$49,"▲","-"))),ROUND(VALUE(SUBSTITUTE(実質収支比率等に係る経年分析!J$49,"▲","-")),2),NA())</f>
        <v>-3.68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伊佐市介護サービス事業特別会計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伊佐市国民健康保険事業特別会計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伊佐市後期高齢者医療特別会計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伊佐市農業集落排水事業特別会計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7.0000000000000007E-2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0.28999999999999998</v>
      </c>
    </row>
    <row r="34" spans="1:16" x14ac:dyDescent="0.2">
      <c r="A34" s="175" t="str">
        <f>IF(連結実質赤字比率に係る赤字・黒字の構成分析!C$36="",NA(),連結実質赤字比率に係る赤字・黒字の構成分析!C$36)</f>
        <v>伊佐市介護保険事業特別会計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0.95</v>
      </c>
    </row>
    <row r="35" spans="1:16" x14ac:dyDescent="0.2">
      <c r="A35" s="175" t="str">
        <f>IF(連結実質赤字比率に係る赤字・黒字の構成分析!C$35="",NA(),連結実質赤字比率に係る赤字・黒字の構成分析!C$35)</f>
        <v>伊佐市水道事業会計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5.88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5.81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6.89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4.1399999999999997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5.49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11.65</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1248</v>
      </c>
      <c r="E42" s="176"/>
      <c r="F42" s="176"/>
      <c r="G42" s="176">
        <f>'実質公債費比率（分子）の構造'!L$52</f>
        <v>1260</v>
      </c>
      <c r="H42" s="176"/>
      <c r="I42" s="176"/>
      <c r="J42" s="176">
        <f>'実質公債費比率（分子）の構造'!M$52</f>
        <v>1368</v>
      </c>
      <c r="K42" s="176"/>
      <c r="L42" s="176"/>
      <c r="M42" s="176">
        <f>'実質公債費比率（分子）の構造'!N$52</f>
        <v>1368</v>
      </c>
      <c r="N42" s="176"/>
      <c r="O42" s="176"/>
      <c r="P42" s="176">
        <f>'実質公債費比率（分子）の構造'!O$52</f>
        <v>1309</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67</v>
      </c>
      <c r="B44" s="176">
        <f>'実質公債費比率（分子）の構造'!K$50</f>
        <v>95</v>
      </c>
      <c r="C44" s="176"/>
      <c r="D44" s="176"/>
      <c r="E44" s="176">
        <f>'実質公債費比率（分子）の構造'!L$50</f>
        <v>68</v>
      </c>
      <c r="F44" s="176"/>
      <c r="G44" s="176"/>
      <c r="H44" s="176">
        <f>'実質公債費比率（分子）の構造'!M$50</f>
        <v>52</v>
      </c>
      <c r="I44" s="176"/>
      <c r="J44" s="176"/>
      <c r="K44" s="176">
        <f>'実質公債費比率（分子）の構造'!N$50</f>
        <v>38</v>
      </c>
      <c r="L44" s="176"/>
      <c r="M44" s="176"/>
      <c r="N44" s="176">
        <f>'実質公債費比率（分子）の構造'!O$50</f>
        <v>25</v>
      </c>
      <c r="O44" s="176"/>
      <c r="P44" s="176"/>
    </row>
    <row r="45" spans="1:16" x14ac:dyDescent="0.2">
      <c r="A45" s="176" t="s">
        <v>68</v>
      </c>
      <c r="B45" s="176" t="str">
        <f>'実質公債費比率（分子）の構造'!K$49</f>
        <v>-</v>
      </c>
      <c r="C45" s="176"/>
      <c r="D45" s="176"/>
      <c r="E45" s="176">
        <f>'実質公債費比率（分子）の構造'!L$49</f>
        <v>7</v>
      </c>
      <c r="F45" s="176"/>
      <c r="G45" s="176"/>
      <c r="H45" s="176">
        <f>'実質公債費比率（分子）の構造'!M$49</f>
        <v>12</v>
      </c>
      <c r="I45" s="176"/>
      <c r="J45" s="176"/>
      <c r="K45" s="176">
        <f>'実質公債費比率（分子）の構造'!N$49</f>
        <v>12</v>
      </c>
      <c r="L45" s="176"/>
      <c r="M45" s="176"/>
      <c r="N45" s="176">
        <f>'実質公債費比率（分子）の構造'!O$49</f>
        <v>12</v>
      </c>
      <c r="O45" s="176"/>
      <c r="P45" s="176"/>
    </row>
    <row r="46" spans="1:16" x14ac:dyDescent="0.2">
      <c r="A46" s="176" t="s">
        <v>69</v>
      </c>
      <c r="B46" s="176">
        <f>'実質公債費比率（分子）の構造'!K$48</f>
        <v>139</v>
      </c>
      <c r="C46" s="176"/>
      <c r="D46" s="176"/>
      <c r="E46" s="176">
        <f>'実質公債費比率（分子）の構造'!L$48</f>
        <v>146</v>
      </c>
      <c r="F46" s="176"/>
      <c r="G46" s="176"/>
      <c r="H46" s="176">
        <f>'実質公債費比率（分子）の構造'!M$48</f>
        <v>144</v>
      </c>
      <c r="I46" s="176"/>
      <c r="J46" s="176"/>
      <c r="K46" s="176">
        <f>'実質公債費比率（分子）の構造'!N$48</f>
        <v>123</v>
      </c>
      <c r="L46" s="176"/>
      <c r="M46" s="176"/>
      <c r="N46" s="176">
        <f>'実質公債費比率（分子）の構造'!O$48</f>
        <v>126</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1680</v>
      </c>
      <c r="C49" s="176"/>
      <c r="D49" s="176"/>
      <c r="E49" s="176">
        <f>'実質公債費比率（分子）の構造'!L$45</f>
        <v>1684</v>
      </c>
      <c r="F49" s="176"/>
      <c r="G49" s="176"/>
      <c r="H49" s="176">
        <f>'実質公債費比率（分子）の構造'!M$45</f>
        <v>1857</v>
      </c>
      <c r="I49" s="176"/>
      <c r="J49" s="176"/>
      <c r="K49" s="176">
        <f>'実質公債費比率（分子）の構造'!N$45</f>
        <v>1902</v>
      </c>
      <c r="L49" s="176"/>
      <c r="M49" s="176"/>
      <c r="N49" s="176">
        <f>'実質公債費比率（分子）の構造'!O$45</f>
        <v>1914</v>
      </c>
      <c r="O49" s="176"/>
      <c r="P49" s="176"/>
    </row>
    <row r="50" spans="1:16" x14ac:dyDescent="0.2">
      <c r="A50" s="176" t="s">
        <v>73</v>
      </c>
      <c r="B50" s="176" t="e">
        <f>NA()</f>
        <v>#N/A</v>
      </c>
      <c r="C50" s="176">
        <f>IF(ISNUMBER('実質公債費比率（分子）の構造'!K$53),'実質公債費比率（分子）の構造'!K$53,NA())</f>
        <v>666</v>
      </c>
      <c r="D50" s="176" t="e">
        <f>NA()</f>
        <v>#N/A</v>
      </c>
      <c r="E50" s="176" t="e">
        <f>NA()</f>
        <v>#N/A</v>
      </c>
      <c r="F50" s="176">
        <f>IF(ISNUMBER('実質公債費比率（分子）の構造'!L$53),'実質公債費比率（分子）の構造'!L$53,NA())</f>
        <v>645</v>
      </c>
      <c r="G50" s="176" t="e">
        <f>NA()</f>
        <v>#N/A</v>
      </c>
      <c r="H50" s="176" t="e">
        <f>NA()</f>
        <v>#N/A</v>
      </c>
      <c r="I50" s="176">
        <f>IF(ISNUMBER('実質公債費比率（分子）の構造'!M$53),'実質公債費比率（分子）の構造'!M$53,NA())</f>
        <v>697</v>
      </c>
      <c r="J50" s="176" t="e">
        <f>NA()</f>
        <v>#N/A</v>
      </c>
      <c r="K50" s="176" t="e">
        <f>NA()</f>
        <v>#N/A</v>
      </c>
      <c r="L50" s="176">
        <f>IF(ISNUMBER('実質公債費比率（分子）の構造'!N$53),'実質公債費比率（分子）の構造'!N$53,NA())</f>
        <v>707</v>
      </c>
      <c r="M50" s="176" t="e">
        <f>NA()</f>
        <v>#N/A</v>
      </c>
      <c r="N50" s="176" t="e">
        <f>NA()</f>
        <v>#N/A</v>
      </c>
      <c r="O50" s="176">
        <f>IF(ISNUMBER('実質公債費比率（分子）の構造'!O$53),'実質公債費比率（分子）の構造'!O$53,NA())</f>
        <v>768</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12925</v>
      </c>
      <c r="E56" s="175"/>
      <c r="F56" s="175"/>
      <c r="G56" s="175">
        <f>'将来負担比率（分子）の構造'!J$52</f>
        <v>12713</v>
      </c>
      <c r="H56" s="175"/>
      <c r="I56" s="175"/>
      <c r="J56" s="175">
        <f>'将来負担比率（分子）の構造'!K$52</f>
        <v>12218</v>
      </c>
      <c r="K56" s="175"/>
      <c r="L56" s="175"/>
      <c r="M56" s="175">
        <f>'将来負担比率（分子）の構造'!L$52</f>
        <v>11758</v>
      </c>
      <c r="N56" s="175"/>
      <c r="O56" s="175"/>
      <c r="P56" s="175">
        <f>'将来負担比率（分子）の構造'!M$52</f>
        <v>11237</v>
      </c>
    </row>
    <row r="57" spans="1:16" x14ac:dyDescent="0.2">
      <c r="A57" s="175" t="s">
        <v>44</v>
      </c>
      <c r="B57" s="175"/>
      <c r="C57" s="175"/>
      <c r="D57" s="175">
        <f>'将来負担比率（分子）の構造'!I$51</f>
        <v>259</v>
      </c>
      <c r="E57" s="175"/>
      <c r="F57" s="175"/>
      <c r="G57" s="175">
        <f>'将来負担比率（分子）の構造'!J$51</f>
        <v>158</v>
      </c>
      <c r="H57" s="175"/>
      <c r="I57" s="175"/>
      <c r="J57" s="175">
        <f>'将来負担比率（分子）の構造'!K$51</f>
        <v>132</v>
      </c>
      <c r="K57" s="175"/>
      <c r="L57" s="175"/>
      <c r="M57" s="175">
        <f>'将来負担比率（分子）の構造'!L$51</f>
        <v>93</v>
      </c>
      <c r="N57" s="175"/>
      <c r="O57" s="175"/>
      <c r="P57" s="175">
        <f>'将来負担比率（分子）の構造'!M$51</f>
        <v>48</v>
      </c>
    </row>
    <row r="58" spans="1:16" x14ac:dyDescent="0.2">
      <c r="A58" s="175" t="s">
        <v>43</v>
      </c>
      <c r="B58" s="175"/>
      <c r="C58" s="175"/>
      <c r="D58" s="175">
        <f>'将来負担比率（分子）の構造'!I$50</f>
        <v>9252</v>
      </c>
      <c r="E58" s="175"/>
      <c r="F58" s="175"/>
      <c r="G58" s="175">
        <f>'将来負担比率（分子）の構造'!J$50</f>
        <v>9183</v>
      </c>
      <c r="H58" s="175"/>
      <c r="I58" s="175"/>
      <c r="J58" s="175">
        <f>'将来負担比率（分子）の構造'!K$50</f>
        <v>8837</v>
      </c>
      <c r="K58" s="175"/>
      <c r="L58" s="175"/>
      <c r="M58" s="175">
        <f>'将来負担比率（分子）の構造'!L$50</f>
        <v>9895</v>
      </c>
      <c r="N58" s="175"/>
      <c r="O58" s="175"/>
      <c r="P58" s="175">
        <f>'将来負担比率（分子）の構造'!M$50</f>
        <v>10584</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1557</v>
      </c>
      <c r="C62" s="175"/>
      <c r="D62" s="175"/>
      <c r="E62" s="175">
        <f>'将来負担比率（分子）の構造'!J$45</f>
        <v>1537</v>
      </c>
      <c r="F62" s="175"/>
      <c r="G62" s="175"/>
      <c r="H62" s="175">
        <f>'将来負担比率（分子）の構造'!K$45</f>
        <v>1548</v>
      </c>
      <c r="I62" s="175"/>
      <c r="J62" s="175"/>
      <c r="K62" s="175">
        <f>'将来負担比率（分子）の構造'!L$45</f>
        <v>1493</v>
      </c>
      <c r="L62" s="175"/>
      <c r="M62" s="175"/>
      <c r="N62" s="175">
        <f>'将来負担比率（分子）の構造'!M$45</f>
        <v>1450</v>
      </c>
      <c r="O62" s="175"/>
      <c r="P62" s="175"/>
    </row>
    <row r="63" spans="1:16" x14ac:dyDescent="0.2">
      <c r="A63" s="175" t="s">
        <v>36</v>
      </c>
      <c r="B63" s="175">
        <f>'将来負担比率（分子）の構造'!I$44</f>
        <v>19</v>
      </c>
      <c r="C63" s="175"/>
      <c r="D63" s="175"/>
      <c r="E63" s="175">
        <f>'将来負担比率（分子）の構造'!J$44</f>
        <v>50</v>
      </c>
      <c r="F63" s="175"/>
      <c r="G63" s="175"/>
      <c r="H63" s="175">
        <f>'将来負担比率（分子）の構造'!K$44</f>
        <v>38</v>
      </c>
      <c r="I63" s="175"/>
      <c r="J63" s="175"/>
      <c r="K63" s="175">
        <f>'将来負担比率（分子）の構造'!L$44</f>
        <v>26</v>
      </c>
      <c r="L63" s="175"/>
      <c r="M63" s="175"/>
      <c r="N63" s="175">
        <f>'将来負担比率（分子）の構造'!M$44</f>
        <v>14</v>
      </c>
      <c r="O63" s="175"/>
      <c r="P63" s="175"/>
    </row>
    <row r="64" spans="1:16" x14ac:dyDescent="0.2">
      <c r="A64" s="175" t="s">
        <v>35</v>
      </c>
      <c r="B64" s="175">
        <f>'将来負担比率（分子）の構造'!I$43</f>
        <v>1154</v>
      </c>
      <c r="C64" s="175"/>
      <c r="D64" s="175"/>
      <c r="E64" s="175">
        <f>'将来負担比率（分子）の構造'!J$43</f>
        <v>1013</v>
      </c>
      <c r="F64" s="175"/>
      <c r="G64" s="175"/>
      <c r="H64" s="175">
        <f>'将来負担比率（分子）の構造'!K$43</f>
        <v>951</v>
      </c>
      <c r="I64" s="175"/>
      <c r="J64" s="175"/>
      <c r="K64" s="175">
        <f>'将来負担比率（分子）の構造'!L$43</f>
        <v>845</v>
      </c>
      <c r="L64" s="175"/>
      <c r="M64" s="175"/>
      <c r="N64" s="175">
        <f>'将来負担比率（分子）の構造'!M$43</f>
        <v>694</v>
      </c>
      <c r="O64" s="175"/>
      <c r="P64" s="175"/>
    </row>
    <row r="65" spans="1:16" x14ac:dyDescent="0.2">
      <c r="A65" s="175" t="s">
        <v>34</v>
      </c>
      <c r="B65" s="175">
        <f>'将来負担比率（分子）の構造'!I$42</f>
        <v>6</v>
      </c>
      <c r="C65" s="175"/>
      <c r="D65" s="175"/>
      <c r="E65" s="175">
        <f>'将来負担比率（分子）の構造'!J$42</f>
        <v>4</v>
      </c>
      <c r="F65" s="175"/>
      <c r="G65" s="175"/>
      <c r="H65" s="175">
        <f>'将来負担比率（分子）の構造'!K$42</f>
        <v>1</v>
      </c>
      <c r="I65" s="175"/>
      <c r="J65" s="175"/>
      <c r="K65" s="175">
        <f>'将来負担比率（分子）の構造'!L$42</f>
        <v>1</v>
      </c>
      <c r="L65" s="175"/>
      <c r="M65" s="175"/>
      <c r="N65" s="175" t="str">
        <f>'将来負担比率（分子）の構造'!M$42</f>
        <v>-</v>
      </c>
      <c r="O65" s="175"/>
      <c r="P65" s="175"/>
    </row>
    <row r="66" spans="1:16" x14ac:dyDescent="0.2">
      <c r="A66" s="175" t="s">
        <v>33</v>
      </c>
      <c r="B66" s="175">
        <f>'将来負担比率（分子）の構造'!I$41</f>
        <v>16199</v>
      </c>
      <c r="C66" s="175"/>
      <c r="D66" s="175"/>
      <c r="E66" s="175">
        <f>'将来負担比率（分子）の構造'!J$41</f>
        <v>16116</v>
      </c>
      <c r="F66" s="175"/>
      <c r="G66" s="175"/>
      <c r="H66" s="175">
        <f>'将来負担比率（分子）の構造'!K$41</f>
        <v>15319</v>
      </c>
      <c r="I66" s="175"/>
      <c r="J66" s="175"/>
      <c r="K66" s="175">
        <f>'将来負担比率（分子）の構造'!L$41</f>
        <v>14970</v>
      </c>
      <c r="L66" s="175"/>
      <c r="M66" s="175"/>
      <c r="N66" s="175">
        <f>'将来負担比率（分子）の構造'!M$41</f>
        <v>14021</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5079</v>
      </c>
      <c r="C72" s="179">
        <f>基金残高に係る経年分析!G55</f>
        <v>5416</v>
      </c>
      <c r="D72" s="179">
        <f>基金残高に係る経年分析!H55</f>
        <v>5228</v>
      </c>
    </row>
    <row r="73" spans="1:16" x14ac:dyDescent="0.2">
      <c r="A73" s="178" t="s">
        <v>80</v>
      </c>
      <c r="B73" s="179">
        <f>基金残高に係る経年分析!F56</f>
        <v>1089</v>
      </c>
      <c r="C73" s="179">
        <f>基金残高に係る経年分析!G56</f>
        <v>1116</v>
      </c>
      <c r="D73" s="179">
        <f>基金残高に係る経年分析!H56</f>
        <v>1697</v>
      </c>
    </row>
    <row r="74" spans="1:16" x14ac:dyDescent="0.2">
      <c r="A74" s="178" t="s">
        <v>81</v>
      </c>
      <c r="B74" s="179">
        <f>基金残高に係る経年分析!F57</f>
        <v>1702</v>
      </c>
      <c r="C74" s="179">
        <f>基金残高に係る経年分析!G57</f>
        <v>2311</v>
      </c>
      <c r="D74" s="179">
        <f>基金残高に係る経年分析!H57</f>
        <v>2543</v>
      </c>
    </row>
  </sheetData>
  <sheetProtection algorithmName="SHA-512" hashValue="Mg8TCtPc27gXV2uPDdh2QSEkam34coMI44LAs8e/lDjRjpK9tvNev7YUzwbgQPSSCLo0+W8pO4tEGpSj0AlQpw==" saltValue="ZiyWi4CxiWlMiUbmr4hw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219</v>
      </c>
      <c r="DI1" s="754"/>
      <c r="DJ1" s="754"/>
      <c r="DK1" s="754"/>
      <c r="DL1" s="754"/>
      <c r="DM1" s="754"/>
      <c r="DN1" s="755"/>
      <c r="DO1" s="214"/>
      <c r="DP1" s="753" t="s">
        <v>220</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222</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223</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224</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225</v>
      </c>
      <c r="S4" s="710"/>
      <c r="T4" s="710"/>
      <c r="U4" s="710"/>
      <c r="V4" s="710"/>
      <c r="W4" s="710"/>
      <c r="X4" s="710"/>
      <c r="Y4" s="711"/>
      <c r="Z4" s="709" t="s">
        <v>226</v>
      </c>
      <c r="AA4" s="710"/>
      <c r="AB4" s="710"/>
      <c r="AC4" s="711"/>
      <c r="AD4" s="709" t="s">
        <v>227</v>
      </c>
      <c r="AE4" s="710"/>
      <c r="AF4" s="710"/>
      <c r="AG4" s="710"/>
      <c r="AH4" s="710"/>
      <c r="AI4" s="710"/>
      <c r="AJ4" s="710"/>
      <c r="AK4" s="711"/>
      <c r="AL4" s="709" t="s">
        <v>226</v>
      </c>
      <c r="AM4" s="710"/>
      <c r="AN4" s="710"/>
      <c r="AO4" s="711"/>
      <c r="AP4" s="756" t="s">
        <v>228</v>
      </c>
      <c r="AQ4" s="756"/>
      <c r="AR4" s="756"/>
      <c r="AS4" s="756"/>
      <c r="AT4" s="756"/>
      <c r="AU4" s="756"/>
      <c r="AV4" s="756"/>
      <c r="AW4" s="756"/>
      <c r="AX4" s="756"/>
      <c r="AY4" s="756"/>
      <c r="AZ4" s="756"/>
      <c r="BA4" s="756"/>
      <c r="BB4" s="756"/>
      <c r="BC4" s="756"/>
      <c r="BD4" s="756"/>
      <c r="BE4" s="756"/>
      <c r="BF4" s="756"/>
      <c r="BG4" s="756" t="s">
        <v>229</v>
      </c>
      <c r="BH4" s="756"/>
      <c r="BI4" s="756"/>
      <c r="BJ4" s="756"/>
      <c r="BK4" s="756"/>
      <c r="BL4" s="756"/>
      <c r="BM4" s="756"/>
      <c r="BN4" s="756"/>
      <c r="BO4" s="756" t="s">
        <v>226</v>
      </c>
      <c r="BP4" s="756"/>
      <c r="BQ4" s="756"/>
      <c r="BR4" s="756"/>
      <c r="BS4" s="756" t="s">
        <v>230</v>
      </c>
      <c r="BT4" s="756"/>
      <c r="BU4" s="756"/>
      <c r="BV4" s="756"/>
      <c r="BW4" s="756"/>
      <c r="BX4" s="756"/>
      <c r="BY4" s="756"/>
      <c r="BZ4" s="756"/>
      <c r="CA4" s="756"/>
      <c r="CB4" s="756"/>
      <c r="CD4" s="709" t="s">
        <v>231</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232</v>
      </c>
      <c r="C5" s="716"/>
      <c r="D5" s="716"/>
      <c r="E5" s="716"/>
      <c r="F5" s="716"/>
      <c r="G5" s="716"/>
      <c r="H5" s="716"/>
      <c r="I5" s="716"/>
      <c r="J5" s="716"/>
      <c r="K5" s="716"/>
      <c r="L5" s="716"/>
      <c r="M5" s="716"/>
      <c r="N5" s="716"/>
      <c r="O5" s="716"/>
      <c r="P5" s="716"/>
      <c r="Q5" s="717"/>
      <c r="R5" s="712">
        <v>3380430</v>
      </c>
      <c r="S5" s="713"/>
      <c r="T5" s="713"/>
      <c r="U5" s="713"/>
      <c r="V5" s="713"/>
      <c r="W5" s="713"/>
      <c r="X5" s="713"/>
      <c r="Y5" s="738"/>
      <c r="Z5" s="751">
        <v>16.399999999999999</v>
      </c>
      <c r="AA5" s="751"/>
      <c r="AB5" s="751"/>
      <c r="AC5" s="751"/>
      <c r="AD5" s="752">
        <v>3380430</v>
      </c>
      <c r="AE5" s="752"/>
      <c r="AF5" s="752"/>
      <c r="AG5" s="752"/>
      <c r="AH5" s="752"/>
      <c r="AI5" s="752"/>
      <c r="AJ5" s="752"/>
      <c r="AK5" s="752"/>
      <c r="AL5" s="739">
        <v>35.700000000000003</v>
      </c>
      <c r="AM5" s="721"/>
      <c r="AN5" s="721"/>
      <c r="AO5" s="740"/>
      <c r="AP5" s="715" t="s">
        <v>233</v>
      </c>
      <c r="AQ5" s="716"/>
      <c r="AR5" s="716"/>
      <c r="AS5" s="716"/>
      <c r="AT5" s="716"/>
      <c r="AU5" s="716"/>
      <c r="AV5" s="716"/>
      <c r="AW5" s="716"/>
      <c r="AX5" s="716"/>
      <c r="AY5" s="716"/>
      <c r="AZ5" s="716"/>
      <c r="BA5" s="716"/>
      <c r="BB5" s="716"/>
      <c r="BC5" s="716"/>
      <c r="BD5" s="716"/>
      <c r="BE5" s="716"/>
      <c r="BF5" s="717"/>
      <c r="BG5" s="657">
        <v>3380405</v>
      </c>
      <c r="BH5" s="658"/>
      <c r="BI5" s="658"/>
      <c r="BJ5" s="658"/>
      <c r="BK5" s="658"/>
      <c r="BL5" s="658"/>
      <c r="BM5" s="658"/>
      <c r="BN5" s="659"/>
      <c r="BO5" s="695">
        <v>100</v>
      </c>
      <c r="BP5" s="695"/>
      <c r="BQ5" s="695"/>
      <c r="BR5" s="695"/>
      <c r="BS5" s="696">
        <v>68984</v>
      </c>
      <c r="BT5" s="696"/>
      <c r="BU5" s="696"/>
      <c r="BV5" s="696"/>
      <c r="BW5" s="696"/>
      <c r="BX5" s="696"/>
      <c r="BY5" s="696"/>
      <c r="BZ5" s="696"/>
      <c r="CA5" s="696"/>
      <c r="CB5" s="736"/>
      <c r="CD5" s="709" t="s">
        <v>228</v>
      </c>
      <c r="CE5" s="710"/>
      <c r="CF5" s="710"/>
      <c r="CG5" s="710"/>
      <c r="CH5" s="710"/>
      <c r="CI5" s="710"/>
      <c r="CJ5" s="710"/>
      <c r="CK5" s="710"/>
      <c r="CL5" s="710"/>
      <c r="CM5" s="710"/>
      <c r="CN5" s="710"/>
      <c r="CO5" s="710"/>
      <c r="CP5" s="710"/>
      <c r="CQ5" s="711"/>
      <c r="CR5" s="709" t="s">
        <v>234</v>
      </c>
      <c r="CS5" s="710"/>
      <c r="CT5" s="710"/>
      <c r="CU5" s="710"/>
      <c r="CV5" s="710"/>
      <c r="CW5" s="710"/>
      <c r="CX5" s="710"/>
      <c r="CY5" s="711"/>
      <c r="CZ5" s="709" t="s">
        <v>226</v>
      </c>
      <c r="DA5" s="710"/>
      <c r="DB5" s="710"/>
      <c r="DC5" s="711"/>
      <c r="DD5" s="709" t="s">
        <v>235</v>
      </c>
      <c r="DE5" s="710"/>
      <c r="DF5" s="710"/>
      <c r="DG5" s="710"/>
      <c r="DH5" s="710"/>
      <c r="DI5" s="710"/>
      <c r="DJ5" s="710"/>
      <c r="DK5" s="710"/>
      <c r="DL5" s="710"/>
      <c r="DM5" s="710"/>
      <c r="DN5" s="710"/>
      <c r="DO5" s="710"/>
      <c r="DP5" s="711"/>
      <c r="DQ5" s="709" t="s">
        <v>236</v>
      </c>
      <c r="DR5" s="710"/>
      <c r="DS5" s="710"/>
      <c r="DT5" s="710"/>
      <c r="DU5" s="710"/>
      <c r="DV5" s="710"/>
      <c r="DW5" s="710"/>
      <c r="DX5" s="710"/>
      <c r="DY5" s="710"/>
      <c r="DZ5" s="710"/>
      <c r="EA5" s="710"/>
      <c r="EB5" s="710"/>
      <c r="EC5" s="711"/>
    </row>
    <row r="6" spans="2:143" ht="11.25" customHeight="1" x14ac:dyDescent="0.2">
      <c r="B6" s="654" t="s">
        <v>237</v>
      </c>
      <c r="C6" s="655"/>
      <c r="D6" s="655"/>
      <c r="E6" s="655"/>
      <c r="F6" s="655"/>
      <c r="G6" s="655"/>
      <c r="H6" s="655"/>
      <c r="I6" s="655"/>
      <c r="J6" s="655"/>
      <c r="K6" s="655"/>
      <c r="L6" s="655"/>
      <c r="M6" s="655"/>
      <c r="N6" s="655"/>
      <c r="O6" s="655"/>
      <c r="P6" s="655"/>
      <c r="Q6" s="656"/>
      <c r="R6" s="657">
        <v>201109</v>
      </c>
      <c r="S6" s="658"/>
      <c r="T6" s="658"/>
      <c r="U6" s="658"/>
      <c r="V6" s="658"/>
      <c r="W6" s="658"/>
      <c r="X6" s="658"/>
      <c r="Y6" s="659"/>
      <c r="Z6" s="695">
        <v>1</v>
      </c>
      <c r="AA6" s="695"/>
      <c r="AB6" s="695"/>
      <c r="AC6" s="695"/>
      <c r="AD6" s="696">
        <v>201109</v>
      </c>
      <c r="AE6" s="696"/>
      <c r="AF6" s="696"/>
      <c r="AG6" s="696"/>
      <c r="AH6" s="696"/>
      <c r="AI6" s="696"/>
      <c r="AJ6" s="696"/>
      <c r="AK6" s="696"/>
      <c r="AL6" s="660">
        <v>2.1</v>
      </c>
      <c r="AM6" s="661"/>
      <c r="AN6" s="661"/>
      <c r="AO6" s="697"/>
      <c r="AP6" s="654" t="s">
        <v>238</v>
      </c>
      <c r="AQ6" s="655"/>
      <c r="AR6" s="655"/>
      <c r="AS6" s="655"/>
      <c r="AT6" s="655"/>
      <c r="AU6" s="655"/>
      <c r="AV6" s="655"/>
      <c r="AW6" s="655"/>
      <c r="AX6" s="655"/>
      <c r="AY6" s="655"/>
      <c r="AZ6" s="655"/>
      <c r="BA6" s="655"/>
      <c r="BB6" s="655"/>
      <c r="BC6" s="655"/>
      <c r="BD6" s="655"/>
      <c r="BE6" s="655"/>
      <c r="BF6" s="656"/>
      <c r="BG6" s="657">
        <v>3380405</v>
      </c>
      <c r="BH6" s="658"/>
      <c r="BI6" s="658"/>
      <c r="BJ6" s="658"/>
      <c r="BK6" s="658"/>
      <c r="BL6" s="658"/>
      <c r="BM6" s="658"/>
      <c r="BN6" s="659"/>
      <c r="BO6" s="695">
        <v>100</v>
      </c>
      <c r="BP6" s="695"/>
      <c r="BQ6" s="695"/>
      <c r="BR6" s="695"/>
      <c r="BS6" s="696">
        <v>68984</v>
      </c>
      <c r="BT6" s="696"/>
      <c r="BU6" s="696"/>
      <c r="BV6" s="696"/>
      <c r="BW6" s="696"/>
      <c r="BX6" s="696"/>
      <c r="BY6" s="696"/>
      <c r="BZ6" s="696"/>
      <c r="CA6" s="696"/>
      <c r="CB6" s="736"/>
      <c r="CD6" s="715" t="s">
        <v>239</v>
      </c>
      <c r="CE6" s="716"/>
      <c r="CF6" s="716"/>
      <c r="CG6" s="716"/>
      <c r="CH6" s="716"/>
      <c r="CI6" s="716"/>
      <c r="CJ6" s="716"/>
      <c r="CK6" s="716"/>
      <c r="CL6" s="716"/>
      <c r="CM6" s="716"/>
      <c r="CN6" s="716"/>
      <c r="CO6" s="716"/>
      <c r="CP6" s="716"/>
      <c r="CQ6" s="717"/>
      <c r="CR6" s="657">
        <v>124816</v>
      </c>
      <c r="CS6" s="658"/>
      <c r="CT6" s="658"/>
      <c r="CU6" s="658"/>
      <c r="CV6" s="658"/>
      <c r="CW6" s="658"/>
      <c r="CX6" s="658"/>
      <c r="CY6" s="659"/>
      <c r="CZ6" s="739">
        <v>0.7</v>
      </c>
      <c r="DA6" s="721"/>
      <c r="DB6" s="721"/>
      <c r="DC6" s="741"/>
      <c r="DD6" s="663" t="s">
        <v>138</v>
      </c>
      <c r="DE6" s="658"/>
      <c r="DF6" s="658"/>
      <c r="DG6" s="658"/>
      <c r="DH6" s="658"/>
      <c r="DI6" s="658"/>
      <c r="DJ6" s="658"/>
      <c r="DK6" s="658"/>
      <c r="DL6" s="658"/>
      <c r="DM6" s="658"/>
      <c r="DN6" s="658"/>
      <c r="DO6" s="658"/>
      <c r="DP6" s="659"/>
      <c r="DQ6" s="663">
        <v>124816</v>
      </c>
      <c r="DR6" s="658"/>
      <c r="DS6" s="658"/>
      <c r="DT6" s="658"/>
      <c r="DU6" s="658"/>
      <c r="DV6" s="658"/>
      <c r="DW6" s="658"/>
      <c r="DX6" s="658"/>
      <c r="DY6" s="658"/>
      <c r="DZ6" s="658"/>
      <c r="EA6" s="658"/>
      <c r="EB6" s="658"/>
      <c r="EC6" s="694"/>
    </row>
    <row r="7" spans="2:143" ht="11.25" customHeight="1" x14ac:dyDescent="0.2">
      <c r="B7" s="654" t="s">
        <v>240</v>
      </c>
      <c r="C7" s="655"/>
      <c r="D7" s="655"/>
      <c r="E7" s="655"/>
      <c r="F7" s="655"/>
      <c r="G7" s="655"/>
      <c r="H7" s="655"/>
      <c r="I7" s="655"/>
      <c r="J7" s="655"/>
      <c r="K7" s="655"/>
      <c r="L7" s="655"/>
      <c r="M7" s="655"/>
      <c r="N7" s="655"/>
      <c r="O7" s="655"/>
      <c r="P7" s="655"/>
      <c r="Q7" s="656"/>
      <c r="R7" s="657">
        <v>620</v>
      </c>
      <c r="S7" s="658"/>
      <c r="T7" s="658"/>
      <c r="U7" s="658"/>
      <c r="V7" s="658"/>
      <c r="W7" s="658"/>
      <c r="X7" s="658"/>
      <c r="Y7" s="659"/>
      <c r="Z7" s="695">
        <v>0</v>
      </c>
      <c r="AA7" s="695"/>
      <c r="AB7" s="695"/>
      <c r="AC7" s="695"/>
      <c r="AD7" s="696">
        <v>620</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1091797</v>
      </c>
      <c r="BH7" s="658"/>
      <c r="BI7" s="658"/>
      <c r="BJ7" s="658"/>
      <c r="BK7" s="658"/>
      <c r="BL7" s="658"/>
      <c r="BM7" s="658"/>
      <c r="BN7" s="659"/>
      <c r="BO7" s="695">
        <v>32.299999999999997</v>
      </c>
      <c r="BP7" s="695"/>
      <c r="BQ7" s="695"/>
      <c r="BR7" s="695"/>
      <c r="BS7" s="696">
        <v>68984</v>
      </c>
      <c r="BT7" s="696"/>
      <c r="BU7" s="696"/>
      <c r="BV7" s="696"/>
      <c r="BW7" s="696"/>
      <c r="BX7" s="696"/>
      <c r="BY7" s="696"/>
      <c r="BZ7" s="696"/>
      <c r="CA7" s="696"/>
      <c r="CB7" s="736"/>
      <c r="CD7" s="654" t="s">
        <v>242</v>
      </c>
      <c r="CE7" s="655"/>
      <c r="CF7" s="655"/>
      <c r="CG7" s="655"/>
      <c r="CH7" s="655"/>
      <c r="CI7" s="655"/>
      <c r="CJ7" s="655"/>
      <c r="CK7" s="655"/>
      <c r="CL7" s="655"/>
      <c r="CM7" s="655"/>
      <c r="CN7" s="655"/>
      <c r="CO7" s="655"/>
      <c r="CP7" s="655"/>
      <c r="CQ7" s="656"/>
      <c r="CR7" s="657">
        <v>2997087</v>
      </c>
      <c r="CS7" s="658"/>
      <c r="CT7" s="658"/>
      <c r="CU7" s="658"/>
      <c r="CV7" s="658"/>
      <c r="CW7" s="658"/>
      <c r="CX7" s="658"/>
      <c r="CY7" s="659"/>
      <c r="CZ7" s="695">
        <v>15.7</v>
      </c>
      <c r="DA7" s="695"/>
      <c r="DB7" s="695"/>
      <c r="DC7" s="695"/>
      <c r="DD7" s="663">
        <v>239822</v>
      </c>
      <c r="DE7" s="658"/>
      <c r="DF7" s="658"/>
      <c r="DG7" s="658"/>
      <c r="DH7" s="658"/>
      <c r="DI7" s="658"/>
      <c r="DJ7" s="658"/>
      <c r="DK7" s="658"/>
      <c r="DL7" s="658"/>
      <c r="DM7" s="658"/>
      <c r="DN7" s="658"/>
      <c r="DO7" s="658"/>
      <c r="DP7" s="659"/>
      <c r="DQ7" s="663">
        <v>2662379</v>
      </c>
      <c r="DR7" s="658"/>
      <c r="DS7" s="658"/>
      <c r="DT7" s="658"/>
      <c r="DU7" s="658"/>
      <c r="DV7" s="658"/>
      <c r="DW7" s="658"/>
      <c r="DX7" s="658"/>
      <c r="DY7" s="658"/>
      <c r="DZ7" s="658"/>
      <c r="EA7" s="658"/>
      <c r="EB7" s="658"/>
      <c r="EC7" s="694"/>
    </row>
    <row r="8" spans="2:143" ht="11.25" customHeight="1" x14ac:dyDescent="0.2">
      <c r="B8" s="654" t="s">
        <v>243</v>
      </c>
      <c r="C8" s="655"/>
      <c r="D8" s="655"/>
      <c r="E8" s="655"/>
      <c r="F8" s="655"/>
      <c r="G8" s="655"/>
      <c r="H8" s="655"/>
      <c r="I8" s="655"/>
      <c r="J8" s="655"/>
      <c r="K8" s="655"/>
      <c r="L8" s="655"/>
      <c r="M8" s="655"/>
      <c r="N8" s="655"/>
      <c r="O8" s="655"/>
      <c r="P8" s="655"/>
      <c r="Q8" s="656"/>
      <c r="R8" s="657">
        <v>5991</v>
      </c>
      <c r="S8" s="658"/>
      <c r="T8" s="658"/>
      <c r="U8" s="658"/>
      <c r="V8" s="658"/>
      <c r="W8" s="658"/>
      <c r="X8" s="658"/>
      <c r="Y8" s="659"/>
      <c r="Z8" s="695">
        <v>0</v>
      </c>
      <c r="AA8" s="695"/>
      <c r="AB8" s="695"/>
      <c r="AC8" s="695"/>
      <c r="AD8" s="696">
        <v>5991</v>
      </c>
      <c r="AE8" s="696"/>
      <c r="AF8" s="696"/>
      <c r="AG8" s="696"/>
      <c r="AH8" s="696"/>
      <c r="AI8" s="696"/>
      <c r="AJ8" s="696"/>
      <c r="AK8" s="696"/>
      <c r="AL8" s="660">
        <v>0.1</v>
      </c>
      <c r="AM8" s="661"/>
      <c r="AN8" s="661"/>
      <c r="AO8" s="697"/>
      <c r="AP8" s="654" t="s">
        <v>244</v>
      </c>
      <c r="AQ8" s="655"/>
      <c r="AR8" s="655"/>
      <c r="AS8" s="655"/>
      <c r="AT8" s="655"/>
      <c r="AU8" s="655"/>
      <c r="AV8" s="655"/>
      <c r="AW8" s="655"/>
      <c r="AX8" s="655"/>
      <c r="AY8" s="655"/>
      <c r="AZ8" s="655"/>
      <c r="BA8" s="655"/>
      <c r="BB8" s="655"/>
      <c r="BC8" s="655"/>
      <c r="BD8" s="655"/>
      <c r="BE8" s="655"/>
      <c r="BF8" s="656"/>
      <c r="BG8" s="657">
        <v>37837</v>
      </c>
      <c r="BH8" s="658"/>
      <c r="BI8" s="658"/>
      <c r="BJ8" s="658"/>
      <c r="BK8" s="658"/>
      <c r="BL8" s="658"/>
      <c r="BM8" s="658"/>
      <c r="BN8" s="659"/>
      <c r="BO8" s="695">
        <v>1.1000000000000001</v>
      </c>
      <c r="BP8" s="695"/>
      <c r="BQ8" s="695"/>
      <c r="BR8" s="695"/>
      <c r="BS8" s="696" t="s">
        <v>129</v>
      </c>
      <c r="BT8" s="696"/>
      <c r="BU8" s="696"/>
      <c r="BV8" s="696"/>
      <c r="BW8" s="696"/>
      <c r="BX8" s="696"/>
      <c r="BY8" s="696"/>
      <c r="BZ8" s="696"/>
      <c r="CA8" s="696"/>
      <c r="CB8" s="736"/>
      <c r="CD8" s="654" t="s">
        <v>245</v>
      </c>
      <c r="CE8" s="655"/>
      <c r="CF8" s="655"/>
      <c r="CG8" s="655"/>
      <c r="CH8" s="655"/>
      <c r="CI8" s="655"/>
      <c r="CJ8" s="655"/>
      <c r="CK8" s="655"/>
      <c r="CL8" s="655"/>
      <c r="CM8" s="655"/>
      <c r="CN8" s="655"/>
      <c r="CO8" s="655"/>
      <c r="CP8" s="655"/>
      <c r="CQ8" s="656"/>
      <c r="CR8" s="657">
        <v>6504249</v>
      </c>
      <c r="CS8" s="658"/>
      <c r="CT8" s="658"/>
      <c r="CU8" s="658"/>
      <c r="CV8" s="658"/>
      <c r="CW8" s="658"/>
      <c r="CX8" s="658"/>
      <c r="CY8" s="659"/>
      <c r="CZ8" s="695">
        <v>34</v>
      </c>
      <c r="DA8" s="695"/>
      <c r="DB8" s="695"/>
      <c r="DC8" s="695"/>
      <c r="DD8" s="663">
        <v>158971</v>
      </c>
      <c r="DE8" s="658"/>
      <c r="DF8" s="658"/>
      <c r="DG8" s="658"/>
      <c r="DH8" s="658"/>
      <c r="DI8" s="658"/>
      <c r="DJ8" s="658"/>
      <c r="DK8" s="658"/>
      <c r="DL8" s="658"/>
      <c r="DM8" s="658"/>
      <c r="DN8" s="658"/>
      <c r="DO8" s="658"/>
      <c r="DP8" s="659"/>
      <c r="DQ8" s="663">
        <v>2946855</v>
      </c>
      <c r="DR8" s="658"/>
      <c r="DS8" s="658"/>
      <c r="DT8" s="658"/>
      <c r="DU8" s="658"/>
      <c r="DV8" s="658"/>
      <c r="DW8" s="658"/>
      <c r="DX8" s="658"/>
      <c r="DY8" s="658"/>
      <c r="DZ8" s="658"/>
      <c r="EA8" s="658"/>
      <c r="EB8" s="658"/>
      <c r="EC8" s="694"/>
    </row>
    <row r="9" spans="2:143" ht="11.25" customHeight="1" x14ac:dyDescent="0.2">
      <c r="B9" s="654" t="s">
        <v>246</v>
      </c>
      <c r="C9" s="655"/>
      <c r="D9" s="655"/>
      <c r="E9" s="655"/>
      <c r="F9" s="655"/>
      <c r="G9" s="655"/>
      <c r="H9" s="655"/>
      <c r="I9" s="655"/>
      <c r="J9" s="655"/>
      <c r="K9" s="655"/>
      <c r="L9" s="655"/>
      <c r="M9" s="655"/>
      <c r="N9" s="655"/>
      <c r="O9" s="655"/>
      <c r="P9" s="655"/>
      <c r="Q9" s="656"/>
      <c r="R9" s="657">
        <v>6826</v>
      </c>
      <c r="S9" s="658"/>
      <c r="T9" s="658"/>
      <c r="U9" s="658"/>
      <c r="V9" s="658"/>
      <c r="W9" s="658"/>
      <c r="X9" s="658"/>
      <c r="Y9" s="659"/>
      <c r="Z9" s="695">
        <v>0</v>
      </c>
      <c r="AA9" s="695"/>
      <c r="AB9" s="695"/>
      <c r="AC9" s="695"/>
      <c r="AD9" s="696">
        <v>6826</v>
      </c>
      <c r="AE9" s="696"/>
      <c r="AF9" s="696"/>
      <c r="AG9" s="696"/>
      <c r="AH9" s="696"/>
      <c r="AI9" s="696"/>
      <c r="AJ9" s="696"/>
      <c r="AK9" s="696"/>
      <c r="AL9" s="660">
        <v>0.1</v>
      </c>
      <c r="AM9" s="661"/>
      <c r="AN9" s="661"/>
      <c r="AO9" s="697"/>
      <c r="AP9" s="654" t="s">
        <v>247</v>
      </c>
      <c r="AQ9" s="655"/>
      <c r="AR9" s="655"/>
      <c r="AS9" s="655"/>
      <c r="AT9" s="655"/>
      <c r="AU9" s="655"/>
      <c r="AV9" s="655"/>
      <c r="AW9" s="655"/>
      <c r="AX9" s="655"/>
      <c r="AY9" s="655"/>
      <c r="AZ9" s="655"/>
      <c r="BA9" s="655"/>
      <c r="BB9" s="655"/>
      <c r="BC9" s="655"/>
      <c r="BD9" s="655"/>
      <c r="BE9" s="655"/>
      <c r="BF9" s="656"/>
      <c r="BG9" s="657">
        <v>754212</v>
      </c>
      <c r="BH9" s="658"/>
      <c r="BI9" s="658"/>
      <c r="BJ9" s="658"/>
      <c r="BK9" s="658"/>
      <c r="BL9" s="658"/>
      <c r="BM9" s="658"/>
      <c r="BN9" s="659"/>
      <c r="BO9" s="695">
        <v>22.3</v>
      </c>
      <c r="BP9" s="695"/>
      <c r="BQ9" s="695"/>
      <c r="BR9" s="695"/>
      <c r="BS9" s="696" t="s">
        <v>129</v>
      </c>
      <c r="BT9" s="696"/>
      <c r="BU9" s="696"/>
      <c r="BV9" s="696"/>
      <c r="BW9" s="696"/>
      <c r="BX9" s="696"/>
      <c r="BY9" s="696"/>
      <c r="BZ9" s="696"/>
      <c r="CA9" s="696"/>
      <c r="CB9" s="736"/>
      <c r="CD9" s="654" t="s">
        <v>248</v>
      </c>
      <c r="CE9" s="655"/>
      <c r="CF9" s="655"/>
      <c r="CG9" s="655"/>
      <c r="CH9" s="655"/>
      <c r="CI9" s="655"/>
      <c r="CJ9" s="655"/>
      <c r="CK9" s="655"/>
      <c r="CL9" s="655"/>
      <c r="CM9" s="655"/>
      <c r="CN9" s="655"/>
      <c r="CO9" s="655"/>
      <c r="CP9" s="655"/>
      <c r="CQ9" s="656"/>
      <c r="CR9" s="657">
        <v>1314178</v>
      </c>
      <c r="CS9" s="658"/>
      <c r="CT9" s="658"/>
      <c r="CU9" s="658"/>
      <c r="CV9" s="658"/>
      <c r="CW9" s="658"/>
      <c r="CX9" s="658"/>
      <c r="CY9" s="659"/>
      <c r="CZ9" s="695">
        <v>6.9</v>
      </c>
      <c r="DA9" s="695"/>
      <c r="DB9" s="695"/>
      <c r="DC9" s="695"/>
      <c r="DD9" s="663">
        <v>40934</v>
      </c>
      <c r="DE9" s="658"/>
      <c r="DF9" s="658"/>
      <c r="DG9" s="658"/>
      <c r="DH9" s="658"/>
      <c r="DI9" s="658"/>
      <c r="DJ9" s="658"/>
      <c r="DK9" s="658"/>
      <c r="DL9" s="658"/>
      <c r="DM9" s="658"/>
      <c r="DN9" s="658"/>
      <c r="DO9" s="658"/>
      <c r="DP9" s="659"/>
      <c r="DQ9" s="663">
        <v>1048187</v>
      </c>
      <c r="DR9" s="658"/>
      <c r="DS9" s="658"/>
      <c r="DT9" s="658"/>
      <c r="DU9" s="658"/>
      <c r="DV9" s="658"/>
      <c r="DW9" s="658"/>
      <c r="DX9" s="658"/>
      <c r="DY9" s="658"/>
      <c r="DZ9" s="658"/>
      <c r="EA9" s="658"/>
      <c r="EB9" s="658"/>
      <c r="EC9" s="694"/>
    </row>
    <row r="10" spans="2:143" ht="11.25" customHeight="1" x14ac:dyDescent="0.2">
      <c r="B10" s="654" t="s">
        <v>249</v>
      </c>
      <c r="C10" s="655"/>
      <c r="D10" s="655"/>
      <c r="E10" s="655"/>
      <c r="F10" s="655"/>
      <c r="G10" s="655"/>
      <c r="H10" s="655"/>
      <c r="I10" s="655"/>
      <c r="J10" s="655"/>
      <c r="K10" s="655"/>
      <c r="L10" s="655"/>
      <c r="M10" s="655"/>
      <c r="N10" s="655"/>
      <c r="O10" s="655"/>
      <c r="P10" s="655"/>
      <c r="Q10" s="656"/>
      <c r="R10" s="657" t="s">
        <v>138</v>
      </c>
      <c r="S10" s="658"/>
      <c r="T10" s="658"/>
      <c r="U10" s="658"/>
      <c r="V10" s="658"/>
      <c r="W10" s="658"/>
      <c r="X10" s="658"/>
      <c r="Y10" s="659"/>
      <c r="Z10" s="695" t="s">
        <v>129</v>
      </c>
      <c r="AA10" s="695"/>
      <c r="AB10" s="695"/>
      <c r="AC10" s="695"/>
      <c r="AD10" s="696" t="s">
        <v>138</v>
      </c>
      <c r="AE10" s="696"/>
      <c r="AF10" s="696"/>
      <c r="AG10" s="696"/>
      <c r="AH10" s="696"/>
      <c r="AI10" s="696"/>
      <c r="AJ10" s="696"/>
      <c r="AK10" s="696"/>
      <c r="AL10" s="660" t="s">
        <v>138</v>
      </c>
      <c r="AM10" s="661"/>
      <c r="AN10" s="661"/>
      <c r="AO10" s="697"/>
      <c r="AP10" s="654" t="s">
        <v>250</v>
      </c>
      <c r="AQ10" s="655"/>
      <c r="AR10" s="655"/>
      <c r="AS10" s="655"/>
      <c r="AT10" s="655"/>
      <c r="AU10" s="655"/>
      <c r="AV10" s="655"/>
      <c r="AW10" s="655"/>
      <c r="AX10" s="655"/>
      <c r="AY10" s="655"/>
      <c r="AZ10" s="655"/>
      <c r="BA10" s="655"/>
      <c r="BB10" s="655"/>
      <c r="BC10" s="655"/>
      <c r="BD10" s="655"/>
      <c r="BE10" s="655"/>
      <c r="BF10" s="656"/>
      <c r="BG10" s="657">
        <v>58211</v>
      </c>
      <c r="BH10" s="658"/>
      <c r="BI10" s="658"/>
      <c r="BJ10" s="658"/>
      <c r="BK10" s="658"/>
      <c r="BL10" s="658"/>
      <c r="BM10" s="658"/>
      <c r="BN10" s="659"/>
      <c r="BO10" s="695">
        <v>1.7</v>
      </c>
      <c r="BP10" s="695"/>
      <c r="BQ10" s="695"/>
      <c r="BR10" s="695"/>
      <c r="BS10" s="696" t="s">
        <v>129</v>
      </c>
      <c r="BT10" s="696"/>
      <c r="BU10" s="696"/>
      <c r="BV10" s="696"/>
      <c r="BW10" s="696"/>
      <c r="BX10" s="696"/>
      <c r="BY10" s="696"/>
      <c r="BZ10" s="696"/>
      <c r="CA10" s="696"/>
      <c r="CB10" s="736"/>
      <c r="CD10" s="654" t="s">
        <v>251</v>
      </c>
      <c r="CE10" s="655"/>
      <c r="CF10" s="655"/>
      <c r="CG10" s="655"/>
      <c r="CH10" s="655"/>
      <c r="CI10" s="655"/>
      <c r="CJ10" s="655"/>
      <c r="CK10" s="655"/>
      <c r="CL10" s="655"/>
      <c r="CM10" s="655"/>
      <c r="CN10" s="655"/>
      <c r="CO10" s="655"/>
      <c r="CP10" s="655"/>
      <c r="CQ10" s="656"/>
      <c r="CR10" s="657">
        <v>7350</v>
      </c>
      <c r="CS10" s="658"/>
      <c r="CT10" s="658"/>
      <c r="CU10" s="658"/>
      <c r="CV10" s="658"/>
      <c r="CW10" s="658"/>
      <c r="CX10" s="658"/>
      <c r="CY10" s="659"/>
      <c r="CZ10" s="695">
        <v>0</v>
      </c>
      <c r="DA10" s="695"/>
      <c r="DB10" s="695"/>
      <c r="DC10" s="695"/>
      <c r="DD10" s="663" t="s">
        <v>138</v>
      </c>
      <c r="DE10" s="658"/>
      <c r="DF10" s="658"/>
      <c r="DG10" s="658"/>
      <c r="DH10" s="658"/>
      <c r="DI10" s="658"/>
      <c r="DJ10" s="658"/>
      <c r="DK10" s="658"/>
      <c r="DL10" s="658"/>
      <c r="DM10" s="658"/>
      <c r="DN10" s="658"/>
      <c r="DO10" s="658"/>
      <c r="DP10" s="659"/>
      <c r="DQ10" s="663">
        <v>7350</v>
      </c>
      <c r="DR10" s="658"/>
      <c r="DS10" s="658"/>
      <c r="DT10" s="658"/>
      <c r="DU10" s="658"/>
      <c r="DV10" s="658"/>
      <c r="DW10" s="658"/>
      <c r="DX10" s="658"/>
      <c r="DY10" s="658"/>
      <c r="DZ10" s="658"/>
      <c r="EA10" s="658"/>
      <c r="EB10" s="658"/>
      <c r="EC10" s="694"/>
    </row>
    <row r="11" spans="2:143" ht="11.25" customHeight="1" x14ac:dyDescent="0.2">
      <c r="B11" s="654" t="s">
        <v>252</v>
      </c>
      <c r="C11" s="655"/>
      <c r="D11" s="655"/>
      <c r="E11" s="655"/>
      <c r="F11" s="655"/>
      <c r="G11" s="655"/>
      <c r="H11" s="655"/>
      <c r="I11" s="655"/>
      <c r="J11" s="655"/>
      <c r="K11" s="655"/>
      <c r="L11" s="655"/>
      <c r="M11" s="655"/>
      <c r="N11" s="655"/>
      <c r="O11" s="655"/>
      <c r="P11" s="655"/>
      <c r="Q11" s="656"/>
      <c r="R11" s="657">
        <v>603268</v>
      </c>
      <c r="S11" s="658"/>
      <c r="T11" s="658"/>
      <c r="U11" s="658"/>
      <c r="V11" s="658"/>
      <c r="W11" s="658"/>
      <c r="X11" s="658"/>
      <c r="Y11" s="659"/>
      <c r="Z11" s="660">
        <v>2.9</v>
      </c>
      <c r="AA11" s="661"/>
      <c r="AB11" s="661"/>
      <c r="AC11" s="662"/>
      <c r="AD11" s="663">
        <v>603268</v>
      </c>
      <c r="AE11" s="658"/>
      <c r="AF11" s="658"/>
      <c r="AG11" s="658"/>
      <c r="AH11" s="658"/>
      <c r="AI11" s="658"/>
      <c r="AJ11" s="658"/>
      <c r="AK11" s="659"/>
      <c r="AL11" s="660">
        <v>6.4</v>
      </c>
      <c r="AM11" s="661"/>
      <c r="AN11" s="661"/>
      <c r="AO11" s="697"/>
      <c r="AP11" s="654" t="s">
        <v>253</v>
      </c>
      <c r="AQ11" s="655"/>
      <c r="AR11" s="655"/>
      <c r="AS11" s="655"/>
      <c r="AT11" s="655"/>
      <c r="AU11" s="655"/>
      <c r="AV11" s="655"/>
      <c r="AW11" s="655"/>
      <c r="AX11" s="655"/>
      <c r="AY11" s="655"/>
      <c r="AZ11" s="655"/>
      <c r="BA11" s="655"/>
      <c r="BB11" s="655"/>
      <c r="BC11" s="655"/>
      <c r="BD11" s="655"/>
      <c r="BE11" s="655"/>
      <c r="BF11" s="656"/>
      <c r="BG11" s="657">
        <v>241537</v>
      </c>
      <c r="BH11" s="658"/>
      <c r="BI11" s="658"/>
      <c r="BJ11" s="658"/>
      <c r="BK11" s="658"/>
      <c r="BL11" s="658"/>
      <c r="BM11" s="658"/>
      <c r="BN11" s="659"/>
      <c r="BO11" s="695">
        <v>7.1</v>
      </c>
      <c r="BP11" s="695"/>
      <c r="BQ11" s="695"/>
      <c r="BR11" s="695"/>
      <c r="BS11" s="696">
        <v>68984</v>
      </c>
      <c r="BT11" s="696"/>
      <c r="BU11" s="696"/>
      <c r="BV11" s="696"/>
      <c r="BW11" s="696"/>
      <c r="BX11" s="696"/>
      <c r="BY11" s="696"/>
      <c r="BZ11" s="696"/>
      <c r="CA11" s="696"/>
      <c r="CB11" s="736"/>
      <c r="CD11" s="654" t="s">
        <v>254</v>
      </c>
      <c r="CE11" s="655"/>
      <c r="CF11" s="655"/>
      <c r="CG11" s="655"/>
      <c r="CH11" s="655"/>
      <c r="CI11" s="655"/>
      <c r="CJ11" s="655"/>
      <c r="CK11" s="655"/>
      <c r="CL11" s="655"/>
      <c r="CM11" s="655"/>
      <c r="CN11" s="655"/>
      <c r="CO11" s="655"/>
      <c r="CP11" s="655"/>
      <c r="CQ11" s="656"/>
      <c r="CR11" s="657">
        <v>1290157</v>
      </c>
      <c r="CS11" s="658"/>
      <c r="CT11" s="658"/>
      <c r="CU11" s="658"/>
      <c r="CV11" s="658"/>
      <c r="CW11" s="658"/>
      <c r="CX11" s="658"/>
      <c r="CY11" s="659"/>
      <c r="CZ11" s="695">
        <v>6.8</v>
      </c>
      <c r="DA11" s="695"/>
      <c r="DB11" s="695"/>
      <c r="DC11" s="695"/>
      <c r="DD11" s="663">
        <v>356702</v>
      </c>
      <c r="DE11" s="658"/>
      <c r="DF11" s="658"/>
      <c r="DG11" s="658"/>
      <c r="DH11" s="658"/>
      <c r="DI11" s="658"/>
      <c r="DJ11" s="658"/>
      <c r="DK11" s="658"/>
      <c r="DL11" s="658"/>
      <c r="DM11" s="658"/>
      <c r="DN11" s="658"/>
      <c r="DO11" s="658"/>
      <c r="DP11" s="659"/>
      <c r="DQ11" s="663">
        <v>733027</v>
      </c>
      <c r="DR11" s="658"/>
      <c r="DS11" s="658"/>
      <c r="DT11" s="658"/>
      <c r="DU11" s="658"/>
      <c r="DV11" s="658"/>
      <c r="DW11" s="658"/>
      <c r="DX11" s="658"/>
      <c r="DY11" s="658"/>
      <c r="DZ11" s="658"/>
      <c r="EA11" s="658"/>
      <c r="EB11" s="658"/>
      <c r="EC11" s="694"/>
    </row>
    <row r="12" spans="2:143" ht="11.25" customHeight="1" x14ac:dyDescent="0.2">
      <c r="B12" s="654" t="s">
        <v>255</v>
      </c>
      <c r="C12" s="655"/>
      <c r="D12" s="655"/>
      <c r="E12" s="655"/>
      <c r="F12" s="655"/>
      <c r="G12" s="655"/>
      <c r="H12" s="655"/>
      <c r="I12" s="655"/>
      <c r="J12" s="655"/>
      <c r="K12" s="655"/>
      <c r="L12" s="655"/>
      <c r="M12" s="655"/>
      <c r="N12" s="655"/>
      <c r="O12" s="655"/>
      <c r="P12" s="655"/>
      <c r="Q12" s="656"/>
      <c r="R12" s="657" t="s">
        <v>129</v>
      </c>
      <c r="S12" s="658"/>
      <c r="T12" s="658"/>
      <c r="U12" s="658"/>
      <c r="V12" s="658"/>
      <c r="W12" s="658"/>
      <c r="X12" s="658"/>
      <c r="Y12" s="659"/>
      <c r="Z12" s="695" t="s">
        <v>129</v>
      </c>
      <c r="AA12" s="695"/>
      <c r="AB12" s="695"/>
      <c r="AC12" s="695"/>
      <c r="AD12" s="696" t="s">
        <v>138</v>
      </c>
      <c r="AE12" s="696"/>
      <c r="AF12" s="696"/>
      <c r="AG12" s="696"/>
      <c r="AH12" s="696"/>
      <c r="AI12" s="696"/>
      <c r="AJ12" s="696"/>
      <c r="AK12" s="696"/>
      <c r="AL12" s="660" t="s">
        <v>138</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1638520</v>
      </c>
      <c r="BH12" s="658"/>
      <c r="BI12" s="658"/>
      <c r="BJ12" s="658"/>
      <c r="BK12" s="658"/>
      <c r="BL12" s="658"/>
      <c r="BM12" s="658"/>
      <c r="BN12" s="659"/>
      <c r="BO12" s="695">
        <v>48.5</v>
      </c>
      <c r="BP12" s="695"/>
      <c r="BQ12" s="695"/>
      <c r="BR12" s="695"/>
      <c r="BS12" s="696" t="s">
        <v>129</v>
      </c>
      <c r="BT12" s="696"/>
      <c r="BU12" s="696"/>
      <c r="BV12" s="696"/>
      <c r="BW12" s="696"/>
      <c r="BX12" s="696"/>
      <c r="BY12" s="696"/>
      <c r="BZ12" s="696"/>
      <c r="CA12" s="696"/>
      <c r="CB12" s="736"/>
      <c r="CD12" s="654" t="s">
        <v>257</v>
      </c>
      <c r="CE12" s="655"/>
      <c r="CF12" s="655"/>
      <c r="CG12" s="655"/>
      <c r="CH12" s="655"/>
      <c r="CI12" s="655"/>
      <c r="CJ12" s="655"/>
      <c r="CK12" s="655"/>
      <c r="CL12" s="655"/>
      <c r="CM12" s="655"/>
      <c r="CN12" s="655"/>
      <c r="CO12" s="655"/>
      <c r="CP12" s="655"/>
      <c r="CQ12" s="656"/>
      <c r="CR12" s="657">
        <v>896425</v>
      </c>
      <c r="CS12" s="658"/>
      <c r="CT12" s="658"/>
      <c r="CU12" s="658"/>
      <c r="CV12" s="658"/>
      <c r="CW12" s="658"/>
      <c r="CX12" s="658"/>
      <c r="CY12" s="659"/>
      <c r="CZ12" s="695">
        <v>4.7</v>
      </c>
      <c r="DA12" s="695"/>
      <c r="DB12" s="695"/>
      <c r="DC12" s="695"/>
      <c r="DD12" s="663">
        <v>146723</v>
      </c>
      <c r="DE12" s="658"/>
      <c r="DF12" s="658"/>
      <c r="DG12" s="658"/>
      <c r="DH12" s="658"/>
      <c r="DI12" s="658"/>
      <c r="DJ12" s="658"/>
      <c r="DK12" s="658"/>
      <c r="DL12" s="658"/>
      <c r="DM12" s="658"/>
      <c r="DN12" s="658"/>
      <c r="DO12" s="658"/>
      <c r="DP12" s="659"/>
      <c r="DQ12" s="663">
        <v>339810</v>
      </c>
      <c r="DR12" s="658"/>
      <c r="DS12" s="658"/>
      <c r="DT12" s="658"/>
      <c r="DU12" s="658"/>
      <c r="DV12" s="658"/>
      <c r="DW12" s="658"/>
      <c r="DX12" s="658"/>
      <c r="DY12" s="658"/>
      <c r="DZ12" s="658"/>
      <c r="EA12" s="658"/>
      <c r="EB12" s="658"/>
      <c r="EC12" s="694"/>
    </row>
    <row r="13" spans="2:143" ht="11.25" customHeight="1" x14ac:dyDescent="0.2">
      <c r="B13" s="654" t="s">
        <v>258</v>
      </c>
      <c r="C13" s="655"/>
      <c r="D13" s="655"/>
      <c r="E13" s="655"/>
      <c r="F13" s="655"/>
      <c r="G13" s="655"/>
      <c r="H13" s="655"/>
      <c r="I13" s="655"/>
      <c r="J13" s="655"/>
      <c r="K13" s="655"/>
      <c r="L13" s="655"/>
      <c r="M13" s="655"/>
      <c r="N13" s="655"/>
      <c r="O13" s="655"/>
      <c r="P13" s="655"/>
      <c r="Q13" s="656"/>
      <c r="R13" s="657" t="s">
        <v>138</v>
      </c>
      <c r="S13" s="658"/>
      <c r="T13" s="658"/>
      <c r="U13" s="658"/>
      <c r="V13" s="658"/>
      <c r="W13" s="658"/>
      <c r="X13" s="658"/>
      <c r="Y13" s="659"/>
      <c r="Z13" s="695" t="s">
        <v>129</v>
      </c>
      <c r="AA13" s="695"/>
      <c r="AB13" s="695"/>
      <c r="AC13" s="695"/>
      <c r="AD13" s="696" t="s">
        <v>138</v>
      </c>
      <c r="AE13" s="696"/>
      <c r="AF13" s="696"/>
      <c r="AG13" s="696"/>
      <c r="AH13" s="696"/>
      <c r="AI13" s="696"/>
      <c r="AJ13" s="696"/>
      <c r="AK13" s="696"/>
      <c r="AL13" s="660" t="s">
        <v>129</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1583105</v>
      </c>
      <c r="BH13" s="658"/>
      <c r="BI13" s="658"/>
      <c r="BJ13" s="658"/>
      <c r="BK13" s="658"/>
      <c r="BL13" s="658"/>
      <c r="BM13" s="658"/>
      <c r="BN13" s="659"/>
      <c r="BO13" s="695">
        <v>46.8</v>
      </c>
      <c r="BP13" s="695"/>
      <c r="BQ13" s="695"/>
      <c r="BR13" s="695"/>
      <c r="BS13" s="696" t="s">
        <v>138</v>
      </c>
      <c r="BT13" s="696"/>
      <c r="BU13" s="696"/>
      <c r="BV13" s="696"/>
      <c r="BW13" s="696"/>
      <c r="BX13" s="696"/>
      <c r="BY13" s="696"/>
      <c r="BZ13" s="696"/>
      <c r="CA13" s="696"/>
      <c r="CB13" s="736"/>
      <c r="CD13" s="654" t="s">
        <v>260</v>
      </c>
      <c r="CE13" s="655"/>
      <c r="CF13" s="655"/>
      <c r="CG13" s="655"/>
      <c r="CH13" s="655"/>
      <c r="CI13" s="655"/>
      <c r="CJ13" s="655"/>
      <c r="CK13" s="655"/>
      <c r="CL13" s="655"/>
      <c r="CM13" s="655"/>
      <c r="CN13" s="655"/>
      <c r="CO13" s="655"/>
      <c r="CP13" s="655"/>
      <c r="CQ13" s="656"/>
      <c r="CR13" s="657">
        <v>1004985</v>
      </c>
      <c r="CS13" s="658"/>
      <c r="CT13" s="658"/>
      <c r="CU13" s="658"/>
      <c r="CV13" s="658"/>
      <c r="CW13" s="658"/>
      <c r="CX13" s="658"/>
      <c r="CY13" s="659"/>
      <c r="CZ13" s="695">
        <v>5.3</v>
      </c>
      <c r="DA13" s="695"/>
      <c r="DB13" s="695"/>
      <c r="DC13" s="695"/>
      <c r="DD13" s="663">
        <v>700494</v>
      </c>
      <c r="DE13" s="658"/>
      <c r="DF13" s="658"/>
      <c r="DG13" s="658"/>
      <c r="DH13" s="658"/>
      <c r="DI13" s="658"/>
      <c r="DJ13" s="658"/>
      <c r="DK13" s="658"/>
      <c r="DL13" s="658"/>
      <c r="DM13" s="658"/>
      <c r="DN13" s="658"/>
      <c r="DO13" s="658"/>
      <c r="DP13" s="659"/>
      <c r="DQ13" s="663">
        <v>352990</v>
      </c>
      <c r="DR13" s="658"/>
      <c r="DS13" s="658"/>
      <c r="DT13" s="658"/>
      <c r="DU13" s="658"/>
      <c r="DV13" s="658"/>
      <c r="DW13" s="658"/>
      <c r="DX13" s="658"/>
      <c r="DY13" s="658"/>
      <c r="DZ13" s="658"/>
      <c r="EA13" s="658"/>
      <c r="EB13" s="658"/>
      <c r="EC13" s="694"/>
    </row>
    <row r="14" spans="2:143" ht="11.25" customHeight="1" x14ac:dyDescent="0.2">
      <c r="B14" s="654" t="s">
        <v>261</v>
      </c>
      <c r="C14" s="655"/>
      <c r="D14" s="655"/>
      <c r="E14" s="655"/>
      <c r="F14" s="655"/>
      <c r="G14" s="655"/>
      <c r="H14" s="655"/>
      <c r="I14" s="655"/>
      <c r="J14" s="655"/>
      <c r="K14" s="655"/>
      <c r="L14" s="655"/>
      <c r="M14" s="655"/>
      <c r="N14" s="655"/>
      <c r="O14" s="655"/>
      <c r="P14" s="655"/>
      <c r="Q14" s="656"/>
      <c r="R14" s="657" t="s">
        <v>138</v>
      </c>
      <c r="S14" s="658"/>
      <c r="T14" s="658"/>
      <c r="U14" s="658"/>
      <c r="V14" s="658"/>
      <c r="W14" s="658"/>
      <c r="X14" s="658"/>
      <c r="Y14" s="659"/>
      <c r="Z14" s="695" t="s">
        <v>129</v>
      </c>
      <c r="AA14" s="695"/>
      <c r="AB14" s="695"/>
      <c r="AC14" s="695"/>
      <c r="AD14" s="696" t="s">
        <v>138</v>
      </c>
      <c r="AE14" s="696"/>
      <c r="AF14" s="696"/>
      <c r="AG14" s="696"/>
      <c r="AH14" s="696"/>
      <c r="AI14" s="696"/>
      <c r="AJ14" s="696"/>
      <c r="AK14" s="696"/>
      <c r="AL14" s="660" t="s">
        <v>138</v>
      </c>
      <c r="AM14" s="661"/>
      <c r="AN14" s="661"/>
      <c r="AO14" s="697"/>
      <c r="AP14" s="654" t="s">
        <v>262</v>
      </c>
      <c r="AQ14" s="655"/>
      <c r="AR14" s="655"/>
      <c r="AS14" s="655"/>
      <c r="AT14" s="655"/>
      <c r="AU14" s="655"/>
      <c r="AV14" s="655"/>
      <c r="AW14" s="655"/>
      <c r="AX14" s="655"/>
      <c r="AY14" s="655"/>
      <c r="AZ14" s="655"/>
      <c r="BA14" s="655"/>
      <c r="BB14" s="655"/>
      <c r="BC14" s="655"/>
      <c r="BD14" s="655"/>
      <c r="BE14" s="655"/>
      <c r="BF14" s="656"/>
      <c r="BG14" s="657">
        <v>118204</v>
      </c>
      <c r="BH14" s="658"/>
      <c r="BI14" s="658"/>
      <c r="BJ14" s="658"/>
      <c r="BK14" s="658"/>
      <c r="BL14" s="658"/>
      <c r="BM14" s="658"/>
      <c r="BN14" s="659"/>
      <c r="BO14" s="695">
        <v>3.5</v>
      </c>
      <c r="BP14" s="695"/>
      <c r="BQ14" s="695"/>
      <c r="BR14" s="695"/>
      <c r="BS14" s="696" t="s">
        <v>129</v>
      </c>
      <c r="BT14" s="696"/>
      <c r="BU14" s="696"/>
      <c r="BV14" s="696"/>
      <c r="BW14" s="696"/>
      <c r="BX14" s="696"/>
      <c r="BY14" s="696"/>
      <c r="BZ14" s="696"/>
      <c r="CA14" s="696"/>
      <c r="CB14" s="736"/>
      <c r="CD14" s="654" t="s">
        <v>263</v>
      </c>
      <c r="CE14" s="655"/>
      <c r="CF14" s="655"/>
      <c r="CG14" s="655"/>
      <c r="CH14" s="655"/>
      <c r="CI14" s="655"/>
      <c r="CJ14" s="655"/>
      <c r="CK14" s="655"/>
      <c r="CL14" s="655"/>
      <c r="CM14" s="655"/>
      <c r="CN14" s="655"/>
      <c r="CO14" s="655"/>
      <c r="CP14" s="655"/>
      <c r="CQ14" s="656"/>
      <c r="CR14" s="657">
        <v>759381</v>
      </c>
      <c r="CS14" s="658"/>
      <c r="CT14" s="658"/>
      <c r="CU14" s="658"/>
      <c r="CV14" s="658"/>
      <c r="CW14" s="658"/>
      <c r="CX14" s="658"/>
      <c r="CY14" s="659"/>
      <c r="CZ14" s="695">
        <v>4</v>
      </c>
      <c r="DA14" s="695"/>
      <c r="DB14" s="695"/>
      <c r="DC14" s="695"/>
      <c r="DD14" s="663">
        <v>92744</v>
      </c>
      <c r="DE14" s="658"/>
      <c r="DF14" s="658"/>
      <c r="DG14" s="658"/>
      <c r="DH14" s="658"/>
      <c r="DI14" s="658"/>
      <c r="DJ14" s="658"/>
      <c r="DK14" s="658"/>
      <c r="DL14" s="658"/>
      <c r="DM14" s="658"/>
      <c r="DN14" s="658"/>
      <c r="DO14" s="658"/>
      <c r="DP14" s="659"/>
      <c r="DQ14" s="663">
        <v>608659</v>
      </c>
      <c r="DR14" s="658"/>
      <c r="DS14" s="658"/>
      <c r="DT14" s="658"/>
      <c r="DU14" s="658"/>
      <c r="DV14" s="658"/>
      <c r="DW14" s="658"/>
      <c r="DX14" s="658"/>
      <c r="DY14" s="658"/>
      <c r="DZ14" s="658"/>
      <c r="EA14" s="658"/>
      <c r="EB14" s="658"/>
      <c r="EC14" s="694"/>
    </row>
    <row r="15" spans="2:143" ht="11.25" customHeight="1" x14ac:dyDescent="0.2">
      <c r="B15" s="654" t="s">
        <v>264</v>
      </c>
      <c r="C15" s="655"/>
      <c r="D15" s="655"/>
      <c r="E15" s="655"/>
      <c r="F15" s="655"/>
      <c r="G15" s="655"/>
      <c r="H15" s="655"/>
      <c r="I15" s="655"/>
      <c r="J15" s="655"/>
      <c r="K15" s="655"/>
      <c r="L15" s="655"/>
      <c r="M15" s="655"/>
      <c r="N15" s="655"/>
      <c r="O15" s="655"/>
      <c r="P15" s="655"/>
      <c r="Q15" s="656"/>
      <c r="R15" s="657" t="s">
        <v>129</v>
      </c>
      <c r="S15" s="658"/>
      <c r="T15" s="658"/>
      <c r="U15" s="658"/>
      <c r="V15" s="658"/>
      <c r="W15" s="658"/>
      <c r="X15" s="658"/>
      <c r="Y15" s="659"/>
      <c r="Z15" s="695" t="s">
        <v>138</v>
      </c>
      <c r="AA15" s="695"/>
      <c r="AB15" s="695"/>
      <c r="AC15" s="695"/>
      <c r="AD15" s="696" t="s">
        <v>138</v>
      </c>
      <c r="AE15" s="696"/>
      <c r="AF15" s="696"/>
      <c r="AG15" s="696"/>
      <c r="AH15" s="696"/>
      <c r="AI15" s="696"/>
      <c r="AJ15" s="696"/>
      <c r="AK15" s="696"/>
      <c r="AL15" s="660" t="s">
        <v>129</v>
      </c>
      <c r="AM15" s="661"/>
      <c r="AN15" s="661"/>
      <c r="AO15" s="697"/>
      <c r="AP15" s="654" t="s">
        <v>265</v>
      </c>
      <c r="AQ15" s="655"/>
      <c r="AR15" s="655"/>
      <c r="AS15" s="655"/>
      <c r="AT15" s="655"/>
      <c r="AU15" s="655"/>
      <c r="AV15" s="655"/>
      <c r="AW15" s="655"/>
      <c r="AX15" s="655"/>
      <c r="AY15" s="655"/>
      <c r="AZ15" s="655"/>
      <c r="BA15" s="655"/>
      <c r="BB15" s="655"/>
      <c r="BC15" s="655"/>
      <c r="BD15" s="655"/>
      <c r="BE15" s="655"/>
      <c r="BF15" s="656"/>
      <c r="BG15" s="657">
        <v>197356</v>
      </c>
      <c r="BH15" s="658"/>
      <c r="BI15" s="658"/>
      <c r="BJ15" s="658"/>
      <c r="BK15" s="658"/>
      <c r="BL15" s="658"/>
      <c r="BM15" s="658"/>
      <c r="BN15" s="659"/>
      <c r="BO15" s="695">
        <v>5.8</v>
      </c>
      <c r="BP15" s="695"/>
      <c r="BQ15" s="695"/>
      <c r="BR15" s="695"/>
      <c r="BS15" s="696" t="s">
        <v>138</v>
      </c>
      <c r="BT15" s="696"/>
      <c r="BU15" s="696"/>
      <c r="BV15" s="696"/>
      <c r="BW15" s="696"/>
      <c r="BX15" s="696"/>
      <c r="BY15" s="696"/>
      <c r="BZ15" s="696"/>
      <c r="CA15" s="696"/>
      <c r="CB15" s="736"/>
      <c r="CD15" s="654" t="s">
        <v>266</v>
      </c>
      <c r="CE15" s="655"/>
      <c r="CF15" s="655"/>
      <c r="CG15" s="655"/>
      <c r="CH15" s="655"/>
      <c r="CI15" s="655"/>
      <c r="CJ15" s="655"/>
      <c r="CK15" s="655"/>
      <c r="CL15" s="655"/>
      <c r="CM15" s="655"/>
      <c r="CN15" s="655"/>
      <c r="CO15" s="655"/>
      <c r="CP15" s="655"/>
      <c r="CQ15" s="656"/>
      <c r="CR15" s="657">
        <v>1190070</v>
      </c>
      <c r="CS15" s="658"/>
      <c r="CT15" s="658"/>
      <c r="CU15" s="658"/>
      <c r="CV15" s="658"/>
      <c r="CW15" s="658"/>
      <c r="CX15" s="658"/>
      <c r="CY15" s="659"/>
      <c r="CZ15" s="695">
        <v>6.2</v>
      </c>
      <c r="DA15" s="695"/>
      <c r="DB15" s="695"/>
      <c r="DC15" s="695"/>
      <c r="DD15" s="663">
        <v>160975</v>
      </c>
      <c r="DE15" s="658"/>
      <c r="DF15" s="658"/>
      <c r="DG15" s="658"/>
      <c r="DH15" s="658"/>
      <c r="DI15" s="658"/>
      <c r="DJ15" s="658"/>
      <c r="DK15" s="658"/>
      <c r="DL15" s="658"/>
      <c r="DM15" s="658"/>
      <c r="DN15" s="658"/>
      <c r="DO15" s="658"/>
      <c r="DP15" s="659"/>
      <c r="DQ15" s="663">
        <v>1079457</v>
      </c>
      <c r="DR15" s="658"/>
      <c r="DS15" s="658"/>
      <c r="DT15" s="658"/>
      <c r="DU15" s="658"/>
      <c r="DV15" s="658"/>
      <c r="DW15" s="658"/>
      <c r="DX15" s="658"/>
      <c r="DY15" s="658"/>
      <c r="DZ15" s="658"/>
      <c r="EA15" s="658"/>
      <c r="EB15" s="658"/>
      <c r="EC15" s="694"/>
    </row>
    <row r="16" spans="2:143" ht="11.25" customHeight="1" x14ac:dyDescent="0.2">
      <c r="B16" s="654" t="s">
        <v>267</v>
      </c>
      <c r="C16" s="655"/>
      <c r="D16" s="655"/>
      <c r="E16" s="655"/>
      <c r="F16" s="655"/>
      <c r="G16" s="655"/>
      <c r="H16" s="655"/>
      <c r="I16" s="655"/>
      <c r="J16" s="655"/>
      <c r="K16" s="655"/>
      <c r="L16" s="655"/>
      <c r="M16" s="655"/>
      <c r="N16" s="655"/>
      <c r="O16" s="655"/>
      <c r="P16" s="655"/>
      <c r="Q16" s="656"/>
      <c r="R16" s="657">
        <v>7671</v>
      </c>
      <c r="S16" s="658"/>
      <c r="T16" s="658"/>
      <c r="U16" s="658"/>
      <c r="V16" s="658"/>
      <c r="W16" s="658"/>
      <c r="X16" s="658"/>
      <c r="Y16" s="659"/>
      <c r="Z16" s="695">
        <v>0</v>
      </c>
      <c r="AA16" s="695"/>
      <c r="AB16" s="695"/>
      <c r="AC16" s="695"/>
      <c r="AD16" s="696">
        <v>7671</v>
      </c>
      <c r="AE16" s="696"/>
      <c r="AF16" s="696"/>
      <c r="AG16" s="696"/>
      <c r="AH16" s="696"/>
      <c r="AI16" s="696"/>
      <c r="AJ16" s="696"/>
      <c r="AK16" s="696"/>
      <c r="AL16" s="660">
        <v>0.1</v>
      </c>
      <c r="AM16" s="661"/>
      <c r="AN16" s="661"/>
      <c r="AO16" s="697"/>
      <c r="AP16" s="654" t="s">
        <v>268</v>
      </c>
      <c r="AQ16" s="655"/>
      <c r="AR16" s="655"/>
      <c r="AS16" s="655"/>
      <c r="AT16" s="655"/>
      <c r="AU16" s="655"/>
      <c r="AV16" s="655"/>
      <c r="AW16" s="655"/>
      <c r="AX16" s="655"/>
      <c r="AY16" s="655"/>
      <c r="AZ16" s="655"/>
      <c r="BA16" s="655"/>
      <c r="BB16" s="655"/>
      <c r="BC16" s="655"/>
      <c r="BD16" s="655"/>
      <c r="BE16" s="655"/>
      <c r="BF16" s="656"/>
      <c r="BG16" s="657">
        <v>334528</v>
      </c>
      <c r="BH16" s="658"/>
      <c r="BI16" s="658"/>
      <c r="BJ16" s="658"/>
      <c r="BK16" s="658"/>
      <c r="BL16" s="658"/>
      <c r="BM16" s="658"/>
      <c r="BN16" s="659"/>
      <c r="BO16" s="695">
        <v>9.9</v>
      </c>
      <c r="BP16" s="695"/>
      <c r="BQ16" s="695"/>
      <c r="BR16" s="695"/>
      <c r="BS16" s="696" t="s">
        <v>138</v>
      </c>
      <c r="BT16" s="696"/>
      <c r="BU16" s="696"/>
      <c r="BV16" s="696"/>
      <c r="BW16" s="696"/>
      <c r="BX16" s="696"/>
      <c r="BY16" s="696"/>
      <c r="BZ16" s="696"/>
      <c r="CA16" s="696"/>
      <c r="CB16" s="736"/>
      <c r="CD16" s="654" t="s">
        <v>269</v>
      </c>
      <c r="CE16" s="655"/>
      <c r="CF16" s="655"/>
      <c r="CG16" s="655"/>
      <c r="CH16" s="655"/>
      <c r="CI16" s="655"/>
      <c r="CJ16" s="655"/>
      <c r="CK16" s="655"/>
      <c r="CL16" s="655"/>
      <c r="CM16" s="655"/>
      <c r="CN16" s="655"/>
      <c r="CO16" s="655"/>
      <c r="CP16" s="655"/>
      <c r="CQ16" s="656"/>
      <c r="CR16" s="657">
        <v>1107709</v>
      </c>
      <c r="CS16" s="658"/>
      <c r="CT16" s="658"/>
      <c r="CU16" s="658"/>
      <c r="CV16" s="658"/>
      <c r="CW16" s="658"/>
      <c r="CX16" s="658"/>
      <c r="CY16" s="659"/>
      <c r="CZ16" s="695">
        <v>5.8</v>
      </c>
      <c r="DA16" s="695"/>
      <c r="DB16" s="695"/>
      <c r="DC16" s="695"/>
      <c r="DD16" s="663" t="s">
        <v>129</v>
      </c>
      <c r="DE16" s="658"/>
      <c r="DF16" s="658"/>
      <c r="DG16" s="658"/>
      <c r="DH16" s="658"/>
      <c r="DI16" s="658"/>
      <c r="DJ16" s="658"/>
      <c r="DK16" s="658"/>
      <c r="DL16" s="658"/>
      <c r="DM16" s="658"/>
      <c r="DN16" s="658"/>
      <c r="DO16" s="658"/>
      <c r="DP16" s="659"/>
      <c r="DQ16" s="663">
        <v>159477</v>
      </c>
      <c r="DR16" s="658"/>
      <c r="DS16" s="658"/>
      <c r="DT16" s="658"/>
      <c r="DU16" s="658"/>
      <c r="DV16" s="658"/>
      <c r="DW16" s="658"/>
      <c r="DX16" s="658"/>
      <c r="DY16" s="658"/>
      <c r="DZ16" s="658"/>
      <c r="EA16" s="658"/>
      <c r="EB16" s="658"/>
      <c r="EC16" s="694"/>
    </row>
    <row r="17" spans="2:133" ht="11.25" customHeight="1" x14ac:dyDescent="0.2">
      <c r="B17" s="654" t="s">
        <v>270</v>
      </c>
      <c r="C17" s="655"/>
      <c r="D17" s="655"/>
      <c r="E17" s="655"/>
      <c r="F17" s="655"/>
      <c r="G17" s="655"/>
      <c r="H17" s="655"/>
      <c r="I17" s="655"/>
      <c r="J17" s="655"/>
      <c r="K17" s="655"/>
      <c r="L17" s="655"/>
      <c r="M17" s="655"/>
      <c r="N17" s="655"/>
      <c r="O17" s="655"/>
      <c r="P17" s="655"/>
      <c r="Q17" s="656"/>
      <c r="R17" s="657">
        <v>38196</v>
      </c>
      <c r="S17" s="658"/>
      <c r="T17" s="658"/>
      <c r="U17" s="658"/>
      <c r="V17" s="658"/>
      <c r="W17" s="658"/>
      <c r="X17" s="658"/>
      <c r="Y17" s="659"/>
      <c r="Z17" s="695">
        <v>0.2</v>
      </c>
      <c r="AA17" s="695"/>
      <c r="AB17" s="695"/>
      <c r="AC17" s="695"/>
      <c r="AD17" s="696">
        <v>38196</v>
      </c>
      <c r="AE17" s="696"/>
      <c r="AF17" s="696"/>
      <c r="AG17" s="696"/>
      <c r="AH17" s="696"/>
      <c r="AI17" s="696"/>
      <c r="AJ17" s="696"/>
      <c r="AK17" s="696"/>
      <c r="AL17" s="660">
        <v>0.4</v>
      </c>
      <c r="AM17" s="661"/>
      <c r="AN17" s="661"/>
      <c r="AO17" s="697"/>
      <c r="AP17" s="654" t="s">
        <v>271</v>
      </c>
      <c r="AQ17" s="655"/>
      <c r="AR17" s="655"/>
      <c r="AS17" s="655"/>
      <c r="AT17" s="655"/>
      <c r="AU17" s="655"/>
      <c r="AV17" s="655"/>
      <c r="AW17" s="655"/>
      <c r="AX17" s="655"/>
      <c r="AY17" s="655"/>
      <c r="AZ17" s="655"/>
      <c r="BA17" s="655"/>
      <c r="BB17" s="655"/>
      <c r="BC17" s="655"/>
      <c r="BD17" s="655"/>
      <c r="BE17" s="655"/>
      <c r="BF17" s="656"/>
      <c r="BG17" s="657" t="s">
        <v>138</v>
      </c>
      <c r="BH17" s="658"/>
      <c r="BI17" s="658"/>
      <c r="BJ17" s="658"/>
      <c r="BK17" s="658"/>
      <c r="BL17" s="658"/>
      <c r="BM17" s="658"/>
      <c r="BN17" s="659"/>
      <c r="BO17" s="695" t="s">
        <v>138</v>
      </c>
      <c r="BP17" s="695"/>
      <c r="BQ17" s="695"/>
      <c r="BR17" s="695"/>
      <c r="BS17" s="696" t="s">
        <v>138</v>
      </c>
      <c r="BT17" s="696"/>
      <c r="BU17" s="696"/>
      <c r="BV17" s="696"/>
      <c r="BW17" s="696"/>
      <c r="BX17" s="696"/>
      <c r="BY17" s="696"/>
      <c r="BZ17" s="696"/>
      <c r="CA17" s="696"/>
      <c r="CB17" s="736"/>
      <c r="CD17" s="654" t="s">
        <v>272</v>
      </c>
      <c r="CE17" s="655"/>
      <c r="CF17" s="655"/>
      <c r="CG17" s="655"/>
      <c r="CH17" s="655"/>
      <c r="CI17" s="655"/>
      <c r="CJ17" s="655"/>
      <c r="CK17" s="655"/>
      <c r="CL17" s="655"/>
      <c r="CM17" s="655"/>
      <c r="CN17" s="655"/>
      <c r="CO17" s="655"/>
      <c r="CP17" s="655"/>
      <c r="CQ17" s="656"/>
      <c r="CR17" s="657">
        <v>1914359</v>
      </c>
      <c r="CS17" s="658"/>
      <c r="CT17" s="658"/>
      <c r="CU17" s="658"/>
      <c r="CV17" s="658"/>
      <c r="CW17" s="658"/>
      <c r="CX17" s="658"/>
      <c r="CY17" s="659"/>
      <c r="CZ17" s="695">
        <v>10</v>
      </c>
      <c r="DA17" s="695"/>
      <c r="DB17" s="695"/>
      <c r="DC17" s="695"/>
      <c r="DD17" s="663" t="s">
        <v>129</v>
      </c>
      <c r="DE17" s="658"/>
      <c r="DF17" s="658"/>
      <c r="DG17" s="658"/>
      <c r="DH17" s="658"/>
      <c r="DI17" s="658"/>
      <c r="DJ17" s="658"/>
      <c r="DK17" s="658"/>
      <c r="DL17" s="658"/>
      <c r="DM17" s="658"/>
      <c r="DN17" s="658"/>
      <c r="DO17" s="658"/>
      <c r="DP17" s="659"/>
      <c r="DQ17" s="663">
        <v>1913591</v>
      </c>
      <c r="DR17" s="658"/>
      <c r="DS17" s="658"/>
      <c r="DT17" s="658"/>
      <c r="DU17" s="658"/>
      <c r="DV17" s="658"/>
      <c r="DW17" s="658"/>
      <c r="DX17" s="658"/>
      <c r="DY17" s="658"/>
      <c r="DZ17" s="658"/>
      <c r="EA17" s="658"/>
      <c r="EB17" s="658"/>
      <c r="EC17" s="694"/>
    </row>
    <row r="18" spans="2:133" ht="11.25" customHeight="1" x14ac:dyDescent="0.2">
      <c r="B18" s="654" t="s">
        <v>273</v>
      </c>
      <c r="C18" s="655"/>
      <c r="D18" s="655"/>
      <c r="E18" s="655"/>
      <c r="F18" s="655"/>
      <c r="G18" s="655"/>
      <c r="H18" s="655"/>
      <c r="I18" s="655"/>
      <c r="J18" s="655"/>
      <c r="K18" s="655"/>
      <c r="L18" s="655"/>
      <c r="M18" s="655"/>
      <c r="N18" s="655"/>
      <c r="O18" s="655"/>
      <c r="P18" s="655"/>
      <c r="Q18" s="656"/>
      <c r="R18" s="657">
        <v>17036</v>
      </c>
      <c r="S18" s="658"/>
      <c r="T18" s="658"/>
      <c r="U18" s="658"/>
      <c r="V18" s="658"/>
      <c r="W18" s="658"/>
      <c r="X18" s="658"/>
      <c r="Y18" s="659"/>
      <c r="Z18" s="695">
        <v>0.1</v>
      </c>
      <c r="AA18" s="695"/>
      <c r="AB18" s="695"/>
      <c r="AC18" s="695"/>
      <c r="AD18" s="696">
        <v>17036</v>
      </c>
      <c r="AE18" s="696"/>
      <c r="AF18" s="696"/>
      <c r="AG18" s="696"/>
      <c r="AH18" s="696"/>
      <c r="AI18" s="696"/>
      <c r="AJ18" s="696"/>
      <c r="AK18" s="696"/>
      <c r="AL18" s="660">
        <v>0.2</v>
      </c>
      <c r="AM18" s="661"/>
      <c r="AN18" s="661"/>
      <c r="AO18" s="697"/>
      <c r="AP18" s="654" t="s">
        <v>274</v>
      </c>
      <c r="AQ18" s="655"/>
      <c r="AR18" s="655"/>
      <c r="AS18" s="655"/>
      <c r="AT18" s="655"/>
      <c r="AU18" s="655"/>
      <c r="AV18" s="655"/>
      <c r="AW18" s="655"/>
      <c r="AX18" s="655"/>
      <c r="AY18" s="655"/>
      <c r="AZ18" s="655"/>
      <c r="BA18" s="655"/>
      <c r="BB18" s="655"/>
      <c r="BC18" s="655"/>
      <c r="BD18" s="655"/>
      <c r="BE18" s="655"/>
      <c r="BF18" s="656"/>
      <c r="BG18" s="657" t="s">
        <v>129</v>
      </c>
      <c r="BH18" s="658"/>
      <c r="BI18" s="658"/>
      <c r="BJ18" s="658"/>
      <c r="BK18" s="658"/>
      <c r="BL18" s="658"/>
      <c r="BM18" s="658"/>
      <c r="BN18" s="659"/>
      <c r="BO18" s="695" t="s">
        <v>138</v>
      </c>
      <c r="BP18" s="695"/>
      <c r="BQ18" s="695"/>
      <c r="BR18" s="695"/>
      <c r="BS18" s="696" t="s">
        <v>129</v>
      </c>
      <c r="BT18" s="696"/>
      <c r="BU18" s="696"/>
      <c r="BV18" s="696"/>
      <c r="BW18" s="696"/>
      <c r="BX18" s="696"/>
      <c r="BY18" s="696"/>
      <c r="BZ18" s="696"/>
      <c r="CA18" s="696"/>
      <c r="CB18" s="736"/>
      <c r="CD18" s="654" t="s">
        <v>275</v>
      </c>
      <c r="CE18" s="655"/>
      <c r="CF18" s="655"/>
      <c r="CG18" s="655"/>
      <c r="CH18" s="655"/>
      <c r="CI18" s="655"/>
      <c r="CJ18" s="655"/>
      <c r="CK18" s="655"/>
      <c r="CL18" s="655"/>
      <c r="CM18" s="655"/>
      <c r="CN18" s="655"/>
      <c r="CO18" s="655"/>
      <c r="CP18" s="655"/>
      <c r="CQ18" s="656"/>
      <c r="CR18" s="657" t="s">
        <v>138</v>
      </c>
      <c r="CS18" s="658"/>
      <c r="CT18" s="658"/>
      <c r="CU18" s="658"/>
      <c r="CV18" s="658"/>
      <c r="CW18" s="658"/>
      <c r="CX18" s="658"/>
      <c r="CY18" s="659"/>
      <c r="CZ18" s="695" t="s">
        <v>138</v>
      </c>
      <c r="DA18" s="695"/>
      <c r="DB18" s="695"/>
      <c r="DC18" s="695"/>
      <c r="DD18" s="663" t="s">
        <v>138</v>
      </c>
      <c r="DE18" s="658"/>
      <c r="DF18" s="658"/>
      <c r="DG18" s="658"/>
      <c r="DH18" s="658"/>
      <c r="DI18" s="658"/>
      <c r="DJ18" s="658"/>
      <c r="DK18" s="658"/>
      <c r="DL18" s="658"/>
      <c r="DM18" s="658"/>
      <c r="DN18" s="658"/>
      <c r="DO18" s="658"/>
      <c r="DP18" s="659"/>
      <c r="DQ18" s="663" t="s">
        <v>138</v>
      </c>
      <c r="DR18" s="658"/>
      <c r="DS18" s="658"/>
      <c r="DT18" s="658"/>
      <c r="DU18" s="658"/>
      <c r="DV18" s="658"/>
      <c r="DW18" s="658"/>
      <c r="DX18" s="658"/>
      <c r="DY18" s="658"/>
      <c r="DZ18" s="658"/>
      <c r="EA18" s="658"/>
      <c r="EB18" s="658"/>
      <c r="EC18" s="694"/>
    </row>
    <row r="19" spans="2:133" ht="11.25" customHeight="1" x14ac:dyDescent="0.2">
      <c r="B19" s="654" t="s">
        <v>276</v>
      </c>
      <c r="C19" s="655"/>
      <c r="D19" s="655"/>
      <c r="E19" s="655"/>
      <c r="F19" s="655"/>
      <c r="G19" s="655"/>
      <c r="H19" s="655"/>
      <c r="I19" s="655"/>
      <c r="J19" s="655"/>
      <c r="K19" s="655"/>
      <c r="L19" s="655"/>
      <c r="M19" s="655"/>
      <c r="N19" s="655"/>
      <c r="O19" s="655"/>
      <c r="P19" s="655"/>
      <c r="Q19" s="656"/>
      <c r="R19" s="657">
        <v>17036</v>
      </c>
      <c r="S19" s="658"/>
      <c r="T19" s="658"/>
      <c r="U19" s="658"/>
      <c r="V19" s="658"/>
      <c r="W19" s="658"/>
      <c r="X19" s="658"/>
      <c r="Y19" s="659"/>
      <c r="Z19" s="695">
        <v>0.1</v>
      </c>
      <c r="AA19" s="695"/>
      <c r="AB19" s="695"/>
      <c r="AC19" s="695"/>
      <c r="AD19" s="696">
        <v>17036</v>
      </c>
      <c r="AE19" s="696"/>
      <c r="AF19" s="696"/>
      <c r="AG19" s="696"/>
      <c r="AH19" s="696"/>
      <c r="AI19" s="696"/>
      <c r="AJ19" s="696"/>
      <c r="AK19" s="696"/>
      <c r="AL19" s="660">
        <v>0.2</v>
      </c>
      <c r="AM19" s="661"/>
      <c r="AN19" s="661"/>
      <c r="AO19" s="697"/>
      <c r="AP19" s="654" t="s">
        <v>277</v>
      </c>
      <c r="AQ19" s="655"/>
      <c r="AR19" s="655"/>
      <c r="AS19" s="655"/>
      <c r="AT19" s="655"/>
      <c r="AU19" s="655"/>
      <c r="AV19" s="655"/>
      <c r="AW19" s="655"/>
      <c r="AX19" s="655"/>
      <c r="AY19" s="655"/>
      <c r="AZ19" s="655"/>
      <c r="BA19" s="655"/>
      <c r="BB19" s="655"/>
      <c r="BC19" s="655"/>
      <c r="BD19" s="655"/>
      <c r="BE19" s="655"/>
      <c r="BF19" s="656"/>
      <c r="BG19" s="657">
        <v>25</v>
      </c>
      <c r="BH19" s="658"/>
      <c r="BI19" s="658"/>
      <c r="BJ19" s="658"/>
      <c r="BK19" s="658"/>
      <c r="BL19" s="658"/>
      <c r="BM19" s="658"/>
      <c r="BN19" s="659"/>
      <c r="BO19" s="695">
        <v>0</v>
      </c>
      <c r="BP19" s="695"/>
      <c r="BQ19" s="695"/>
      <c r="BR19" s="695"/>
      <c r="BS19" s="696" t="s">
        <v>138</v>
      </c>
      <c r="BT19" s="696"/>
      <c r="BU19" s="696"/>
      <c r="BV19" s="696"/>
      <c r="BW19" s="696"/>
      <c r="BX19" s="696"/>
      <c r="BY19" s="696"/>
      <c r="BZ19" s="696"/>
      <c r="CA19" s="696"/>
      <c r="CB19" s="736"/>
      <c r="CD19" s="654" t="s">
        <v>278</v>
      </c>
      <c r="CE19" s="655"/>
      <c r="CF19" s="655"/>
      <c r="CG19" s="655"/>
      <c r="CH19" s="655"/>
      <c r="CI19" s="655"/>
      <c r="CJ19" s="655"/>
      <c r="CK19" s="655"/>
      <c r="CL19" s="655"/>
      <c r="CM19" s="655"/>
      <c r="CN19" s="655"/>
      <c r="CO19" s="655"/>
      <c r="CP19" s="655"/>
      <c r="CQ19" s="656"/>
      <c r="CR19" s="657" t="s">
        <v>138</v>
      </c>
      <c r="CS19" s="658"/>
      <c r="CT19" s="658"/>
      <c r="CU19" s="658"/>
      <c r="CV19" s="658"/>
      <c r="CW19" s="658"/>
      <c r="CX19" s="658"/>
      <c r="CY19" s="659"/>
      <c r="CZ19" s="695" t="s">
        <v>129</v>
      </c>
      <c r="DA19" s="695"/>
      <c r="DB19" s="695"/>
      <c r="DC19" s="695"/>
      <c r="DD19" s="663" t="s">
        <v>129</v>
      </c>
      <c r="DE19" s="658"/>
      <c r="DF19" s="658"/>
      <c r="DG19" s="658"/>
      <c r="DH19" s="658"/>
      <c r="DI19" s="658"/>
      <c r="DJ19" s="658"/>
      <c r="DK19" s="658"/>
      <c r="DL19" s="658"/>
      <c r="DM19" s="658"/>
      <c r="DN19" s="658"/>
      <c r="DO19" s="658"/>
      <c r="DP19" s="659"/>
      <c r="DQ19" s="663" t="s">
        <v>129</v>
      </c>
      <c r="DR19" s="658"/>
      <c r="DS19" s="658"/>
      <c r="DT19" s="658"/>
      <c r="DU19" s="658"/>
      <c r="DV19" s="658"/>
      <c r="DW19" s="658"/>
      <c r="DX19" s="658"/>
      <c r="DY19" s="658"/>
      <c r="DZ19" s="658"/>
      <c r="EA19" s="658"/>
      <c r="EB19" s="658"/>
      <c r="EC19" s="694"/>
    </row>
    <row r="20" spans="2:133" ht="11.25" customHeight="1" x14ac:dyDescent="0.2">
      <c r="B20" s="724" t="s">
        <v>279</v>
      </c>
      <c r="C20" s="725"/>
      <c r="D20" s="725"/>
      <c r="E20" s="725"/>
      <c r="F20" s="725"/>
      <c r="G20" s="725"/>
      <c r="H20" s="725"/>
      <c r="I20" s="725"/>
      <c r="J20" s="725"/>
      <c r="K20" s="725"/>
      <c r="L20" s="725"/>
      <c r="M20" s="725"/>
      <c r="N20" s="725"/>
      <c r="O20" s="725"/>
      <c r="P20" s="725"/>
      <c r="Q20" s="726"/>
      <c r="R20" s="657" t="s">
        <v>138</v>
      </c>
      <c r="S20" s="658"/>
      <c r="T20" s="658"/>
      <c r="U20" s="658"/>
      <c r="V20" s="658"/>
      <c r="W20" s="658"/>
      <c r="X20" s="658"/>
      <c r="Y20" s="659"/>
      <c r="Z20" s="695" t="s">
        <v>129</v>
      </c>
      <c r="AA20" s="695"/>
      <c r="AB20" s="695"/>
      <c r="AC20" s="695"/>
      <c r="AD20" s="696" t="s">
        <v>138</v>
      </c>
      <c r="AE20" s="696"/>
      <c r="AF20" s="696"/>
      <c r="AG20" s="696"/>
      <c r="AH20" s="696"/>
      <c r="AI20" s="696"/>
      <c r="AJ20" s="696"/>
      <c r="AK20" s="696"/>
      <c r="AL20" s="660" t="s">
        <v>138</v>
      </c>
      <c r="AM20" s="661"/>
      <c r="AN20" s="661"/>
      <c r="AO20" s="697"/>
      <c r="AP20" s="654" t="s">
        <v>280</v>
      </c>
      <c r="AQ20" s="655"/>
      <c r="AR20" s="655"/>
      <c r="AS20" s="655"/>
      <c r="AT20" s="655"/>
      <c r="AU20" s="655"/>
      <c r="AV20" s="655"/>
      <c r="AW20" s="655"/>
      <c r="AX20" s="655"/>
      <c r="AY20" s="655"/>
      <c r="AZ20" s="655"/>
      <c r="BA20" s="655"/>
      <c r="BB20" s="655"/>
      <c r="BC20" s="655"/>
      <c r="BD20" s="655"/>
      <c r="BE20" s="655"/>
      <c r="BF20" s="656"/>
      <c r="BG20" s="657">
        <v>25</v>
      </c>
      <c r="BH20" s="658"/>
      <c r="BI20" s="658"/>
      <c r="BJ20" s="658"/>
      <c r="BK20" s="658"/>
      <c r="BL20" s="658"/>
      <c r="BM20" s="658"/>
      <c r="BN20" s="659"/>
      <c r="BO20" s="695">
        <v>0</v>
      </c>
      <c r="BP20" s="695"/>
      <c r="BQ20" s="695"/>
      <c r="BR20" s="695"/>
      <c r="BS20" s="696" t="s">
        <v>138</v>
      </c>
      <c r="BT20" s="696"/>
      <c r="BU20" s="696"/>
      <c r="BV20" s="696"/>
      <c r="BW20" s="696"/>
      <c r="BX20" s="696"/>
      <c r="BY20" s="696"/>
      <c r="BZ20" s="696"/>
      <c r="CA20" s="696"/>
      <c r="CB20" s="736"/>
      <c r="CD20" s="654" t="s">
        <v>281</v>
      </c>
      <c r="CE20" s="655"/>
      <c r="CF20" s="655"/>
      <c r="CG20" s="655"/>
      <c r="CH20" s="655"/>
      <c r="CI20" s="655"/>
      <c r="CJ20" s="655"/>
      <c r="CK20" s="655"/>
      <c r="CL20" s="655"/>
      <c r="CM20" s="655"/>
      <c r="CN20" s="655"/>
      <c r="CO20" s="655"/>
      <c r="CP20" s="655"/>
      <c r="CQ20" s="656"/>
      <c r="CR20" s="657">
        <v>19110766</v>
      </c>
      <c r="CS20" s="658"/>
      <c r="CT20" s="658"/>
      <c r="CU20" s="658"/>
      <c r="CV20" s="658"/>
      <c r="CW20" s="658"/>
      <c r="CX20" s="658"/>
      <c r="CY20" s="659"/>
      <c r="CZ20" s="695">
        <v>100</v>
      </c>
      <c r="DA20" s="695"/>
      <c r="DB20" s="695"/>
      <c r="DC20" s="695"/>
      <c r="DD20" s="663">
        <v>1897365</v>
      </c>
      <c r="DE20" s="658"/>
      <c r="DF20" s="658"/>
      <c r="DG20" s="658"/>
      <c r="DH20" s="658"/>
      <c r="DI20" s="658"/>
      <c r="DJ20" s="658"/>
      <c r="DK20" s="658"/>
      <c r="DL20" s="658"/>
      <c r="DM20" s="658"/>
      <c r="DN20" s="658"/>
      <c r="DO20" s="658"/>
      <c r="DP20" s="659"/>
      <c r="DQ20" s="663">
        <v>11976598</v>
      </c>
      <c r="DR20" s="658"/>
      <c r="DS20" s="658"/>
      <c r="DT20" s="658"/>
      <c r="DU20" s="658"/>
      <c r="DV20" s="658"/>
      <c r="DW20" s="658"/>
      <c r="DX20" s="658"/>
      <c r="DY20" s="658"/>
      <c r="DZ20" s="658"/>
      <c r="EA20" s="658"/>
      <c r="EB20" s="658"/>
      <c r="EC20" s="694"/>
    </row>
    <row r="21" spans="2:133" ht="11.25" customHeight="1" x14ac:dyDescent="0.2">
      <c r="B21" s="654" t="s">
        <v>282</v>
      </c>
      <c r="C21" s="655"/>
      <c r="D21" s="655"/>
      <c r="E21" s="655"/>
      <c r="F21" s="655"/>
      <c r="G21" s="655"/>
      <c r="H21" s="655"/>
      <c r="I21" s="655"/>
      <c r="J21" s="655"/>
      <c r="K21" s="655"/>
      <c r="L21" s="655"/>
      <c r="M21" s="655"/>
      <c r="N21" s="655"/>
      <c r="O21" s="655"/>
      <c r="P21" s="655"/>
      <c r="Q21" s="656"/>
      <c r="R21" s="657">
        <v>6036469</v>
      </c>
      <c r="S21" s="658"/>
      <c r="T21" s="658"/>
      <c r="U21" s="658"/>
      <c r="V21" s="658"/>
      <c r="W21" s="658"/>
      <c r="X21" s="658"/>
      <c r="Y21" s="659"/>
      <c r="Z21" s="695">
        <v>29.3</v>
      </c>
      <c r="AA21" s="695"/>
      <c r="AB21" s="695"/>
      <c r="AC21" s="695"/>
      <c r="AD21" s="696">
        <v>5178088</v>
      </c>
      <c r="AE21" s="696"/>
      <c r="AF21" s="696"/>
      <c r="AG21" s="696"/>
      <c r="AH21" s="696"/>
      <c r="AI21" s="696"/>
      <c r="AJ21" s="696"/>
      <c r="AK21" s="696"/>
      <c r="AL21" s="660">
        <v>54.7</v>
      </c>
      <c r="AM21" s="661"/>
      <c r="AN21" s="661"/>
      <c r="AO21" s="697"/>
      <c r="AP21" s="654" t="s">
        <v>283</v>
      </c>
      <c r="AQ21" s="734"/>
      <c r="AR21" s="734"/>
      <c r="AS21" s="734"/>
      <c r="AT21" s="734"/>
      <c r="AU21" s="734"/>
      <c r="AV21" s="734"/>
      <c r="AW21" s="734"/>
      <c r="AX21" s="734"/>
      <c r="AY21" s="734"/>
      <c r="AZ21" s="734"/>
      <c r="BA21" s="734"/>
      <c r="BB21" s="734"/>
      <c r="BC21" s="734"/>
      <c r="BD21" s="734"/>
      <c r="BE21" s="734"/>
      <c r="BF21" s="735"/>
      <c r="BG21" s="657">
        <v>25</v>
      </c>
      <c r="BH21" s="658"/>
      <c r="BI21" s="658"/>
      <c r="BJ21" s="658"/>
      <c r="BK21" s="658"/>
      <c r="BL21" s="658"/>
      <c r="BM21" s="658"/>
      <c r="BN21" s="659"/>
      <c r="BO21" s="695">
        <v>0</v>
      </c>
      <c r="BP21" s="695"/>
      <c r="BQ21" s="695"/>
      <c r="BR21" s="695"/>
      <c r="BS21" s="696" t="s">
        <v>138</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284</v>
      </c>
      <c r="C22" s="655"/>
      <c r="D22" s="655"/>
      <c r="E22" s="655"/>
      <c r="F22" s="655"/>
      <c r="G22" s="655"/>
      <c r="H22" s="655"/>
      <c r="I22" s="655"/>
      <c r="J22" s="655"/>
      <c r="K22" s="655"/>
      <c r="L22" s="655"/>
      <c r="M22" s="655"/>
      <c r="N22" s="655"/>
      <c r="O22" s="655"/>
      <c r="P22" s="655"/>
      <c r="Q22" s="656"/>
      <c r="R22" s="657">
        <v>5178088</v>
      </c>
      <c r="S22" s="658"/>
      <c r="T22" s="658"/>
      <c r="U22" s="658"/>
      <c r="V22" s="658"/>
      <c r="W22" s="658"/>
      <c r="X22" s="658"/>
      <c r="Y22" s="659"/>
      <c r="Z22" s="695">
        <v>25.1</v>
      </c>
      <c r="AA22" s="695"/>
      <c r="AB22" s="695"/>
      <c r="AC22" s="695"/>
      <c r="AD22" s="696">
        <v>5178088</v>
      </c>
      <c r="AE22" s="696"/>
      <c r="AF22" s="696"/>
      <c r="AG22" s="696"/>
      <c r="AH22" s="696"/>
      <c r="AI22" s="696"/>
      <c r="AJ22" s="696"/>
      <c r="AK22" s="696"/>
      <c r="AL22" s="660">
        <v>54.7</v>
      </c>
      <c r="AM22" s="661"/>
      <c r="AN22" s="661"/>
      <c r="AO22" s="697"/>
      <c r="AP22" s="654" t="s">
        <v>285</v>
      </c>
      <c r="AQ22" s="734"/>
      <c r="AR22" s="734"/>
      <c r="AS22" s="734"/>
      <c r="AT22" s="734"/>
      <c r="AU22" s="734"/>
      <c r="AV22" s="734"/>
      <c r="AW22" s="734"/>
      <c r="AX22" s="734"/>
      <c r="AY22" s="734"/>
      <c r="AZ22" s="734"/>
      <c r="BA22" s="734"/>
      <c r="BB22" s="734"/>
      <c r="BC22" s="734"/>
      <c r="BD22" s="734"/>
      <c r="BE22" s="734"/>
      <c r="BF22" s="735"/>
      <c r="BG22" s="657" t="s">
        <v>129</v>
      </c>
      <c r="BH22" s="658"/>
      <c r="BI22" s="658"/>
      <c r="BJ22" s="658"/>
      <c r="BK22" s="658"/>
      <c r="BL22" s="658"/>
      <c r="BM22" s="658"/>
      <c r="BN22" s="659"/>
      <c r="BO22" s="695" t="s">
        <v>129</v>
      </c>
      <c r="BP22" s="695"/>
      <c r="BQ22" s="695"/>
      <c r="BR22" s="695"/>
      <c r="BS22" s="696" t="s">
        <v>138</v>
      </c>
      <c r="BT22" s="696"/>
      <c r="BU22" s="696"/>
      <c r="BV22" s="696"/>
      <c r="BW22" s="696"/>
      <c r="BX22" s="696"/>
      <c r="BY22" s="696"/>
      <c r="BZ22" s="696"/>
      <c r="CA22" s="696"/>
      <c r="CB22" s="736"/>
      <c r="CD22" s="709" t="s">
        <v>286</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287</v>
      </c>
      <c r="C23" s="655"/>
      <c r="D23" s="655"/>
      <c r="E23" s="655"/>
      <c r="F23" s="655"/>
      <c r="G23" s="655"/>
      <c r="H23" s="655"/>
      <c r="I23" s="655"/>
      <c r="J23" s="655"/>
      <c r="K23" s="655"/>
      <c r="L23" s="655"/>
      <c r="M23" s="655"/>
      <c r="N23" s="655"/>
      <c r="O23" s="655"/>
      <c r="P23" s="655"/>
      <c r="Q23" s="656"/>
      <c r="R23" s="657">
        <v>858381</v>
      </c>
      <c r="S23" s="658"/>
      <c r="T23" s="658"/>
      <c r="U23" s="658"/>
      <c r="V23" s="658"/>
      <c r="W23" s="658"/>
      <c r="X23" s="658"/>
      <c r="Y23" s="659"/>
      <c r="Z23" s="695">
        <v>4.2</v>
      </c>
      <c r="AA23" s="695"/>
      <c r="AB23" s="695"/>
      <c r="AC23" s="695"/>
      <c r="AD23" s="696" t="s">
        <v>138</v>
      </c>
      <c r="AE23" s="696"/>
      <c r="AF23" s="696"/>
      <c r="AG23" s="696"/>
      <c r="AH23" s="696"/>
      <c r="AI23" s="696"/>
      <c r="AJ23" s="696"/>
      <c r="AK23" s="696"/>
      <c r="AL23" s="660" t="s">
        <v>138</v>
      </c>
      <c r="AM23" s="661"/>
      <c r="AN23" s="661"/>
      <c r="AO23" s="697"/>
      <c r="AP23" s="654" t="s">
        <v>288</v>
      </c>
      <c r="AQ23" s="734"/>
      <c r="AR23" s="734"/>
      <c r="AS23" s="734"/>
      <c r="AT23" s="734"/>
      <c r="AU23" s="734"/>
      <c r="AV23" s="734"/>
      <c r="AW23" s="734"/>
      <c r="AX23" s="734"/>
      <c r="AY23" s="734"/>
      <c r="AZ23" s="734"/>
      <c r="BA23" s="734"/>
      <c r="BB23" s="734"/>
      <c r="BC23" s="734"/>
      <c r="BD23" s="734"/>
      <c r="BE23" s="734"/>
      <c r="BF23" s="735"/>
      <c r="BG23" s="657" t="s">
        <v>138</v>
      </c>
      <c r="BH23" s="658"/>
      <c r="BI23" s="658"/>
      <c r="BJ23" s="658"/>
      <c r="BK23" s="658"/>
      <c r="BL23" s="658"/>
      <c r="BM23" s="658"/>
      <c r="BN23" s="659"/>
      <c r="BO23" s="695" t="s">
        <v>138</v>
      </c>
      <c r="BP23" s="695"/>
      <c r="BQ23" s="695"/>
      <c r="BR23" s="695"/>
      <c r="BS23" s="696" t="s">
        <v>129</v>
      </c>
      <c r="BT23" s="696"/>
      <c r="BU23" s="696"/>
      <c r="BV23" s="696"/>
      <c r="BW23" s="696"/>
      <c r="BX23" s="696"/>
      <c r="BY23" s="696"/>
      <c r="BZ23" s="696"/>
      <c r="CA23" s="696"/>
      <c r="CB23" s="736"/>
      <c r="CD23" s="709" t="s">
        <v>228</v>
      </c>
      <c r="CE23" s="710"/>
      <c r="CF23" s="710"/>
      <c r="CG23" s="710"/>
      <c r="CH23" s="710"/>
      <c r="CI23" s="710"/>
      <c r="CJ23" s="710"/>
      <c r="CK23" s="710"/>
      <c r="CL23" s="710"/>
      <c r="CM23" s="710"/>
      <c r="CN23" s="710"/>
      <c r="CO23" s="710"/>
      <c r="CP23" s="710"/>
      <c r="CQ23" s="711"/>
      <c r="CR23" s="709" t="s">
        <v>289</v>
      </c>
      <c r="CS23" s="710"/>
      <c r="CT23" s="710"/>
      <c r="CU23" s="710"/>
      <c r="CV23" s="710"/>
      <c r="CW23" s="710"/>
      <c r="CX23" s="710"/>
      <c r="CY23" s="711"/>
      <c r="CZ23" s="709" t="s">
        <v>290</v>
      </c>
      <c r="DA23" s="710"/>
      <c r="DB23" s="710"/>
      <c r="DC23" s="711"/>
      <c r="DD23" s="709" t="s">
        <v>291</v>
      </c>
      <c r="DE23" s="710"/>
      <c r="DF23" s="710"/>
      <c r="DG23" s="710"/>
      <c r="DH23" s="710"/>
      <c r="DI23" s="710"/>
      <c r="DJ23" s="710"/>
      <c r="DK23" s="711"/>
      <c r="DL23" s="747" t="s">
        <v>292</v>
      </c>
      <c r="DM23" s="748"/>
      <c r="DN23" s="748"/>
      <c r="DO23" s="748"/>
      <c r="DP23" s="748"/>
      <c r="DQ23" s="748"/>
      <c r="DR23" s="748"/>
      <c r="DS23" s="748"/>
      <c r="DT23" s="748"/>
      <c r="DU23" s="748"/>
      <c r="DV23" s="749"/>
      <c r="DW23" s="709" t="s">
        <v>293</v>
      </c>
      <c r="DX23" s="710"/>
      <c r="DY23" s="710"/>
      <c r="DZ23" s="710"/>
      <c r="EA23" s="710"/>
      <c r="EB23" s="710"/>
      <c r="EC23" s="711"/>
    </row>
    <row r="24" spans="2:133" ht="11.25" customHeight="1" x14ac:dyDescent="0.2">
      <c r="B24" s="654" t="s">
        <v>294</v>
      </c>
      <c r="C24" s="655"/>
      <c r="D24" s="655"/>
      <c r="E24" s="655"/>
      <c r="F24" s="655"/>
      <c r="G24" s="655"/>
      <c r="H24" s="655"/>
      <c r="I24" s="655"/>
      <c r="J24" s="655"/>
      <c r="K24" s="655"/>
      <c r="L24" s="655"/>
      <c r="M24" s="655"/>
      <c r="N24" s="655"/>
      <c r="O24" s="655"/>
      <c r="P24" s="655"/>
      <c r="Q24" s="656"/>
      <c r="R24" s="657" t="s">
        <v>138</v>
      </c>
      <c r="S24" s="658"/>
      <c r="T24" s="658"/>
      <c r="U24" s="658"/>
      <c r="V24" s="658"/>
      <c r="W24" s="658"/>
      <c r="X24" s="658"/>
      <c r="Y24" s="659"/>
      <c r="Z24" s="695" t="s">
        <v>138</v>
      </c>
      <c r="AA24" s="695"/>
      <c r="AB24" s="695"/>
      <c r="AC24" s="695"/>
      <c r="AD24" s="696" t="s">
        <v>138</v>
      </c>
      <c r="AE24" s="696"/>
      <c r="AF24" s="696"/>
      <c r="AG24" s="696"/>
      <c r="AH24" s="696"/>
      <c r="AI24" s="696"/>
      <c r="AJ24" s="696"/>
      <c r="AK24" s="696"/>
      <c r="AL24" s="660" t="s">
        <v>129</v>
      </c>
      <c r="AM24" s="661"/>
      <c r="AN24" s="661"/>
      <c r="AO24" s="697"/>
      <c r="AP24" s="654" t="s">
        <v>295</v>
      </c>
      <c r="AQ24" s="734"/>
      <c r="AR24" s="734"/>
      <c r="AS24" s="734"/>
      <c r="AT24" s="734"/>
      <c r="AU24" s="734"/>
      <c r="AV24" s="734"/>
      <c r="AW24" s="734"/>
      <c r="AX24" s="734"/>
      <c r="AY24" s="734"/>
      <c r="AZ24" s="734"/>
      <c r="BA24" s="734"/>
      <c r="BB24" s="734"/>
      <c r="BC24" s="734"/>
      <c r="BD24" s="734"/>
      <c r="BE24" s="734"/>
      <c r="BF24" s="735"/>
      <c r="BG24" s="657" t="s">
        <v>129</v>
      </c>
      <c r="BH24" s="658"/>
      <c r="BI24" s="658"/>
      <c r="BJ24" s="658"/>
      <c r="BK24" s="658"/>
      <c r="BL24" s="658"/>
      <c r="BM24" s="658"/>
      <c r="BN24" s="659"/>
      <c r="BO24" s="695" t="s">
        <v>138</v>
      </c>
      <c r="BP24" s="695"/>
      <c r="BQ24" s="695"/>
      <c r="BR24" s="695"/>
      <c r="BS24" s="696" t="s">
        <v>138</v>
      </c>
      <c r="BT24" s="696"/>
      <c r="BU24" s="696"/>
      <c r="BV24" s="696"/>
      <c r="BW24" s="696"/>
      <c r="BX24" s="696"/>
      <c r="BY24" s="696"/>
      <c r="BZ24" s="696"/>
      <c r="CA24" s="696"/>
      <c r="CB24" s="736"/>
      <c r="CD24" s="715" t="s">
        <v>296</v>
      </c>
      <c r="CE24" s="716"/>
      <c r="CF24" s="716"/>
      <c r="CG24" s="716"/>
      <c r="CH24" s="716"/>
      <c r="CI24" s="716"/>
      <c r="CJ24" s="716"/>
      <c r="CK24" s="716"/>
      <c r="CL24" s="716"/>
      <c r="CM24" s="716"/>
      <c r="CN24" s="716"/>
      <c r="CO24" s="716"/>
      <c r="CP24" s="716"/>
      <c r="CQ24" s="717"/>
      <c r="CR24" s="712">
        <v>8113795</v>
      </c>
      <c r="CS24" s="713"/>
      <c r="CT24" s="713"/>
      <c r="CU24" s="713"/>
      <c r="CV24" s="713"/>
      <c r="CW24" s="713"/>
      <c r="CX24" s="713"/>
      <c r="CY24" s="738"/>
      <c r="CZ24" s="739">
        <v>42.5</v>
      </c>
      <c r="DA24" s="721"/>
      <c r="DB24" s="721"/>
      <c r="DC24" s="741"/>
      <c r="DD24" s="737">
        <v>5012946</v>
      </c>
      <c r="DE24" s="713"/>
      <c r="DF24" s="713"/>
      <c r="DG24" s="713"/>
      <c r="DH24" s="713"/>
      <c r="DI24" s="713"/>
      <c r="DJ24" s="713"/>
      <c r="DK24" s="738"/>
      <c r="DL24" s="737">
        <v>4961920</v>
      </c>
      <c r="DM24" s="713"/>
      <c r="DN24" s="713"/>
      <c r="DO24" s="713"/>
      <c r="DP24" s="713"/>
      <c r="DQ24" s="713"/>
      <c r="DR24" s="713"/>
      <c r="DS24" s="713"/>
      <c r="DT24" s="713"/>
      <c r="DU24" s="713"/>
      <c r="DV24" s="738"/>
      <c r="DW24" s="739">
        <v>51.8</v>
      </c>
      <c r="DX24" s="721"/>
      <c r="DY24" s="721"/>
      <c r="DZ24" s="721"/>
      <c r="EA24" s="721"/>
      <c r="EB24" s="721"/>
      <c r="EC24" s="740"/>
    </row>
    <row r="25" spans="2:133" ht="11.25" customHeight="1" x14ac:dyDescent="0.2">
      <c r="B25" s="654" t="s">
        <v>297</v>
      </c>
      <c r="C25" s="655"/>
      <c r="D25" s="655"/>
      <c r="E25" s="655"/>
      <c r="F25" s="655"/>
      <c r="G25" s="655"/>
      <c r="H25" s="655"/>
      <c r="I25" s="655"/>
      <c r="J25" s="655"/>
      <c r="K25" s="655"/>
      <c r="L25" s="655"/>
      <c r="M25" s="655"/>
      <c r="N25" s="655"/>
      <c r="O25" s="655"/>
      <c r="P25" s="655"/>
      <c r="Q25" s="656"/>
      <c r="R25" s="657">
        <v>10297616</v>
      </c>
      <c r="S25" s="658"/>
      <c r="T25" s="658"/>
      <c r="U25" s="658"/>
      <c r="V25" s="658"/>
      <c r="W25" s="658"/>
      <c r="X25" s="658"/>
      <c r="Y25" s="659"/>
      <c r="Z25" s="695">
        <v>49.9</v>
      </c>
      <c r="AA25" s="695"/>
      <c r="AB25" s="695"/>
      <c r="AC25" s="695"/>
      <c r="AD25" s="696">
        <v>9439235</v>
      </c>
      <c r="AE25" s="696"/>
      <c r="AF25" s="696"/>
      <c r="AG25" s="696"/>
      <c r="AH25" s="696"/>
      <c r="AI25" s="696"/>
      <c r="AJ25" s="696"/>
      <c r="AK25" s="696"/>
      <c r="AL25" s="660">
        <v>99.6</v>
      </c>
      <c r="AM25" s="661"/>
      <c r="AN25" s="661"/>
      <c r="AO25" s="697"/>
      <c r="AP25" s="654" t="s">
        <v>298</v>
      </c>
      <c r="AQ25" s="734"/>
      <c r="AR25" s="734"/>
      <c r="AS25" s="734"/>
      <c r="AT25" s="734"/>
      <c r="AU25" s="734"/>
      <c r="AV25" s="734"/>
      <c r="AW25" s="734"/>
      <c r="AX25" s="734"/>
      <c r="AY25" s="734"/>
      <c r="AZ25" s="734"/>
      <c r="BA25" s="734"/>
      <c r="BB25" s="734"/>
      <c r="BC25" s="734"/>
      <c r="BD25" s="734"/>
      <c r="BE25" s="734"/>
      <c r="BF25" s="735"/>
      <c r="BG25" s="657" t="s">
        <v>129</v>
      </c>
      <c r="BH25" s="658"/>
      <c r="BI25" s="658"/>
      <c r="BJ25" s="658"/>
      <c r="BK25" s="658"/>
      <c r="BL25" s="658"/>
      <c r="BM25" s="658"/>
      <c r="BN25" s="659"/>
      <c r="BO25" s="695" t="s">
        <v>138</v>
      </c>
      <c r="BP25" s="695"/>
      <c r="BQ25" s="695"/>
      <c r="BR25" s="695"/>
      <c r="BS25" s="696" t="s">
        <v>138</v>
      </c>
      <c r="BT25" s="696"/>
      <c r="BU25" s="696"/>
      <c r="BV25" s="696"/>
      <c r="BW25" s="696"/>
      <c r="BX25" s="696"/>
      <c r="BY25" s="696"/>
      <c r="BZ25" s="696"/>
      <c r="CA25" s="696"/>
      <c r="CB25" s="736"/>
      <c r="CD25" s="654" t="s">
        <v>299</v>
      </c>
      <c r="CE25" s="655"/>
      <c r="CF25" s="655"/>
      <c r="CG25" s="655"/>
      <c r="CH25" s="655"/>
      <c r="CI25" s="655"/>
      <c r="CJ25" s="655"/>
      <c r="CK25" s="655"/>
      <c r="CL25" s="655"/>
      <c r="CM25" s="655"/>
      <c r="CN25" s="655"/>
      <c r="CO25" s="655"/>
      <c r="CP25" s="655"/>
      <c r="CQ25" s="656"/>
      <c r="CR25" s="657">
        <v>2217495</v>
      </c>
      <c r="CS25" s="670"/>
      <c r="CT25" s="670"/>
      <c r="CU25" s="670"/>
      <c r="CV25" s="670"/>
      <c r="CW25" s="670"/>
      <c r="CX25" s="670"/>
      <c r="CY25" s="671"/>
      <c r="CZ25" s="660">
        <v>11.6</v>
      </c>
      <c r="DA25" s="672"/>
      <c r="DB25" s="672"/>
      <c r="DC25" s="673"/>
      <c r="DD25" s="663">
        <v>2066918</v>
      </c>
      <c r="DE25" s="670"/>
      <c r="DF25" s="670"/>
      <c r="DG25" s="670"/>
      <c r="DH25" s="670"/>
      <c r="DI25" s="670"/>
      <c r="DJ25" s="670"/>
      <c r="DK25" s="671"/>
      <c r="DL25" s="663">
        <v>2037324</v>
      </c>
      <c r="DM25" s="670"/>
      <c r="DN25" s="670"/>
      <c r="DO25" s="670"/>
      <c r="DP25" s="670"/>
      <c r="DQ25" s="670"/>
      <c r="DR25" s="670"/>
      <c r="DS25" s="670"/>
      <c r="DT25" s="670"/>
      <c r="DU25" s="670"/>
      <c r="DV25" s="671"/>
      <c r="DW25" s="660">
        <v>21.3</v>
      </c>
      <c r="DX25" s="672"/>
      <c r="DY25" s="672"/>
      <c r="DZ25" s="672"/>
      <c r="EA25" s="672"/>
      <c r="EB25" s="672"/>
      <c r="EC25" s="684"/>
    </row>
    <row r="26" spans="2:133" ht="11.25" customHeight="1" x14ac:dyDescent="0.2">
      <c r="B26" s="654" t="s">
        <v>300</v>
      </c>
      <c r="C26" s="655"/>
      <c r="D26" s="655"/>
      <c r="E26" s="655"/>
      <c r="F26" s="655"/>
      <c r="G26" s="655"/>
      <c r="H26" s="655"/>
      <c r="I26" s="655"/>
      <c r="J26" s="655"/>
      <c r="K26" s="655"/>
      <c r="L26" s="655"/>
      <c r="M26" s="655"/>
      <c r="N26" s="655"/>
      <c r="O26" s="655"/>
      <c r="P26" s="655"/>
      <c r="Q26" s="656"/>
      <c r="R26" s="657">
        <v>2599</v>
      </c>
      <c r="S26" s="658"/>
      <c r="T26" s="658"/>
      <c r="U26" s="658"/>
      <c r="V26" s="658"/>
      <c r="W26" s="658"/>
      <c r="X26" s="658"/>
      <c r="Y26" s="659"/>
      <c r="Z26" s="695">
        <v>0</v>
      </c>
      <c r="AA26" s="695"/>
      <c r="AB26" s="695"/>
      <c r="AC26" s="695"/>
      <c r="AD26" s="696">
        <v>2599</v>
      </c>
      <c r="AE26" s="696"/>
      <c r="AF26" s="696"/>
      <c r="AG26" s="696"/>
      <c r="AH26" s="696"/>
      <c r="AI26" s="696"/>
      <c r="AJ26" s="696"/>
      <c r="AK26" s="696"/>
      <c r="AL26" s="660">
        <v>0</v>
      </c>
      <c r="AM26" s="661"/>
      <c r="AN26" s="661"/>
      <c r="AO26" s="697"/>
      <c r="AP26" s="654" t="s">
        <v>301</v>
      </c>
      <c r="AQ26" s="734"/>
      <c r="AR26" s="734"/>
      <c r="AS26" s="734"/>
      <c r="AT26" s="734"/>
      <c r="AU26" s="734"/>
      <c r="AV26" s="734"/>
      <c r="AW26" s="734"/>
      <c r="AX26" s="734"/>
      <c r="AY26" s="734"/>
      <c r="AZ26" s="734"/>
      <c r="BA26" s="734"/>
      <c r="BB26" s="734"/>
      <c r="BC26" s="734"/>
      <c r="BD26" s="734"/>
      <c r="BE26" s="734"/>
      <c r="BF26" s="735"/>
      <c r="BG26" s="657" t="s">
        <v>138</v>
      </c>
      <c r="BH26" s="658"/>
      <c r="BI26" s="658"/>
      <c r="BJ26" s="658"/>
      <c r="BK26" s="658"/>
      <c r="BL26" s="658"/>
      <c r="BM26" s="658"/>
      <c r="BN26" s="659"/>
      <c r="BO26" s="695" t="s">
        <v>138</v>
      </c>
      <c r="BP26" s="695"/>
      <c r="BQ26" s="695"/>
      <c r="BR26" s="695"/>
      <c r="BS26" s="696" t="s">
        <v>129</v>
      </c>
      <c r="BT26" s="696"/>
      <c r="BU26" s="696"/>
      <c r="BV26" s="696"/>
      <c r="BW26" s="696"/>
      <c r="BX26" s="696"/>
      <c r="BY26" s="696"/>
      <c r="BZ26" s="696"/>
      <c r="CA26" s="696"/>
      <c r="CB26" s="736"/>
      <c r="CD26" s="654" t="s">
        <v>302</v>
      </c>
      <c r="CE26" s="655"/>
      <c r="CF26" s="655"/>
      <c r="CG26" s="655"/>
      <c r="CH26" s="655"/>
      <c r="CI26" s="655"/>
      <c r="CJ26" s="655"/>
      <c r="CK26" s="655"/>
      <c r="CL26" s="655"/>
      <c r="CM26" s="655"/>
      <c r="CN26" s="655"/>
      <c r="CO26" s="655"/>
      <c r="CP26" s="655"/>
      <c r="CQ26" s="656"/>
      <c r="CR26" s="657">
        <v>1252388</v>
      </c>
      <c r="CS26" s="658"/>
      <c r="CT26" s="658"/>
      <c r="CU26" s="658"/>
      <c r="CV26" s="658"/>
      <c r="CW26" s="658"/>
      <c r="CX26" s="658"/>
      <c r="CY26" s="659"/>
      <c r="CZ26" s="660">
        <v>6.6</v>
      </c>
      <c r="DA26" s="672"/>
      <c r="DB26" s="672"/>
      <c r="DC26" s="673"/>
      <c r="DD26" s="663">
        <v>1145263</v>
      </c>
      <c r="DE26" s="658"/>
      <c r="DF26" s="658"/>
      <c r="DG26" s="658"/>
      <c r="DH26" s="658"/>
      <c r="DI26" s="658"/>
      <c r="DJ26" s="658"/>
      <c r="DK26" s="659"/>
      <c r="DL26" s="663" t="s">
        <v>129</v>
      </c>
      <c r="DM26" s="658"/>
      <c r="DN26" s="658"/>
      <c r="DO26" s="658"/>
      <c r="DP26" s="658"/>
      <c r="DQ26" s="658"/>
      <c r="DR26" s="658"/>
      <c r="DS26" s="658"/>
      <c r="DT26" s="658"/>
      <c r="DU26" s="658"/>
      <c r="DV26" s="659"/>
      <c r="DW26" s="660" t="s">
        <v>129</v>
      </c>
      <c r="DX26" s="672"/>
      <c r="DY26" s="672"/>
      <c r="DZ26" s="672"/>
      <c r="EA26" s="672"/>
      <c r="EB26" s="672"/>
      <c r="EC26" s="684"/>
    </row>
    <row r="27" spans="2:133" ht="11.25" customHeight="1" x14ac:dyDescent="0.2">
      <c r="B27" s="654" t="s">
        <v>303</v>
      </c>
      <c r="C27" s="655"/>
      <c r="D27" s="655"/>
      <c r="E27" s="655"/>
      <c r="F27" s="655"/>
      <c r="G27" s="655"/>
      <c r="H27" s="655"/>
      <c r="I27" s="655"/>
      <c r="J27" s="655"/>
      <c r="K27" s="655"/>
      <c r="L27" s="655"/>
      <c r="M27" s="655"/>
      <c r="N27" s="655"/>
      <c r="O27" s="655"/>
      <c r="P27" s="655"/>
      <c r="Q27" s="656"/>
      <c r="R27" s="657">
        <v>61148</v>
      </c>
      <c r="S27" s="658"/>
      <c r="T27" s="658"/>
      <c r="U27" s="658"/>
      <c r="V27" s="658"/>
      <c r="W27" s="658"/>
      <c r="X27" s="658"/>
      <c r="Y27" s="659"/>
      <c r="Z27" s="695">
        <v>0.3</v>
      </c>
      <c r="AA27" s="695"/>
      <c r="AB27" s="695"/>
      <c r="AC27" s="695"/>
      <c r="AD27" s="696" t="s">
        <v>129</v>
      </c>
      <c r="AE27" s="696"/>
      <c r="AF27" s="696"/>
      <c r="AG27" s="696"/>
      <c r="AH27" s="696"/>
      <c r="AI27" s="696"/>
      <c r="AJ27" s="696"/>
      <c r="AK27" s="696"/>
      <c r="AL27" s="660" t="s">
        <v>129</v>
      </c>
      <c r="AM27" s="661"/>
      <c r="AN27" s="661"/>
      <c r="AO27" s="697"/>
      <c r="AP27" s="654" t="s">
        <v>304</v>
      </c>
      <c r="AQ27" s="655"/>
      <c r="AR27" s="655"/>
      <c r="AS27" s="655"/>
      <c r="AT27" s="655"/>
      <c r="AU27" s="655"/>
      <c r="AV27" s="655"/>
      <c r="AW27" s="655"/>
      <c r="AX27" s="655"/>
      <c r="AY27" s="655"/>
      <c r="AZ27" s="655"/>
      <c r="BA27" s="655"/>
      <c r="BB27" s="655"/>
      <c r="BC27" s="655"/>
      <c r="BD27" s="655"/>
      <c r="BE27" s="655"/>
      <c r="BF27" s="656"/>
      <c r="BG27" s="657">
        <v>3380430</v>
      </c>
      <c r="BH27" s="658"/>
      <c r="BI27" s="658"/>
      <c r="BJ27" s="658"/>
      <c r="BK27" s="658"/>
      <c r="BL27" s="658"/>
      <c r="BM27" s="658"/>
      <c r="BN27" s="659"/>
      <c r="BO27" s="695">
        <v>100</v>
      </c>
      <c r="BP27" s="695"/>
      <c r="BQ27" s="695"/>
      <c r="BR27" s="695"/>
      <c r="BS27" s="696">
        <v>68984</v>
      </c>
      <c r="BT27" s="696"/>
      <c r="BU27" s="696"/>
      <c r="BV27" s="696"/>
      <c r="BW27" s="696"/>
      <c r="BX27" s="696"/>
      <c r="BY27" s="696"/>
      <c r="BZ27" s="696"/>
      <c r="CA27" s="696"/>
      <c r="CB27" s="736"/>
      <c r="CD27" s="654" t="s">
        <v>305</v>
      </c>
      <c r="CE27" s="655"/>
      <c r="CF27" s="655"/>
      <c r="CG27" s="655"/>
      <c r="CH27" s="655"/>
      <c r="CI27" s="655"/>
      <c r="CJ27" s="655"/>
      <c r="CK27" s="655"/>
      <c r="CL27" s="655"/>
      <c r="CM27" s="655"/>
      <c r="CN27" s="655"/>
      <c r="CO27" s="655"/>
      <c r="CP27" s="655"/>
      <c r="CQ27" s="656"/>
      <c r="CR27" s="657">
        <v>3981941</v>
      </c>
      <c r="CS27" s="670"/>
      <c r="CT27" s="670"/>
      <c r="CU27" s="670"/>
      <c r="CV27" s="670"/>
      <c r="CW27" s="670"/>
      <c r="CX27" s="670"/>
      <c r="CY27" s="671"/>
      <c r="CZ27" s="660">
        <v>20.8</v>
      </c>
      <c r="DA27" s="672"/>
      <c r="DB27" s="672"/>
      <c r="DC27" s="673"/>
      <c r="DD27" s="663">
        <v>1032437</v>
      </c>
      <c r="DE27" s="670"/>
      <c r="DF27" s="670"/>
      <c r="DG27" s="670"/>
      <c r="DH27" s="670"/>
      <c r="DI27" s="670"/>
      <c r="DJ27" s="670"/>
      <c r="DK27" s="671"/>
      <c r="DL27" s="663">
        <v>1011005</v>
      </c>
      <c r="DM27" s="670"/>
      <c r="DN27" s="670"/>
      <c r="DO27" s="670"/>
      <c r="DP27" s="670"/>
      <c r="DQ27" s="670"/>
      <c r="DR27" s="670"/>
      <c r="DS27" s="670"/>
      <c r="DT27" s="670"/>
      <c r="DU27" s="670"/>
      <c r="DV27" s="671"/>
      <c r="DW27" s="660">
        <v>10.5</v>
      </c>
      <c r="DX27" s="672"/>
      <c r="DY27" s="672"/>
      <c r="DZ27" s="672"/>
      <c r="EA27" s="672"/>
      <c r="EB27" s="672"/>
      <c r="EC27" s="684"/>
    </row>
    <row r="28" spans="2:133" ht="11.25" customHeight="1" x14ac:dyDescent="0.2">
      <c r="B28" s="654" t="s">
        <v>306</v>
      </c>
      <c r="C28" s="655"/>
      <c r="D28" s="655"/>
      <c r="E28" s="655"/>
      <c r="F28" s="655"/>
      <c r="G28" s="655"/>
      <c r="H28" s="655"/>
      <c r="I28" s="655"/>
      <c r="J28" s="655"/>
      <c r="K28" s="655"/>
      <c r="L28" s="655"/>
      <c r="M28" s="655"/>
      <c r="N28" s="655"/>
      <c r="O28" s="655"/>
      <c r="P28" s="655"/>
      <c r="Q28" s="656"/>
      <c r="R28" s="657">
        <v>125903</v>
      </c>
      <c r="S28" s="658"/>
      <c r="T28" s="658"/>
      <c r="U28" s="658"/>
      <c r="V28" s="658"/>
      <c r="W28" s="658"/>
      <c r="X28" s="658"/>
      <c r="Y28" s="659"/>
      <c r="Z28" s="695">
        <v>0.6</v>
      </c>
      <c r="AA28" s="695"/>
      <c r="AB28" s="695"/>
      <c r="AC28" s="695"/>
      <c r="AD28" s="696">
        <v>14514</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307</v>
      </c>
      <c r="CE28" s="655"/>
      <c r="CF28" s="655"/>
      <c r="CG28" s="655"/>
      <c r="CH28" s="655"/>
      <c r="CI28" s="655"/>
      <c r="CJ28" s="655"/>
      <c r="CK28" s="655"/>
      <c r="CL28" s="655"/>
      <c r="CM28" s="655"/>
      <c r="CN28" s="655"/>
      <c r="CO28" s="655"/>
      <c r="CP28" s="655"/>
      <c r="CQ28" s="656"/>
      <c r="CR28" s="657">
        <v>1914359</v>
      </c>
      <c r="CS28" s="658"/>
      <c r="CT28" s="658"/>
      <c r="CU28" s="658"/>
      <c r="CV28" s="658"/>
      <c r="CW28" s="658"/>
      <c r="CX28" s="658"/>
      <c r="CY28" s="659"/>
      <c r="CZ28" s="660">
        <v>10</v>
      </c>
      <c r="DA28" s="672"/>
      <c r="DB28" s="672"/>
      <c r="DC28" s="673"/>
      <c r="DD28" s="663">
        <v>1913591</v>
      </c>
      <c r="DE28" s="658"/>
      <c r="DF28" s="658"/>
      <c r="DG28" s="658"/>
      <c r="DH28" s="658"/>
      <c r="DI28" s="658"/>
      <c r="DJ28" s="658"/>
      <c r="DK28" s="659"/>
      <c r="DL28" s="663">
        <v>1913591</v>
      </c>
      <c r="DM28" s="658"/>
      <c r="DN28" s="658"/>
      <c r="DO28" s="658"/>
      <c r="DP28" s="658"/>
      <c r="DQ28" s="658"/>
      <c r="DR28" s="658"/>
      <c r="DS28" s="658"/>
      <c r="DT28" s="658"/>
      <c r="DU28" s="658"/>
      <c r="DV28" s="659"/>
      <c r="DW28" s="660">
        <v>20</v>
      </c>
      <c r="DX28" s="672"/>
      <c r="DY28" s="672"/>
      <c r="DZ28" s="672"/>
      <c r="EA28" s="672"/>
      <c r="EB28" s="672"/>
      <c r="EC28" s="684"/>
    </row>
    <row r="29" spans="2:133" ht="11.25" customHeight="1" x14ac:dyDescent="0.2">
      <c r="B29" s="654" t="s">
        <v>308</v>
      </c>
      <c r="C29" s="655"/>
      <c r="D29" s="655"/>
      <c r="E29" s="655"/>
      <c r="F29" s="655"/>
      <c r="G29" s="655"/>
      <c r="H29" s="655"/>
      <c r="I29" s="655"/>
      <c r="J29" s="655"/>
      <c r="K29" s="655"/>
      <c r="L29" s="655"/>
      <c r="M29" s="655"/>
      <c r="N29" s="655"/>
      <c r="O29" s="655"/>
      <c r="P29" s="655"/>
      <c r="Q29" s="656"/>
      <c r="R29" s="657">
        <v>62992</v>
      </c>
      <c r="S29" s="658"/>
      <c r="T29" s="658"/>
      <c r="U29" s="658"/>
      <c r="V29" s="658"/>
      <c r="W29" s="658"/>
      <c r="X29" s="658"/>
      <c r="Y29" s="659"/>
      <c r="Z29" s="695">
        <v>0.3</v>
      </c>
      <c r="AA29" s="695"/>
      <c r="AB29" s="695"/>
      <c r="AC29" s="695"/>
      <c r="AD29" s="696" t="s">
        <v>129</v>
      </c>
      <c r="AE29" s="696"/>
      <c r="AF29" s="696"/>
      <c r="AG29" s="696"/>
      <c r="AH29" s="696"/>
      <c r="AI29" s="696"/>
      <c r="AJ29" s="696"/>
      <c r="AK29" s="696"/>
      <c r="AL29" s="660" t="s">
        <v>129</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309</v>
      </c>
      <c r="CE29" s="677"/>
      <c r="CF29" s="654" t="s">
        <v>72</v>
      </c>
      <c r="CG29" s="655"/>
      <c r="CH29" s="655"/>
      <c r="CI29" s="655"/>
      <c r="CJ29" s="655"/>
      <c r="CK29" s="655"/>
      <c r="CL29" s="655"/>
      <c r="CM29" s="655"/>
      <c r="CN29" s="655"/>
      <c r="CO29" s="655"/>
      <c r="CP29" s="655"/>
      <c r="CQ29" s="656"/>
      <c r="CR29" s="657">
        <v>1914258</v>
      </c>
      <c r="CS29" s="670"/>
      <c r="CT29" s="670"/>
      <c r="CU29" s="670"/>
      <c r="CV29" s="670"/>
      <c r="CW29" s="670"/>
      <c r="CX29" s="670"/>
      <c r="CY29" s="671"/>
      <c r="CZ29" s="660">
        <v>10</v>
      </c>
      <c r="DA29" s="672"/>
      <c r="DB29" s="672"/>
      <c r="DC29" s="673"/>
      <c r="DD29" s="663">
        <v>1913490</v>
      </c>
      <c r="DE29" s="670"/>
      <c r="DF29" s="670"/>
      <c r="DG29" s="670"/>
      <c r="DH29" s="670"/>
      <c r="DI29" s="670"/>
      <c r="DJ29" s="670"/>
      <c r="DK29" s="671"/>
      <c r="DL29" s="663">
        <v>1913490</v>
      </c>
      <c r="DM29" s="670"/>
      <c r="DN29" s="670"/>
      <c r="DO29" s="670"/>
      <c r="DP29" s="670"/>
      <c r="DQ29" s="670"/>
      <c r="DR29" s="670"/>
      <c r="DS29" s="670"/>
      <c r="DT29" s="670"/>
      <c r="DU29" s="670"/>
      <c r="DV29" s="671"/>
      <c r="DW29" s="660">
        <v>20</v>
      </c>
      <c r="DX29" s="672"/>
      <c r="DY29" s="672"/>
      <c r="DZ29" s="672"/>
      <c r="EA29" s="672"/>
      <c r="EB29" s="672"/>
      <c r="EC29" s="684"/>
    </row>
    <row r="30" spans="2:133" ht="11.25" customHeight="1" x14ac:dyDescent="0.2">
      <c r="B30" s="654" t="s">
        <v>310</v>
      </c>
      <c r="C30" s="655"/>
      <c r="D30" s="655"/>
      <c r="E30" s="655"/>
      <c r="F30" s="655"/>
      <c r="G30" s="655"/>
      <c r="H30" s="655"/>
      <c r="I30" s="655"/>
      <c r="J30" s="655"/>
      <c r="K30" s="655"/>
      <c r="L30" s="655"/>
      <c r="M30" s="655"/>
      <c r="N30" s="655"/>
      <c r="O30" s="655"/>
      <c r="P30" s="655"/>
      <c r="Q30" s="656"/>
      <c r="R30" s="657">
        <v>3529432</v>
      </c>
      <c r="S30" s="658"/>
      <c r="T30" s="658"/>
      <c r="U30" s="658"/>
      <c r="V30" s="658"/>
      <c r="W30" s="658"/>
      <c r="X30" s="658"/>
      <c r="Y30" s="659"/>
      <c r="Z30" s="695">
        <v>17.100000000000001</v>
      </c>
      <c r="AA30" s="695"/>
      <c r="AB30" s="695"/>
      <c r="AC30" s="695"/>
      <c r="AD30" s="696" t="s">
        <v>129</v>
      </c>
      <c r="AE30" s="696"/>
      <c r="AF30" s="696"/>
      <c r="AG30" s="696"/>
      <c r="AH30" s="696"/>
      <c r="AI30" s="696"/>
      <c r="AJ30" s="696"/>
      <c r="AK30" s="696"/>
      <c r="AL30" s="660" t="s">
        <v>129</v>
      </c>
      <c r="AM30" s="661"/>
      <c r="AN30" s="661"/>
      <c r="AO30" s="697"/>
      <c r="AP30" s="709" t="s">
        <v>228</v>
      </c>
      <c r="AQ30" s="710"/>
      <c r="AR30" s="710"/>
      <c r="AS30" s="710"/>
      <c r="AT30" s="710"/>
      <c r="AU30" s="710"/>
      <c r="AV30" s="710"/>
      <c r="AW30" s="710"/>
      <c r="AX30" s="710"/>
      <c r="AY30" s="710"/>
      <c r="AZ30" s="710"/>
      <c r="BA30" s="710"/>
      <c r="BB30" s="710"/>
      <c r="BC30" s="710"/>
      <c r="BD30" s="710"/>
      <c r="BE30" s="710"/>
      <c r="BF30" s="711"/>
      <c r="BG30" s="709" t="s">
        <v>311</v>
      </c>
      <c r="BH30" s="732"/>
      <c r="BI30" s="732"/>
      <c r="BJ30" s="732"/>
      <c r="BK30" s="732"/>
      <c r="BL30" s="732"/>
      <c r="BM30" s="732"/>
      <c r="BN30" s="732"/>
      <c r="BO30" s="732"/>
      <c r="BP30" s="732"/>
      <c r="BQ30" s="733"/>
      <c r="BR30" s="709" t="s">
        <v>312</v>
      </c>
      <c r="BS30" s="732"/>
      <c r="BT30" s="732"/>
      <c r="BU30" s="732"/>
      <c r="BV30" s="732"/>
      <c r="BW30" s="732"/>
      <c r="BX30" s="732"/>
      <c r="BY30" s="732"/>
      <c r="BZ30" s="732"/>
      <c r="CA30" s="732"/>
      <c r="CB30" s="733"/>
      <c r="CD30" s="678"/>
      <c r="CE30" s="679"/>
      <c r="CF30" s="654" t="s">
        <v>313</v>
      </c>
      <c r="CG30" s="655"/>
      <c r="CH30" s="655"/>
      <c r="CI30" s="655"/>
      <c r="CJ30" s="655"/>
      <c r="CK30" s="655"/>
      <c r="CL30" s="655"/>
      <c r="CM30" s="655"/>
      <c r="CN30" s="655"/>
      <c r="CO30" s="655"/>
      <c r="CP30" s="655"/>
      <c r="CQ30" s="656"/>
      <c r="CR30" s="657">
        <v>1882700</v>
      </c>
      <c r="CS30" s="658"/>
      <c r="CT30" s="658"/>
      <c r="CU30" s="658"/>
      <c r="CV30" s="658"/>
      <c r="CW30" s="658"/>
      <c r="CX30" s="658"/>
      <c r="CY30" s="659"/>
      <c r="CZ30" s="660">
        <v>9.9</v>
      </c>
      <c r="DA30" s="672"/>
      <c r="DB30" s="672"/>
      <c r="DC30" s="673"/>
      <c r="DD30" s="663">
        <v>1881932</v>
      </c>
      <c r="DE30" s="658"/>
      <c r="DF30" s="658"/>
      <c r="DG30" s="658"/>
      <c r="DH30" s="658"/>
      <c r="DI30" s="658"/>
      <c r="DJ30" s="658"/>
      <c r="DK30" s="659"/>
      <c r="DL30" s="663">
        <v>1881932</v>
      </c>
      <c r="DM30" s="658"/>
      <c r="DN30" s="658"/>
      <c r="DO30" s="658"/>
      <c r="DP30" s="658"/>
      <c r="DQ30" s="658"/>
      <c r="DR30" s="658"/>
      <c r="DS30" s="658"/>
      <c r="DT30" s="658"/>
      <c r="DU30" s="658"/>
      <c r="DV30" s="659"/>
      <c r="DW30" s="660">
        <v>19.600000000000001</v>
      </c>
      <c r="DX30" s="672"/>
      <c r="DY30" s="672"/>
      <c r="DZ30" s="672"/>
      <c r="EA30" s="672"/>
      <c r="EB30" s="672"/>
      <c r="EC30" s="684"/>
    </row>
    <row r="31" spans="2:133" ht="11.25" customHeight="1" x14ac:dyDescent="0.2">
      <c r="B31" s="724" t="s">
        <v>314</v>
      </c>
      <c r="C31" s="725"/>
      <c r="D31" s="725"/>
      <c r="E31" s="725"/>
      <c r="F31" s="725"/>
      <c r="G31" s="725"/>
      <c r="H31" s="725"/>
      <c r="I31" s="725"/>
      <c r="J31" s="725"/>
      <c r="K31" s="725"/>
      <c r="L31" s="725"/>
      <c r="M31" s="725"/>
      <c r="N31" s="725"/>
      <c r="O31" s="725"/>
      <c r="P31" s="725"/>
      <c r="Q31" s="726"/>
      <c r="R31" s="657" t="s">
        <v>129</v>
      </c>
      <c r="S31" s="658"/>
      <c r="T31" s="658"/>
      <c r="U31" s="658"/>
      <c r="V31" s="658"/>
      <c r="W31" s="658"/>
      <c r="X31" s="658"/>
      <c r="Y31" s="659"/>
      <c r="Z31" s="695" t="s">
        <v>129</v>
      </c>
      <c r="AA31" s="695"/>
      <c r="AB31" s="695"/>
      <c r="AC31" s="695"/>
      <c r="AD31" s="696" t="s">
        <v>129</v>
      </c>
      <c r="AE31" s="696"/>
      <c r="AF31" s="696"/>
      <c r="AG31" s="696"/>
      <c r="AH31" s="696"/>
      <c r="AI31" s="696"/>
      <c r="AJ31" s="696"/>
      <c r="AK31" s="696"/>
      <c r="AL31" s="660" t="s">
        <v>138</v>
      </c>
      <c r="AM31" s="661"/>
      <c r="AN31" s="661"/>
      <c r="AO31" s="697"/>
      <c r="AP31" s="727" t="s">
        <v>315</v>
      </c>
      <c r="AQ31" s="728"/>
      <c r="AR31" s="728"/>
      <c r="AS31" s="728"/>
      <c r="AT31" s="729" t="s">
        <v>316</v>
      </c>
      <c r="AU31" s="218"/>
      <c r="AV31" s="218"/>
      <c r="AW31" s="218"/>
      <c r="AX31" s="715" t="s">
        <v>191</v>
      </c>
      <c r="AY31" s="716"/>
      <c r="AZ31" s="716"/>
      <c r="BA31" s="716"/>
      <c r="BB31" s="716"/>
      <c r="BC31" s="716"/>
      <c r="BD31" s="716"/>
      <c r="BE31" s="716"/>
      <c r="BF31" s="717"/>
      <c r="BG31" s="719">
        <v>99.1</v>
      </c>
      <c r="BH31" s="720"/>
      <c r="BI31" s="720"/>
      <c r="BJ31" s="720"/>
      <c r="BK31" s="720"/>
      <c r="BL31" s="720"/>
      <c r="BM31" s="721">
        <v>94.8</v>
      </c>
      <c r="BN31" s="720"/>
      <c r="BO31" s="720"/>
      <c r="BP31" s="720"/>
      <c r="BQ31" s="722"/>
      <c r="BR31" s="719">
        <v>99.2</v>
      </c>
      <c r="BS31" s="720"/>
      <c r="BT31" s="720"/>
      <c r="BU31" s="720"/>
      <c r="BV31" s="720"/>
      <c r="BW31" s="720"/>
      <c r="BX31" s="721">
        <v>94.5</v>
      </c>
      <c r="BY31" s="720"/>
      <c r="BZ31" s="720"/>
      <c r="CA31" s="720"/>
      <c r="CB31" s="722"/>
      <c r="CD31" s="678"/>
      <c r="CE31" s="679"/>
      <c r="CF31" s="654" t="s">
        <v>317</v>
      </c>
      <c r="CG31" s="655"/>
      <c r="CH31" s="655"/>
      <c r="CI31" s="655"/>
      <c r="CJ31" s="655"/>
      <c r="CK31" s="655"/>
      <c r="CL31" s="655"/>
      <c r="CM31" s="655"/>
      <c r="CN31" s="655"/>
      <c r="CO31" s="655"/>
      <c r="CP31" s="655"/>
      <c r="CQ31" s="656"/>
      <c r="CR31" s="657">
        <v>31558</v>
      </c>
      <c r="CS31" s="670"/>
      <c r="CT31" s="670"/>
      <c r="CU31" s="670"/>
      <c r="CV31" s="670"/>
      <c r="CW31" s="670"/>
      <c r="CX31" s="670"/>
      <c r="CY31" s="671"/>
      <c r="CZ31" s="660">
        <v>0.2</v>
      </c>
      <c r="DA31" s="672"/>
      <c r="DB31" s="672"/>
      <c r="DC31" s="673"/>
      <c r="DD31" s="663">
        <v>31558</v>
      </c>
      <c r="DE31" s="670"/>
      <c r="DF31" s="670"/>
      <c r="DG31" s="670"/>
      <c r="DH31" s="670"/>
      <c r="DI31" s="670"/>
      <c r="DJ31" s="670"/>
      <c r="DK31" s="671"/>
      <c r="DL31" s="663">
        <v>31558</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318</v>
      </c>
      <c r="C32" s="655"/>
      <c r="D32" s="655"/>
      <c r="E32" s="655"/>
      <c r="F32" s="655"/>
      <c r="G32" s="655"/>
      <c r="H32" s="655"/>
      <c r="I32" s="655"/>
      <c r="J32" s="655"/>
      <c r="K32" s="655"/>
      <c r="L32" s="655"/>
      <c r="M32" s="655"/>
      <c r="N32" s="655"/>
      <c r="O32" s="655"/>
      <c r="P32" s="655"/>
      <c r="Q32" s="656"/>
      <c r="R32" s="657">
        <v>2004819</v>
      </c>
      <c r="S32" s="658"/>
      <c r="T32" s="658"/>
      <c r="U32" s="658"/>
      <c r="V32" s="658"/>
      <c r="W32" s="658"/>
      <c r="X32" s="658"/>
      <c r="Y32" s="659"/>
      <c r="Z32" s="695">
        <v>9.6999999999999993</v>
      </c>
      <c r="AA32" s="695"/>
      <c r="AB32" s="695"/>
      <c r="AC32" s="695"/>
      <c r="AD32" s="696" t="s">
        <v>129</v>
      </c>
      <c r="AE32" s="696"/>
      <c r="AF32" s="696"/>
      <c r="AG32" s="696"/>
      <c r="AH32" s="696"/>
      <c r="AI32" s="696"/>
      <c r="AJ32" s="696"/>
      <c r="AK32" s="696"/>
      <c r="AL32" s="660" t="s">
        <v>138</v>
      </c>
      <c r="AM32" s="661"/>
      <c r="AN32" s="661"/>
      <c r="AO32" s="697"/>
      <c r="AP32" s="698"/>
      <c r="AQ32" s="699"/>
      <c r="AR32" s="699"/>
      <c r="AS32" s="699"/>
      <c r="AT32" s="730"/>
      <c r="AU32" s="214" t="s">
        <v>319</v>
      </c>
      <c r="AX32" s="654" t="s">
        <v>320</v>
      </c>
      <c r="AY32" s="655"/>
      <c r="AZ32" s="655"/>
      <c r="BA32" s="655"/>
      <c r="BB32" s="655"/>
      <c r="BC32" s="655"/>
      <c r="BD32" s="655"/>
      <c r="BE32" s="655"/>
      <c r="BF32" s="656"/>
      <c r="BG32" s="723">
        <v>99.2</v>
      </c>
      <c r="BH32" s="670"/>
      <c r="BI32" s="670"/>
      <c r="BJ32" s="670"/>
      <c r="BK32" s="670"/>
      <c r="BL32" s="670"/>
      <c r="BM32" s="661">
        <v>97.8</v>
      </c>
      <c r="BN32" s="670"/>
      <c r="BO32" s="670"/>
      <c r="BP32" s="670"/>
      <c r="BQ32" s="693"/>
      <c r="BR32" s="723">
        <v>99.3</v>
      </c>
      <c r="BS32" s="670"/>
      <c r="BT32" s="670"/>
      <c r="BU32" s="670"/>
      <c r="BV32" s="670"/>
      <c r="BW32" s="670"/>
      <c r="BX32" s="661">
        <v>97.9</v>
      </c>
      <c r="BY32" s="670"/>
      <c r="BZ32" s="670"/>
      <c r="CA32" s="670"/>
      <c r="CB32" s="693"/>
      <c r="CD32" s="680"/>
      <c r="CE32" s="681"/>
      <c r="CF32" s="654" t="s">
        <v>321</v>
      </c>
      <c r="CG32" s="655"/>
      <c r="CH32" s="655"/>
      <c r="CI32" s="655"/>
      <c r="CJ32" s="655"/>
      <c r="CK32" s="655"/>
      <c r="CL32" s="655"/>
      <c r="CM32" s="655"/>
      <c r="CN32" s="655"/>
      <c r="CO32" s="655"/>
      <c r="CP32" s="655"/>
      <c r="CQ32" s="656"/>
      <c r="CR32" s="657">
        <v>101</v>
      </c>
      <c r="CS32" s="658"/>
      <c r="CT32" s="658"/>
      <c r="CU32" s="658"/>
      <c r="CV32" s="658"/>
      <c r="CW32" s="658"/>
      <c r="CX32" s="658"/>
      <c r="CY32" s="659"/>
      <c r="CZ32" s="660">
        <v>0</v>
      </c>
      <c r="DA32" s="672"/>
      <c r="DB32" s="672"/>
      <c r="DC32" s="673"/>
      <c r="DD32" s="663">
        <v>101</v>
      </c>
      <c r="DE32" s="658"/>
      <c r="DF32" s="658"/>
      <c r="DG32" s="658"/>
      <c r="DH32" s="658"/>
      <c r="DI32" s="658"/>
      <c r="DJ32" s="658"/>
      <c r="DK32" s="659"/>
      <c r="DL32" s="663">
        <v>101</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322</v>
      </c>
      <c r="C33" s="655"/>
      <c r="D33" s="655"/>
      <c r="E33" s="655"/>
      <c r="F33" s="655"/>
      <c r="G33" s="655"/>
      <c r="H33" s="655"/>
      <c r="I33" s="655"/>
      <c r="J33" s="655"/>
      <c r="K33" s="655"/>
      <c r="L33" s="655"/>
      <c r="M33" s="655"/>
      <c r="N33" s="655"/>
      <c r="O33" s="655"/>
      <c r="P33" s="655"/>
      <c r="Q33" s="656"/>
      <c r="R33" s="657">
        <v>154187</v>
      </c>
      <c r="S33" s="658"/>
      <c r="T33" s="658"/>
      <c r="U33" s="658"/>
      <c r="V33" s="658"/>
      <c r="W33" s="658"/>
      <c r="X33" s="658"/>
      <c r="Y33" s="659"/>
      <c r="Z33" s="695">
        <v>0.7</v>
      </c>
      <c r="AA33" s="695"/>
      <c r="AB33" s="695"/>
      <c r="AC33" s="695"/>
      <c r="AD33" s="696">
        <v>18082</v>
      </c>
      <c r="AE33" s="696"/>
      <c r="AF33" s="696"/>
      <c r="AG33" s="696"/>
      <c r="AH33" s="696"/>
      <c r="AI33" s="696"/>
      <c r="AJ33" s="696"/>
      <c r="AK33" s="696"/>
      <c r="AL33" s="660">
        <v>0.2</v>
      </c>
      <c r="AM33" s="661"/>
      <c r="AN33" s="661"/>
      <c r="AO33" s="697"/>
      <c r="AP33" s="700"/>
      <c r="AQ33" s="701"/>
      <c r="AR33" s="701"/>
      <c r="AS33" s="701"/>
      <c r="AT33" s="731"/>
      <c r="AU33" s="219"/>
      <c r="AV33" s="219"/>
      <c r="AW33" s="219"/>
      <c r="AX33" s="638" t="s">
        <v>323</v>
      </c>
      <c r="AY33" s="639"/>
      <c r="AZ33" s="639"/>
      <c r="BA33" s="639"/>
      <c r="BB33" s="639"/>
      <c r="BC33" s="639"/>
      <c r="BD33" s="639"/>
      <c r="BE33" s="639"/>
      <c r="BF33" s="640"/>
      <c r="BG33" s="718">
        <v>98.8</v>
      </c>
      <c r="BH33" s="642"/>
      <c r="BI33" s="642"/>
      <c r="BJ33" s="642"/>
      <c r="BK33" s="642"/>
      <c r="BL33" s="642"/>
      <c r="BM33" s="688">
        <v>91</v>
      </c>
      <c r="BN33" s="642"/>
      <c r="BO33" s="642"/>
      <c r="BP33" s="642"/>
      <c r="BQ33" s="705"/>
      <c r="BR33" s="718">
        <v>98.8</v>
      </c>
      <c r="BS33" s="642"/>
      <c r="BT33" s="642"/>
      <c r="BU33" s="642"/>
      <c r="BV33" s="642"/>
      <c r="BW33" s="642"/>
      <c r="BX33" s="688">
        <v>90.5</v>
      </c>
      <c r="BY33" s="642"/>
      <c r="BZ33" s="642"/>
      <c r="CA33" s="642"/>
      <c r="CB33" s="705"/>
      <c r="CD33" s="654" t="s">
        <v>324</v>
      </c>
      <c r="CE33" s="655"/>
      <c r="CF33" s="655"/>
      <c r="CG33" s="655"/>
      <c r="CH33" s="655"/>
      <c r="CI33" s="655"/>
      <c r="CJ33" s="655"/>
      <c r="CK33" s="655"/>
      <c r="CL33" s="655"/>
      <c r="CM33" s="655"/>
      <c r="CN33" s="655"/>
      <c r="CO33" s="655"/>
      <c r="CP33" s="655"/>
      <c r="CQ33" s="656"/>
      <c r="CR33" s="657">
        <v>7991897</v>
      </c>
      <c r="CS33" s="670"/>
      <c r="CT33" s="670"/>
      <c r="CU33" s="670"/>
      <c r="CV33" s="670"/>
      <c r="CW33" s="670"/>
      <c r="CX33" s="670"/>
      <c r="CY33" s="671"/>
      <c r="CZ33" s="660">
        <v>41.8</v>
      </c>
      <c r="DA33" s="672"/>
      <c r="DB33" s="672"/>
      <c r="DC33" s="673"/>
      <c r="DD33" s="663">
        <v>6205641</v>
      </c>
      <c r="DE33" s="670"/>
      <c r="DF33" s="670"/>
      <c r="DG33" s="670"/>
      <c r="DH33" s="670"/>
      <c r="DI33" s="670"/>
      <c r="DJ33" s="670"/>
      <c r="DK33" s="671"/>
      <c r="DL33" s="663">
        <v>3772303</v>
      </c>
      <c r="DM33" s="670"/>
      <c r="DN33" s="670"/>
      <c r="DO33" s="670"/>
      <c r="DP33" s="670"/>
      <c r="DQ33" s="670"/>
      <c r="DR33" s="670"/>
      <c r="DS33" s="670"/>
      <c r="DT33" s="670"/>
      <c r="DU33" s="670"/>
      <c r="DV33" s="671"/>
      <c r="DW33" s="660">
        <v>39.299999999999997</v>
      </c>
      <c r="DX33" s="672"/>
      <c r="DY33" s="672"/>
      <c r="DZ33" s="672"/>
      <c r="EA33" s="672"/>
      <c r="EB33" s="672"/>
      <c r="EC33" s="684"/>
    </row>
    <row r="34" spans="2:133" ht="11.25" customHeight="1" x14ac:dyDescent="0.2">
      <c r="B34" s="654" t="s">
        <v>325</v>
      </c>
      <c r="C34" s="655"/>
      <c r="D34" s="655"/>
      <c r="E34" s="655"/>
      <c r="F34" s="655"/>
      <c r="G34" s="655"/>
      <c r="H34" s="655"/>
      <c r="I34" s="655"/>
      <c r="J34" s="655"/>
      <c r="K34" s="655"/>
      <c r="L34" s="655"/>
      <c r="M34" s="655"/>
      <c r="N34" s="655"/>
      <c r="O34" s="655"/>
      <c r="P34" s="655"/>
      <c r="Q34" s="656"/>
      <c r="R34" s="657">
        <v>492405</v>
      </c>
      <c r="S34" s="658"/>
      <c r="T34" s="658"/>
      <c r="U34" s="658"/>
      <c r="V34" s="658"/>
      <c r="W34" s="658"/>
      <c r="X34" s="658"/>
      <c r="Y34" s="659"/>
      <c r="Z34" s="695">
        <v>2.4</v>
      </c>
      <c r="AA34" s="695"/>
      <c r="AB34" s="695"/>
      <c r="AC34" s="695"/>
      <c r="AD34" s="696" t="s">
        <v>138</v>
      </c>
      <c r="AE34" s="696"/>
      <c r="AF34" s="696"/>
      <c r="AG34" s="696"/>
      <c r="AH34" s="696"/>
      <c r="AI34" s="696"/>
      <c r="AJ34" s="696"/>
      <c r="AK34" s="696"/>
      <c r="AL34" s="660" t="s">
        <v>138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326</v>
      </c>
      <c r="CE34" s="655"/>
      <c r="CF34" s="655"/>
      <c r="CG34" s="655"/>
      <c r="CH34" s="655"/>
      <c r="CI34" s="655"/>
      <c r="CJ34" s="655"/>
      <c r="CK34" s="655"/>
      <c r="CL34" s="655"/>
      <c r="CM34" s="655"/>
      <c r="CN34" s="655"/>
      <c r="CO34" s="655"/>
      <c r="CP34" s="655"/>
      <c r="CQ34" s="656"/>
      <c r="CR34" s="657">
        <v>2158943</v>
      </c>
      <c r="CS34" s="658"/>
      <c r="CT34" s="658"/>
      <c r="CU34" s="658"/>
      <c r="CV34" s="658"/>
      <c r="CW34" s="658"/>
      <c r="CX34" s="658"/>
      <c r="CY34" s="659"/>
      <c r="CZ34" s="660">
        <v>11.3</v>
      </c>
      <c r="DA34" s="672"/>
      <c r="DB34" s="672"/>
      <c r="DC34" s="673"/>
      <c r="DD34" s="663">
        <v>1435429</v>
      </c>
      <c r="DE34" s="658"/>
      <c r="DF34" s="658"/>
      <c r="DG34" s="658"/>
      <c r="DH34" s="658"/>
      <c r="DI34" s="658"/>
      <c r="DJ34" s="658"/>
      <c r="DK34" s="659"/>
      <c r="DL34" s="663">
        <v>1269128</v>
      </c>
      <c r="DM34" s="658"/>
      <c r="DN34" s="658"/>
      <c r="DO34" s="658"/>
      <c r="DP34" s="658"/>
      <c r="DQ34" s="658"/>
      <c r="DR34" s="658"/>
      <c r="DS34" s="658"/>
      <c r="DT34" s="658"/>
      <c r="DU34" s="658"/>
      <c r="DV34" s="659"/>
      <c r="DW34" s="660">
        <v>13.2</v>
      </c>
      <c r="DX34" s="672"/>
      <c r="DY34" s="672"/>
      <c r="DZ34" s="672"/>
      <c r="EA34" s="672"/>
      <c r="EB34" s="672"/>
      <c r="EC34" s="684"/>
    </row>
    <row r="35" spans="2:133" ht="11.25" customHeight="1" x14ac:dyDescent="0.2">
      <c r="B35" s="654" t="s">
        <v>327</v>
      </c>
      <c r="C35" s="655"/>
      <c r="D35" s="655"/>
      <c r="E35" s="655"/>
      <c r="F35" s="655"/>
      <c r="G35" s="655"/>
      <c r="H35" s="655"/>
      <c r="I35" s="655"/>
      <c r="J35" s="655"/>
      <c r="K35" s="655"/>
      <c r="L35" s="655"/>
      <c r="M35" s="655"/>
      <c r="N35" s="655"/>
      <c r="O35" s="655"/>
      <c r="P35" s="655"/>
      <c r="Q35" s="656"/>
      <c r="R35" s="657">
        <v>1057008</v>
      </c>
      <c r="S35" s="658"/>
      <c r="T35" s="658"/>
      <c r="U35" s="658"/>
      <c r="V35" s="658"/>
      <c r="W35" s="658"/>
      <c r="X35" s="658"/>
      <c r="Y35" s="659"/>
      <c r="Z35" s="695">
        <v>5.0999999999999996</v>
      </c>
      <c r="AA35" s="695"/>
      <c r="AB35" s="695"/>
      <c r="AC35" s="695"/>
      <c r="AD35" s="696" t="s">
        <v>129</v>
      </c>
      <c r="AE35" s="696"/>
      <c r="AF35" s="696"/>
      <c r="AG35" s="696"/>
      <c r="AH35" s="696"/>
      <c r="AI35" s="696"/>
      <c r="AJ35" s="696"/>
      <c r="AK35" s="696"/>
      <c r="AL35" s="660" t="s">
        <v>138</v>
      </c>
      <c r="AM35" s="661"/>
      <c r="AN35" s="661"/>
      <c r="AO35" s="697"/>
      <c r="AP35" s="222"/>
      <c r="AQ35" s="709" t="s">
        <v>328</v>
      </c>
      <c r="AR35" s="710"/>
      <c r="AS35" s="710"/>
      <c r="AT35" s="710"/>
      <c r="AU35" s="710"/>
      <c r="AV35" s="710"/>
      <c r="AW35" s="710"/>
      <c r="AX35" s="710"/>
      <c r="AY35" s="710"/>
      <c r="AZ35" s="710"/>
      <c r="BA35" s="710"/>
      <c r="BB35" s="710"/>
      <c r="BC35" s="710"/>
      <c r="BD35" s="710"/>
      <c r="BE35" s="710"/>
      <c r="BF35" s="711"/>
      <c r="BG35" s="709" t="s">
        <v>329</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330</v>
      </c>
      <c r="CE35" s="655"/>
      <c r="CF35" s="655"/>
      <c r="CG35" s="655"/>
      <c r="CH35" s="655"/>
      <c r="CI35" s="655"/>
      <c r="CJ35" s="655"/>
      <c r="CK35" s="655"/>
      <c r="CL35" s="655"/>
      <c r="CM35" s="655"/>
      <c r="CN35" s="655"/>
      <c r="CO35" s="655"/>
      <c r="CP35" s="655"/>
      <c r="CQ35" s="656"/>
      <c r="CR35" s="657">
        <v>173789</v>
      </c>
      <c r="CS35" s="670"/>
      <c r="CT35" s="670"/>
      <c r="CU35" s="670"/>
      <c r="CV35" s="670"/>
      <c r="CW35" s="670"/>
      <c r="CX35" s="670"/>
      <c r="CY35" s="671"/>
      <c r="CZ35" s="660">
        <v>0.9</v>
      </c>
      <c r="DA35" s="672"/>
      <c r="DB35" s="672"/>
      <c r="DC35" s="673"/>
      <c r="DD35" s="663">
        <v>124163</v>
      </c>
      <c r="DE35" s="670"/>
      <c r="DF35" s="670"/>
      <c r="DG35" s="670"/>
      <c r="DH35" s="670"/>
      <c r="DI35" s="670"/>
      <c r="DJ35" s="670"/>
      <c r="DK35" s="671"/>
      <c r="DL35" s="663">
        <v>123319</v>
      </c>
      <c r="DM35" s="670"/>
      <c r="DN35" s="670"/>
      <c r="DO35" s="670"/>
      <c r="DP35" s="670"/>
      <c r="DQ35" s="670"/>
      <c r="DR35" s="670"/>
      <c r="DS35" s="670"/>
      <c r="DT35" s="670"/>
      <c r="DU35" s="670"/>
      <c r="DV35" s="671"/>
      <c r="DW35" s="660">
        <v>1.3</v>
      </c>
      <c r="DX35" s="672"/>
      <c r="DY35" s="672"/>
      <c r="DZ35" s="672"/>
      <c r="EA35" s="672"/>
      <c r="EB35" s="672"/>
      <c r="EC35" s="684"/>
    </row>
    <row r="36" spans="2:133" ht="11.25" customHeight="1" x14ac:dyDescent="0.2">
      <c r="B36" s="654" t="s">
        <v>331</v>
      </c>
      <c r="C36" s="655"/>
      <c r="D36" s="655"/>
      <c r="E36" s="655"/>
      <c r="F36" s="655"/>
      <c r="G36" s="655"/>
      <c r="H36" s="655"/>
      <c r="I36" s="655"/>
      <c r="J36" s="655"/>
      <c r="K36" s="655"/>
      <c r="L36" s="655"/>
      <c r="M36" s="655"/>
      <c r="N36" s="655"/>
      <c r="O36" s="655"/>
      <c r="P36" s="655"/>
      <c r="Q36" s="656"/>
      <c r="R36" s="657">
        <v>1699380</v>
      </c>
      <c r="S36" s="658"/>
      <c r="T36" s="658"/>
      <c r="U36" s="658"/>
      <c r="V36" s="658"/>
      <c r="W36" s="658"/>
      <c r="X36" s="658"/>
      <c r="Y36" s="659"/>
      <c r="Z36" s="695">
        <v>8.1999999999999993</v>
      </c>
      <c r="AA36" s="695"/>
      <c r="AB36" s="695"/>
      <c r="AC36" s="695"/>
      <c r="AD36" s="696" t="s">
        <v>129</v>
      </c>
      <c r="AE36" s="696"/>
      <c r="AF36" s="696"/>
      <c r="AG36" s="696"/>
      <c r="AH36" s="696"/>
      <c r="AI36" s="696"/>
      <c r="AJ36" s="696"/>
      <c r="AK36" s="696"/>
      <c r="AL36" s="660" t="s">
        <v>138</v>
      </c>
      <c r="AM36" s="661"/>
      <c r="AN36" s="661"/>
      <c r="AO36" s="697"/>
      <c r="AP36" s="222"/>
      <c r="AQ36" s="706" t="s">
        <v>332</v>
      </c>
      <c r="AR36" s="707"/>
      <c r="AS36" s="707"/>
      <c r="AT36" s="707"/>
      <c r="AU36" s="707"/>
      <c r="AV36" s="707"/>
      <c r="AW36" s="707"/>
      <c r="AX36" s="707"/>
      <c r="AY36" s="708"/>
      <c r="AZ36" s="712">
        <v>1777904</v>
      </c>
      <c r="BA36" s="713"/>
      <c r="BB36" s="713"/>
      <c r="BC36" s="713"/>
      <c r="BD36" s="713"/>
      <c r="BE36" s="713"/>
      <c r="BF36" s="714"/>
      <c r="BG36" s="715" t="s">
        <v>333</v>
      </c>
      <c r="BH36" s="716"/>
      <c r="BI36" s="716"/>
      <c r="BJ36" s="716"/>
      <c r="BK36" s="716"/>
      <c r="BL36" s="716"/>
      <c r="BM36" s="716"/>
      <c r="BN36" s="716"/>
      <c r="BO36" s="716"/>
      <c r="BP36" s="716"/>
      <c r="BQ36" s="716"/>
      <c r="BR36" s="716"/>
      <c r="BS36" s="716"/>
      <c r="BT36" s="716"/>
      <c r="BU36" s="717"/>
      <c r="BV36" s="712">
        <v>2268</v>
      </c>
      <c r="BW36" s="713"/>
      <c r="BX36" s="713"/>
      <c r="BY36" s="713"/>
      <c r="BZ36" s="713"/>
      <c r="CA36" s="713"/>
      <c r="CB36" s="714"/>
      <c r="CD36" s="654" t="s">
        <v>334</v>
      </c>
      <c r="CE36" s="655"/>
      <c r="CF36" s="655"/>
      <c r="CG36" s="655"/>
      <c r="CH36" s="655"/>
      <c r="CI36" s="655"/>
      <c r="CJ36" s="655"/>
      <c r="CK36" s="655"/>
      <c r="CL36" s="655"/>
      <c r="CM36" s="655"/>
      <c r="CN36" s="655"/>
      <c r="CO36" s="655"/>
      <c r="CP36" s="655"/>
      <c r="CQ36" s="656"/>
      <c r="CR36" s="657">
        <v>2234594</v>
      </c>
      <c r="CS36" s="658"/>
      <c r="CT36" s="658"/>
      <c r="CU36" s="658"/>
      <c r="CV36" s="658"/>
      <c r="CW36" s="658"/>
      <c r="CX36" s="658"/>
      <c r="CY36" s="659"/>
      <c r="CZ36" s="660">
        <v>11.7</v>
      </c>
      <c r="DA36" s="672"/>
      <c r="DB36" s="672"/>
      <c r="DC36" s="673"/>
      <c r="DD36" s="663">
        <v>1722096</v>
      </c>
      <c r="DE36" s="658"/>
      <c r="DF36" s="658"/>
      <c r="DG36" s="658"/>
      <c r="DH36" s="658"/>
      <c r="DI36" s="658"/>
      <c r="DJ36" s="658"/>
      <c r="DK36" s="659"/>
      <c r="DL36" s="663">
        <v>1101594</v>
      </c>
      <c r="DM36" s="658"/>
      <c r="DN36" s="658"/>
      <c r="DO36" s="658"/>
      <c r="DP36" s="658"/>
      <c r="DQ36" s="658"/>
      <c r="DR36" s="658"/>
      <c r="DS36" s="658"/>
      <c r="DT36" s="658"/>
      <c r="DU36" s="658"/>
      <c r="DV36" s="659"/>
      <c r="DW36" s="660">
        <v>11.5</v>
      </c>
      <c r="DX36" s="672"/>
      <c r="DY36" s="672"/>
      <c r="DZ36" s="672"/>
      <c r="EA36" s="672"/>
      <c r="EB36" s="672"/>
      <c r="EC36" s="684"/>
    </row>
    <row r="37" spans="2:133" ht="11.25" customHeight="1" x14ac:dyDescent="0.2">
      <c r="B37" s="654" t="s">
        <v>335</v>
      </c>
      <c r="C37" s="655"/>
      <c r="D37" s="655"/>
      <c r="E37" s="655"/>
      <c r="F37" s="655"/>
      <c r="G37" s="655"/>
      <c r="H37" s="655"/>
      <c r="I37" s="655"/>
      <c r="J37" s="655"/>
      <c r="K37" s="655"/>
      <c r="L37" s="655"/>
      <c r="M37" s="655"/>
      <c r="N37" s="655"/>
      <c r="O37" s="655"/>
      <c r="P37" s="655"/>
      <c r="Q37" s="656"/>
      <c r="R37" s="657">
        <v>208011</v>
      </c>
      <c r="S37" s="658"/>
      <c r="T37" s="658"/>
      <c r="U37" s="658"/>
      <c r="V37" s="658"/>
      <c r="W37" s="658"/>
      <c r="X37" s="658"/>
      <c r="Y37" s="659"/>
      <c r="Z37" s="695">
        <v>1</v>
      </c>
      <c r="AA37" s="695"/>
      <c r="AB37" s="695"/>
      <c r="AC37" s="695"/>
      <c r="AD37" s="696">
        <v>53</v>
      </c>
      <c r="AE37" s="696"/>
      <c r="AF37" s="696"/>
      <c r="AG37" s="696"/>
      <c r="AH37" s="696"/>
      <c r="AI37" s="696"/>
      <c r="AJ37" s="696"/>
      <c r="AK37" s="696"/>
      <c r="AL37" s="660">
        <v>0</v>
      </c>
      <c r="AM37" s="661"/>
      <c r="AN37" s="661"/>
      <c r="AO37" s="697"/>
      <c r="AQ37" s="690" t="s">
        <v>336</v>
      </c>
      <c r="AR37" s="691"/>
      <c r="AS37" s="691"/>
      <c r="AT37" s="691"/>
      <c r="AU37" s="691"/>
      <c r="AV37" s="691"/>
      <c r="AW37" s="691"/>
      <c r="AX37" s="691"/>
      <c r="AY37" s="692"/>
      <c r="AZ37" s="657">
        <v>123607</v>
      </c>
      <c r="BA37" s="658"/>
      <c r="BB37" s="658"/>
      <c r="BC37" s="658"/>
      <c r="BD37" s="670"/>
      <c r="BE37" s="670"/>
      <c r="BF37" s="693"/>
      <c r="BG37" s="654" t="s">
        <v>337</v>
      </c>
      <c r="BH37" s="655"/>
      <c r="BI37" s="655"/>
      <c r="BJ37" s="655"/>
      <c r="BK37" s="655"/>
      <c r="BL37" s="655"/>
      <c r="BM37" s="655"/>
      <c r="BN37" s="655"/>
      <c r="BO37" s="655"/>
      <c r="BP37" s="655"/>
      <c r="BQ37" s="655"/>
      <c r="BR37" s="655"/>
      <c r="BS37" s="655"/>
      <c r="BT37" s="655"/>
      <c r="BU37" s="656"/>
      <c r="BV37" s="657">
        <v>-51125</v>
      </c>
      <c r="BW37" s="658"/>
      <c r="BX37" s="658"/>
      <c r="BY37" s="658"/>
      <c r="BZ37" s="658"/>
      <c r="CA37" s="658"/>
      <c r="CB37" s="694"/>
      <c r="CD37" s="654" t="s">
        <v>338</v>
      </c>
      <c r="CE37" s="655"/>
      <c r="CF37" s="655"/>
      <c r="CG37" s="655"/>
      <c r="CH37" s="655"/>
      <c r="CI37" s="655"/>
      <c r="CJ37" s="655"/>
      <c r="CK37" s="655"/>
      <c r="CL37" s="655"/>
      <c r="CM37" s="655"/>
      <c r="CN37" s="655"/>
      <c r="CO37" s="655"/>
      <c r="CP37" s="655"/>
      <c r="CQ37" s="656"/>
      <c r="CR37" s="657">
        <v>850126</v>
      </c>
      <c r="CS37" s="670"/>
      <c r="CT37" s="670"/>
      <c r="CU37" s="670"/>
      <c r="CV37" s="670"/>
      <c r="CW37" s="670"/>
      <c r="CX37" s="670"/>
      <c r="CY37" s="671"/>
      <c r="CZ37" s="660">
        <v>4.4000000000000004</v>
      </c>
      <c r="DA37" s="672"/>
      <c r="DB37" s="672"/>
      <c r="DC37" s="673"/>
      <c r="DD37" s="663">
        <v>792626</v>
      </c>
      <c r="DE37" s="670"/>
      <c r="DF37" s="670"/>
      <c r="DG37" s="670"/>
      <c r="DH37" s="670"/>
      <c r="DI37" s="670"/>
      <c r="DJ37" s="670"/>
      <c r="DK37" s="671"/>
      <c r="DL37" s="663">
        <v>758503</v>
      </c>
      <c r="DM37" s="670"/>
      <c r="DN37" s="670"/>
      <c r="DO37" s="670"/>
      <c r="DP37" s="670"/>
      <c r="DQ37" s="670"/>
      <c r="DR37" s="670"/>
      <c r="DS37" s="670"/>
      <c r="DT37" s="670"/>
      <c r="DU37" s="670"/>
      <c r="DV37" s="671"/>
      <c r="DW37" s="660">
        <v>7.9</v>
      </c>
      <c r="DX37" s="672"/>
      <c r="DY37" s="672"/>
      <c r="DZ37" s="672"/>
      <c r="EA37" s="672"/>
      <c r="EB37" s="672"/>
      <c r="EC37" s="684"/>
    </row>
    <row r="38" spans="2:133" ht="11.25" customHeight="1" x14ac:dyDescent="0.2">
      <c r="B38" s="654" t="s">
        <v>339</v>
      </c>
      <c r="C38" s="655"/>
      <c r="D38" s="655"/>
      <c r="E38" s="655"/>
      <c r="F38" s="655"/>
      <c r="G38" s="655"/>
      <c r="H38" s="655"/>
      <c r="I38" s="655"/>
      <c r="J38" s="655"/>
      <c r="K38" s="655"/>
      <c r="L38" s="655"/>
      <c r="M38" s="655"/>
      <c r="N38" s="655"/>
      <c r="O38" s="655"/>
      <c r="P38" s="655"/>
      <c r="Q38" s="656"/>
      <c r="R38" s="657">
        <v>934000</v>
      </c>
      <c r="S38" s="658"/>
      <c r="T38" s="658"/>
      <c r="U38" s="658"/>
      <c r="V38" s="658"/>
      <c r="W38" s="658"/>
      <c r="X38" s="658"/>
      <c r="Y38" s="659"/>
      <c r="Z38" s="695">
        <v>4.5</v>
      </c>
      <c r="AA38" s="695"/>
      <c r="AB38" s="695"/>
      <c r="AC38" s="695"/>
      <c r="AD38" s="696" t="s">
        <v>138</v>
      </c>
      <c r="AE38" s="696"/>
      <c r="AF38" s="696"/>
      <c r="AG38" s="696"/>
      <c r="AH38" s="696"/>
      <c r="AI38" s="696"/>
      <c r="AJ38" s="696"/>
      <c r="AK38" s="696"/>
      <c r="AL38" s="660" t="s">
        <v>138</v>
      </c>
      <c r="AM38" s="661"/>
      <c r="AN38" s="661"/>
      <c r="AO38" s="697"/>
      <c r="AQ38" s="690" t="s">
        <v>340</v>
      </c>
      <c r="AR38" s="691"/>
      <c r="AS38" s="691"/>
      <c r="AT38" s="691"/>
      <c r="AU38" s="691"/>
      <c r="AV38" s="691"/>
      <c r="AW38" s="691"/>
      <c r="AX38" s="691"/>
      <c r="AY38" s="692"/>
      <c r="AZ38" s="657">
        <v>80744</v>
      </c>
      <c r="BA38" s="658"/>
      <c r="BB38" s="658"/>
      <c r="BC38" s="658"/>
      <c r="BD38" s="670"/>
      <c r="BE38" s="670"/>
      <c r="BF38" s="693"/>
      <c r="BG38" s="654" t="s">
        <v>341</v>
      </c>
      <c r="BH38" s="655"/>
      <c r="BI38" s="655"/>
      <c r="BJ38" s="655"/>
      <c r="BK38" s="655"/>
      <c r="BL38" s="655"/>
      <c r="BM38" s="655"/>
      <c r="BN38" s="655"/>
      <c r="BO38" s="655"/>
      <c r="BP38" s="655"/>
      <c r="BQ38" s="655"/>
      <c r="BR38" s="655"/>
      <c r="BS38" s="655"/>
      <c r="BT38" s="655"/>
      <c r="BU38" s="656"/>
      <c r="BV38" s="657">
        <v>3996</v>
      </c>
      <c r="BW38" s="658"/>
      <c r="BX38" s="658"/>
      <c r="BY38" s="658"/>
      <c r="BZ38" s="658"/>
      <c r="CA38" s="658"/>
      <c r="CB38" s="694"/>
      <c r="CD38" s="654" t="s">
        <v>342</v>
      </c>
      <c r="CE38" s="655"/>
      <c r="CF38" s="655"/>
      <c r="CG38" s="655"/>
      <c r="CH38" s="655"/>
      <c r="CI38" s="655"/>
      <c r="CJ38" s="655"/>
      <c r="CK38" s="655"/>
      <c r="CL38" s="655"/>
      <c r="CM38" s="655"/>
      <c r="CN38" s="655"/>
      <c r="CO38" s="655"/>
      <c r="CP38" s="655"/>
      <c r="CQ38" s="656"/>
      <c r="CR38" s="657">
        <v>1697160</v>
      </c>
      <c r="CS38" s="658"/>
      <c r="CT38" s="658"/>
      <c r="CU38" s="658"/>
      <c r="CV38" s="658"/>
      <c r="CW38" s="658"/>
      <c r="CX38" s="658"/>
      <c r="CY38" s="659"/>
      <c r="CZ38" s="660">
        <v>8.9</v>
      </c>
      <c r="DA38" s="672"/>
      <c r="DB38" s="672"/>
      <c r="DC38" s="673"/>
      <c r="DD38" s="663">
        <v>1373348</v>
      </c>
      <c r="DE38" s="658"/>
      <c r="DF38" s="658"/>
      <c r="DG38" s="658"/>
      <c r="DH38" s="658"/>
      <c r="DI38" s="658"/>
      <c r="DJ38" s="658"/>
      <c r="DK38" s="659"/>
      <c r="DL38" s="663">
        <v>1277375</v>
      </c>
      <c r="DM38" s="658"/>
      <c r="DN38" s="658"/>
      <c r="DO38" s="658"/>
      <c r="DP38" s="658"/>
      <c r="DQ38" s="658"/>
      <c r="DR38" s="658"/>
      <c r="DS38" s="658"/>
      <c r="DT38" s="658"/>
      <c r="DU38" s="658"/>
      <c r="DV38" s="659"/>
      <c r="DW38" s="660">
        <v>13.3</v>
      </c>
      <c r="DX38" s="672"/>
      <c r="DY38" s="672"/>
      <c r="DZ38" s="672"/>
      <c r="EA38" s="672"/>
      <c r="EB38" s="672"/>
      <c r="EC38" s="684"/>
    </row>
    <row r="39" spans="2:133" ht="11.25" customHeight="1" x14ac:dyDescent="0.2">
      <c r="B39" s="654" t="s">
        <v>343</v>
      </c>
      <c r="C39" s="655"/>
      <c r="D39" s="655"/>
      <c r="E39" s="655"/>
      <c r="F39" s="655"/>
      <c r="G39" s="655"/>
      <c r="H39" s="655"/>
      <c r="I39" s="655"/>
      <c r="J39" s="655"/>
      <c r="K39" s="655"/>
      <c r="L39" s="655"/>
      <c r="M39" s="655"/>
      <c r="N39" s="655"/>
      <c r="O39" s="655"/>
      <c r="P39" s="655"/>
      <c r="Q39" s="656"/>
      <c r="R39" s="657" t="s">
        <v>129</v>
      </c>
      <c r="S39" s="658"/>
      <c r="T39" s="658"/>
      <c r="U39" s="658"/>
      <c r="V39" s="658"/>
      <c r="W39" s="658"/>
      <c r="X39" s="658"/>
      <c r="Y39" s="659"/>
      <c r="Z39" s="695" t="s">
        <v>129</v>
      </c>
      <c r="AA39" s="695"/>
      <c r="AB39" s="695"/>
      <c r="AC39" s="695"/>
      <c r="AD39" s="696" t="s">
        <v>129</v>
      </c>
      <c r="AE39" s="696"/>
      <c r="AF39" s="696"/>
      <c r="AG39" s="696"/>
      <c r="AH39" s="696"/>
      <c r="AI39" s="696"/>
      <c r="AJ39" s="696"/>
      <c r="AK39" s="696"/>
      <c r="AL39" s="660" t="s">
        <v>129</v>
      </c>
      <c r="AM39" s="661"/>
      <c r="AN39" s="661"/>
      <c r="AO39" s="697"/>
      <c r="AQ39" s="690" t="s">
        <v>344</v>
      </c>
      <c r="AR39" s="691"/>
      <c r="AS39" s="691"/>
      <c r="AT39" s="691"/>
      <c r="AU39" s="691"/>
      <c r="AV39" s="691"/>
      <c r="AW39" s="691"/>
      <c r="AX39" s="691"/>
      <c r="AY39" s="692"/>
      <c r="AZ39" s="657">
        <v>268</v>
      </c>
      <c r="BA39" s="658"/>
      <c r="BB39" s="658"/>
      <c r="BC39" s="658"/>
      <c r="BD39" s="670"/>
      <c r="BE39" s="670"/>
      <c r="BF39" s="693"/>
      <c r="BG39" s="654" t="s">
        <v>345</v>
      </c>
      <c r="BH39" s="655"/>
      <c r="BI39" s="655"/>
      <c r="BJ39" s="655"/>
      <c r="BK39" s="655"/>
      <c r="BL39" s="655"/>
      <c r="BM39" s="655"/>
      <c r="BN39" s="655"/>
      <c r="BO39" s="655"/>
      <c r="BP39" s="655"/>
      <c r="BQ39" s="655"/>
      <c r="BR39" s="655"/>
      <c r="BS39" s="655"/>
      <c r="BT39" s="655"/>
      <c r="BU39" s="656"/>
      <c r="BV39" s="657">
        <v>5838</v>
      </c>
      <c r="BW39" s="658"/>
      <c r="BX39" s="658"/>
      <c r="BY39" s="658"/>
      <c r="BZ39" s="658"/>
      <c r="CA39" s="658"/>
      <c r="CB39" s="694"/>
      <c r="CD39" s="654" t="s">
        <v>346</v>
      </c>
      <c r="CE39" s="655"/>
      <c r="CF39" s="655"/>
      <c r="CG39" s="655"/>
      <c r="CH39" s="655"/>
      <c r="CI39" s="655"/>
      <c r="CJ39" s="655"/>
      <c r="CK39" s="655"/>
      <c r="CL39" s="655"/>
      <c r="CM39" s="655"/>
      <c r="CN39" s="655"/>
      <c r="CO39" s="655"/>
      <c r="CP39" s="655"/>
      <c r="CQ39" s="656"/>
      <c r="CR39" s="657">
        <v>1640800</v>
      </c>
      <c r="CS39" s="670"/>
      <c r="CT39" s="670"/>
      <c r="CU39" s="670"/>
      <c r="CV39" s="670"/>
      <c r="CW39" s="670"/>
      <c r="CX39" s="670"/>
      <c r="CY39" s="671"/>
      <c r="CZ39" s="660">
        <v>8.6</v>
      </c>
      <c r="DA39" s="672"/>
      <c r="DB39" s="672"/>
      <c r="DC39" s="673"/>
      <c r="DD39" s="663">
        <v>1490167</v>
      </c>
      <c r="DE39" s="670"/>
      <c r="DF39" s="670"/>
      <c r="DG39" s="670"/>
      <c r="DH39" s="670"/>
      <c r="DI39" s="670"/>
      <c r="DJ39" s="670"/>
      <c r="DK39" s="671"/>
      <c r="DL39" s="663" t="s">
        <v>129</v>
      </c>
      <c r="DM39" s="670"/>
      <c r="DN39" s="670"/>
      <c r="DO39" s="670"/>
      <c r="DP39" s="670"/>
      <c r="DQ39" s="670"/>
      <c r="DR39" s="670"/>
      <c r="DS39" s="670"/>
      <c r="DT39" s="670"/>
      <c r="DU39" s="670"/>
      <c r="DV39" s="671"/>
      <c r="DW39" s="660" t="s">
        <v>129</v>
      </c>
      <c r="DX39" s="672"/>
      <c r="DY39" s="672"/>
      <c r="DZ39" s="672"/>
      <c r="EA39" s="672"/>
      <c r="EB39" s="672"/>
      <c r="EC39" s="684"/>
    </row>
    <row r="40" spans="2:133" ht="11.25" customHeight="1" x14ac:dyDescent="0.2">
      <c r="B40" s="654" t="s">
        <v>347</v>
      </c>
      <c r="C40" s="655"/>
      <c r="D40" s="655"/>
      <c r="E40" s="655"/>
      <c r="F40" s="655"/>
      <c r="G40" s="655"/>
      <c r="H40" s="655"/>
      <c r="I40" s="655"/>
      <c r="J40" s="655"/>
      <c r="K40" s="655"/>
      <c r="L40" s="655"/>
      <c r="M40" s="655"/>
      <c r="N40" s="655"/>
      <c r="O40" s="655"/>
      <c r="P40" s="655"/>
      <c r="Q40" s="656"/>
      <c r="R40" s="657">
        <v>112300</v>
      </c>
      <c r="S40" s="658"/>
      <c r="T40" s="658"/>
      <c r="U40" s="658"/>
      <c r="V40" s="658"/>
      <c r="W40" s="658"/>
      <c r="X40" s="658"/>
      <c r="Y40" s="659"/>
      <c r="Z40" s="695">
        <v>0.5</v>
      </c>
      <c r="AA40" s="695"/>
      <c r="AB40" s="695"/>
      <c r="AC40" s="695"/>
      <c r="AD40" s="696" t="s">
        <v>129</v>
      </c>
      <c r="AE40" s="696"/>
      <c r="AF40" s="696"/>
      <c r="AG40" s="696"/>
      <c r="AH40" s="696"/>
      <c r="AI40" s="696"/>
      <c r="AJ40" s="696"/>
      <c r="AK40" s="696"/>
      <c r="AL40" s="660" t="s">
        <v>129</v>
      </c>
      <c r="AM40" s="661"/>
      <c r="AN40" s="661"/>
      <c r="AO40" s="697"/>
      <c r="AQ40" s="690" t="s">
        <v>348</v>
      </c>
      <c r="AR40" s="691"/>
      <c r="AS40" s="691"/>
      <c r="AT40" s="691"/>
      <c r="AU40" s="691"/>
      <c r="AV40" s="691"/>
      <c r="AW40" s="691"/>
      <c r="AX40" s="691"/>
      <c r="AY40" s="692"/>
      <c r="AZ40" s="657" t="s">
        <v>138</v>
      </c>
      <c r="BA40" s="658"/>
      <c r="BB40" s="658"/>
      <c r="BC40" s="658"/>
      <c r="BD40" s="670"/>
      <c r="BE40" s="670"/>
      <c r="BF40" s="693"/>
      <c r="BG40" s="698" t="s">
        <v>349</v>
      </c>
      <c r="BH40" s="699"/>
      <c r="BI40" s="699"/>
      <c r="BJ40" s="699"/>
      <c r="BK40" s="699"/>
      <c r="BL40" s="223"/>
      <c r="BM40" s="655" t="s">
        <v>350</v>
      </c>
      <c r="BN40" s="655"/>
      <c r="BO40" s="655"/>
      <c r="BP40" s="655"/>
      <c r="BQ40" s="655"/>
      <c r="BR40" s="655"/>
      <c r="BS40" s="655"/>
      <c r="BT40" s="655"/>
      <c r="BU40" s="656"/>
      <c r="BV40" s="657">
        <v>79</v>
      </c>
      <c r="BW40" s="658"/>
      <c r="BX40" s="658"/>
      <c r="BY40" s="658"/>
      <c r="BZ40" s="658"/>
      <c r="CA40" s="658"/>
      <c r="CB40" s="694"/>
      <c r="CD40" s="654" t="s">
        <v>351</v>
      </c>
      <c r="CE40" s="655"/>
      <c r="CF40" s="655"/>
      <c r="CG40" s="655"/>
      <c r="CH40" s="655"/>
      <c r="CI40" s="655"/>
      <c r="CJ40" s="655"/>
      <c r="CK40" s="655"/>
      <c r="CL40" s="655"/>
      <c r="CM40" s="655"/>
      <c r="CN40" s="655"/>
      <c r="CO40" s="655"/>
      <c r="CP40" s="655"/>
      <c r="CQ40" s="656"/>
      <c r="CR40" s="657">
        <v>86611</v>
      </c>
      <c r="CS40" s="658"/>
      <c r="CT40" s="658"/>
      <c r="CU40" s="658"/>
      <c r="CV40" s="658"/>
      <c r="CW40" s="658"/>
      <c r="CX40" s="658"/>
      <c r="CY40" s="659"/>
      <c r="CZ40" s="660">
        <v>0.5</v>
      </c>
      <c r="DA40" s="672"/>
      <c r="DB40" s="672"/>
      <c r="DC40" s="673"/>
      <c r="DD40" s="663">
        <v>60438</v>
      </c>
      <c r="DE40" s="658"/>
      <c r="DF40" s="658"/>
      <c r="DG40" s="658"/>
      <c r="DH40" s="658"/>
      <c r="DI40" s="658"/>
      <c r="DJ40" s="658"/>
      <c r="DK40" s="659"/>
      <c r="DL40" s="663">
        <v>887</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2">
      <c r="B41" s="638" t="s">
        <v>352</v>
      </c>
      <c r="C41" s="639"/>
      <c r="D41" s="639"/>
      <c r="E41" s="639"/>
      <c r="F41" s="639"/>
      <c r="G41" s="639"/>
      <c r="H41" s="639"/>
      <c r="I41" s="639"/>
      <c r="J41" s="639"/>
      <c r="K41" s="639"/>
      <c r="L41" s="639"/>
      <c r="M41" s="639"/>
      <c r="N41" s="639"/>
      <c r="O41" s="639"/>
      <c r="P41" s="639"/>
      <c r="Q41" s="640"/>
      <c r="R41" s="641">
        <v>20629500</v>
      </c>
      <c r="S41" s="682"/>
      <c r="T41" s="682"/>
      <c r="U41" s="682"/>
      <c r="V41" s="682"/>
      <c r="W41" s="682"/>
      <c r="X41" s="682"/>
      <c r="Y41" s="685"/>
      <c r="Z41" s="686">
        <v>100</v>
      </c>
      <c r="AA41" s="686"/>
      <c r="AB41" s="686"/>
      <c r="AC41" s="686"/>
      <c r="AD41" s="687">
        <v>9474483</v>
      </c>
      <c r="AE41" s="687"/>
      <c r="AF41" s="687"/>
      <c r="AG41" s="687"/>
      <c r="AH41" s="687"/>
      <c r="AI41" s="687"/>
      <c r="AJ41" s="687"/>
      <c r="AK41" s="687"/>
      <c r="AL41" s="644">
        <v>100</v>
      </c>
      <c r="AM41" s="688"/>
      <c r="AN41" s="688"/>
      <c r="AO41" s="689"/>
      <c r="AQ41" s="690" t="s">
        <v>353</v>
      </c>
      <c r="AR41" s="691"/>
      <c r="AS41" s="691"/>
      <c r="AT41" s="691"/>
      <c r="AU41" s="691"/>
      <c r="AV41" s="691"/>
      <c r="AW41" s="691"/>
      <c r="AX41" s="691"/>
      <c r="AY41" s="692"/>
      <c r="AZ41" s="657">
        <v>380955</v>
      </c>
      <c r="BA41" s="658"/>
      <c r="BB41" s="658"/>
      <c r="BC41" s="658"/>
      <c r="BD41" s="670"/>
      <c r="BE41" s="670"/>
      <c r="BF41" s="693"/>
      <c r="BG41" s="698"/>
      <c r="BH41" s="699"/>
      <c r="BI41" s="699"/>
      <c r="BJ41" s="699"/>
      <c r="BK41" s="699"/>
      <c r="BL41" s="223"/>
      <c r="BM41" s="655" t="s">
        <v>354</v>
      </c>
      <c r="BN41" s="655"/>
      <c r="BO41" s="655"/>
      <c r="BP41" s="655"/>
      <c r="BQ41" s="655"/>
      <c r="BR41" s="655"/>
      <c r="BS41" s="655"/>
      <c r="BT41" s="655"/>
      <c r="BU41" s="656"/>
      <c r="BV41" s="657" t="s">
        <v>128</v>
      </c>
      <c r="BW41" s="658"/>
      <c r="BX41" s="658"/>
      <c r="BY41" s="658"/>
      <c r="BZ41" s="658"/>
      <c r="CA41" s="658"/>
      <c r="CB41" s="694"/>
      <c r="CD41" s="654" t="s">
        <v>355</v>
      </c>
      <c r="CE41" s="655"/>
      <c r="CF41" s="655"/>
      <c r="CG41" s="655"/>
      <c r="CH41" s="655"/>
      <c r="CI41" s="655"/>
      <c r="CJ41" s="655"/>
      <c r="CK41" s="655"/>
      <c r="CL41" s="655"/>
      <c r="CM41" s="655"/>
      <c r="CN41" s="655"/>
      <c r="CO41" s="655"/>
      <c r="CP41" s="655"/>
      <c r="CQ41" s="656"/>
      <c r="CR41" s="657" t="s">
        <v>128</v>
      </c>
      <c r="CS41" s="670"/>
      <c r="CT41" s="670"/>
      <c r="CU41" s="670"/>
      <c r="CV41" s="670"/>
      <c r="CW41" s="670"/>
      <c r="CX41" s="670"/>
      <c r="CY41" s="671"/>
      <c r="CZ41" s="660" t="s">
        <v>129</v>
      </c>
      <c r="DA41" s="672"/>
      <c r="DB41" s="672"/>
      <c r="DC41" s="673"/>
      <c r="DD41" s="663" t="s">
        <v>128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356</v>
      </c>
      <c r="AR42" s="703"/>
      <c r="AS42" s="703"/>
      <c r="AT42" s="703"/>
      <c r="AU42" s="703"/>
      <c r="AV42" s="703"/>
      <c r="AW42" s="703"/>
      <c r="AX42" s="703"/>
      <c r="AY42" s="704"/>
      <c r="AZ42" s="641">
        <v>1192330</v>
      </c>
      <c r="BA42" s="682"/>
      <c r="BB42" s="682"/>
      <c r="BC42" s="682"/>
      <c r="BD42" s="642"/>
      <c r="BE42" s="642"/>
      <c r="BF42" s="705"/>
      <c r="BG42" s="700"/>
      <c r="BH42" s="701"/>
      <c r="BI42" s="701"/>
      <c r="BJ42" s="701"/>
      <c r="BK42" s="701"/>
      <c r="BL42" s="224"/>
      <c r="BM42" s="639" t="s">
        <v>357</v>
      </c>
      <c r="BN42" s="639"/>
      <c r="BO42" s="639"/>
      <c r="BP42" s="639"/>
      <c r="BQ42" s="639"/>
      <c r="BR42" s="639"/>
      <c r="BS42" s="639"/>
      <c r="BT42" s="639"/>
      <c r="BU42" s="640"/>
      <c r="BV42" s="641">
        <v>446</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3005074</v>
      </c>
      <c r="CS42" s="670"/>
      <c r="CT42" s="670"/>
      <c r="CU42" s="670"/>
      <c r="CV42" s="670"/>
      <c r="CW42" s="670"/>
      <c r="CX42" s="670"/>
      <c r="CY42" s="671"/>
      <c r="CZ42" s="660">
        <v>15.7</v>
      </c>
      <c r="DA42" s="672"/>
      <c r="DB42" s="672"/>
      <c r="DC42" s="673"/>
      <c r="DD42" s="663">
        <v>758011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359</v>
      </c>
      <c r="CD43" s="654" t="s">
        <v>360</v>
      </c>
      <c r="CE43" s="655"/>
      <c r="CF43" s="655"/>
      <c r="CG43" s="655"/>
      <c r="CH43" s="655"/>
      <c r="CI43" s="655"/>
      <c r="CJ43" s="655"/>
      <c r="CK43" s="655"/>
      <c r="CL43" s="655"/>
      <c r="CM43" s="655"/>
      <c r="CN43" s="655"/>
      <c r="CO43" s="655"/>
      <c r="CP43" s="655"/>
      <c r="CQ43" s="656"/>
      <c r="CR43" s="657">
        <v>173062</v>
      </c>
      <c r="CS43" s="670"/>
      <c r="CT43" s="670"/>
      <c r="CU43" s="670"/>
      <c r="CV43" s="670"/>
      <c r="CW43" s="670"/>
      <c r="CX43" s="670"/>
      <c r="CY43" s="671"/>
      <c r="CZ43" s="660">
        <v>0.9</v>
      </c>
      <c r="DA43" s="672"/>
      <c r="DB43" s="672"/>
      <c r="DC43" s="673"/>
      <c r="DD43" s="663">
        <v>173062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309</v>
      </c>
      <c r="CE44" s="677"/>
      <c r="CF44" s="654" t="s">
        <v>362</v>
      </c>
      <c r="CG44" s="655"/>
      <c r="CH44" s="655"/>
      <c r="CI44" s="655"/>
      <c r="CJ44" s="655"/>
      <c r="CK44" s="655"/>
      <c r="CL44" s="655"/>
      <c r="CM44" s="655"/>
      <c r="CN44" s="655"/>
      <c r="CO44" s="655"/>
      <c r="CP44" s="655"/>
      <c r="CQ44" s="656"/>
      <c r="CR44" s="657">
        <v>1897365</v>
      </c>
      <c r="CS44" s="658"/>
      <c r="CT44" s="658"/>
      <c r="CU44" s="658"/>
      <c r="CV44" s="658"/>
      <c r="CW44" s="658"/>
      <c r="CX44" s="658"/>
      <c r="CY44" s="659"/>
      <c r="CZ44" s="660">
        <v>9.9</v>
      </c>
      <c r="DA44" s="661"/>
      <c r="DB44" s="661"/>
      <c r="DC44" s="662"/>
      <c r="DD44" s="663">
        <v>598534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720749</v>
      </c>
      <c r="CS45" s="670"/>
      <c r="CT45" s="670"/>
      <c r="CU45" s="670"/>
      <c r="CV45" s="670"/>
      <c r="CW45" s="670"/>
      <c r="CX45" s="670"/>
      <c r="CY45" s="671"/>
      <c r="CZ45" s="660">
        <v>3.8</v>
      </c>
      <c r="DA45" s="672"/>
      <c r="DB45" s="672"/>
      <c r="DC45" s="673"/>
      <c r="DD45" s="663">
        <v>132012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365</v>
      </c>
      <c r="CG46" s="655"/>
      <c r="CH46" s="655"/>
      <c r="CI46" s="655"/>
      <c r="CJ46" s="655"/>
      <c r="CK46" s="655"/>
      <c r="CL46" s="655"/>
      <c r="CM46" s="655"/>
      <c r="CN46" s="655"/>
      <c r="CO46" s="655"/>
      <c r="CP46" s="655"/>
      <c r="CQ46" s="656"/>
      <c r="CR46" s="657">
        <v>1135224</v>
      </c>
      <c r="CS46" s="658"/>
      <c r="CT46" s="658"/>
      <c r="CU46" s="658"/>
      <c r="CV46" s="658"/>
      <c r="CW46" s="658"/>
      <c r="CX46" s="658"/>
      <c r="CY46" s="659"/>
      <c r="CZ46" s="660">
        <v>5.9</v>
      </c>
      <c r="DA46" s="661"/>
      <c r="DB46" s="661"/>
      <c r="DC46" s="662"/>
      <c r="DD46" s="663">
        <v>442130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366</v>
      </c>
      <c r="CG47" s="655"/>
      <c r="CH47" s="655"/>
      <c r="CI47" s="655"/>
      <c r="CJ47" s="655"/>
      <c r="CK47" s="655"/>
      <c r="CL47" s="655"/>
      <c r="CM47" s="655"/>
      <c r="CN47" s="655"/>
      <c r="CO47" s="655"/>
      <c r="CP47" s="655"/>
      <c r="CQ47" s="656"/>
      <c r="CR47" s="657">
        <v>1107709</v>
      </c>
      <c r="CS47" s="670"/>
      <c r="CT47" s="670"/>
      <c r="CU47" s="670"/>
      <c r="CV47" s="670"/>
      <c r="CW47" s="670"/>
      <c r="CX47" s="670"/>
      <c r="CY47" s="671"/>
      <c r="CZ47" s="660">
        <v>5.8</v>
      </c>
      <c r="DA47" s="672"/>
      <c r="DB47" s="672"/>
      <c r="DC47" s="673"/>
      <c r="DD47" s="663">
        <v>159477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367</v>
      </c>
      <c r="CG48" s="655"/>
      <c r="CH48" s="655"/>
      <c r="CI48" s="655"/>
      <c r="CJ48" s="655"/>
      <c r="CK48" s="655"/>
      <c r="CL48" s="655"/>
      <c r="CM48" s="655"/>
      <c r="CN48" s="655"/>
      <c r="CO48" s="655"/>
      <c r="CP48" s="655"/>
      <c r="CQ48" s="656"/>
      <c r="CR48" s="657" t="s">
        <v>129</v>
      </c>
      <c r="CS48" s="658"/>
      <c r="CT48" s="658"/>
      <c r="CU48" s="658"/>
      <c r="CV48" s="658"/>
      <c r="CW48" s="658"/>
      <c r="CX48" s="658"/>
      <c r="CY48" s="659"/>
      <c r="CZ48" s="660" t="s">
        <v>128</v>
      </c>
      <c r="DA48" s="661"/>
      <c r="DB48" s="661"/>
      <c r="DC48" s="662"/>
      <c r="DD48" s="663" t="s">
        <v>129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368</v>
      </c>
      <c r="CE49" s="639"/>
      <c r="CF49" s="639"/>
      <c r="CG49" s="639"/>
      <c r="CH49" s="639"/>
      <c r="CI49" s="639"/>
      <c r="CJ49" s="639"/>
      <c r="CK49" s="639"/>
      <c r="CL49" s="639"/>
      <c r="CM49" s="639"/>
      <c r="CN49" s="639"/>
      <c r="CO49" s="639"/>
      <c r="CP49" s="639"/>
      <c r="CQ49" s="640"/>
      <c r="CR49" s="641">
        <v>19110766</v>
      </c>
      <c r="CS49" s="642"/>
      <c r="CT49" s="642"/>
      <c r="CU49" s="642"/>
      <c r="CV49" s="642"/>
      <c r="CW49" s="642"/>
      <c r="CX49" s="642"/>
      <c r="CY49" s="643"/>
      <c r="CZ49" s="644">
        <v>100</v>
      </c>
      <c r="DA49" s="645"/>
      <c r="DB49" s="645"/>
      <c r="DC49" s="646"/>
      <c r="DD49" s="647">
        <v>11976598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1DwbKLgCYGaD74L6rQvD2wAeFC+QFPk++lCrboZqS6yH7PdZsZyXgeLpfon15WsT70ipZtrtWvCy2BOiILrQ==" saltValue="o12uK+gl/Eh7YMVsAWYv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369</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370</v>
      </c>
      <c r="DK2" s="1128"/>
      <c r="DL2" s="1128"/>
      <c r="DM2" s="1128"/>
      <c r="DN2" s="1128"/>
      <c r="DO2" s="1129"/>
      <c r="DP2" s="228"/>
      <c r="DQ2" s="1127" t="s">
        <v>371</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30"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20" t="s">
        <v>388</v>
      </c>
      <c r="DH5" s="1121"/>
      <c r="DI5" s="1121"/>
      <c r="DJ5" s="1121"/>
      <c r="DK5" s="1122"/>
      <c r="DL5" s="1120" t="s">
        <v>389</v>
      </c>
      <c r="DM5" s="1121"/>
      <c r="DN5" s="1121"/>
      <c r="DO5" s="1121"/>
      <c r="DP5" s="1122"/>
      <c r="DQ5" s="1037" t="s">
        <v>390</v>
      </c>
      <c r="DR5" s="1038"/>
      <c r="DS5" s="1038"/>
      <c r="DT5" s="1038"/>
      <c r="DU5" s="1039"/>
      <c r="DV5" s="1037" t="s">
        <v>381</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391</v>
      </c>
      <c r="C7" s="1084"/>
      <c r="D7" s="1084"/>
      <c r="E7" s="1084"/>
      <c r="F7" s="1084"/>
      <c r="G7" s="1084"/>
      <c r="H7" s="1084"/>
      <c r="I7" s="1084"/>
      <c r="J7" s="1084"/>
      <c r="K7" s="1084"/>
      <c r="L7" s="1084"/>
      <c r="M7" s="1084"/>
      <c r="N7" s="1084"/>
      <c r="O7" s="1084"/>
      <c r="P7" s="1085"/>
      <c r="Q7" s="1138">
        <v>20635</v>
      </c>
      <c r="R7" s="1139"/>
      <c r="S7" s="1139"/>
      <c r="T7" s="1139"/>
      <c r="U7" s="1139"/>
      <c r="V7" s="1139">
        <v>19117</v>
      </c>
      <c r="W7" s="1139"/>
      <c r="X7" s="1139"/>
      <c r="Y7" s="1139"/>
      <c r="Z7" s="1139"/>
      <c r="AA7" s="1139">
        <v>1519</v>
      </c>
      <c r="AB7" s="1139"/>
      <c r="AC7" s="1139"/>
      <c r="AD7" s="1139"/>
      <c r="AE7" s="1140"/>
      <c r="AF7" s="1141">
        <v>1100</v>
      </c>
      <c r="AG7" s="1142"/>
      <c r="AH7" s="1142"/>
      <c r="AI7" s="1142"/>
      <c r="AJ7" s="1143"/>
      <c r="AK7" s="1144">
        <v>1057</v>
      </c>
      <c r="AL7" s="1145"/>
      <c r="AM7" s="1145"/>
      <c r="AN7" s="1145"/>
      <c r="AO7" s="1145"/>
      <c r="AP7" s="1145">
        <v>14021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583</v>
      </c>
      <c r="BT7" s="1136"/>
      <c r="BU7" s="1136"/>
      <c r="BV7" s="1136"/>
      <c r="BW7" s="1136"/>
      <c r="BX7" s="1136"/>
      <c r="BY7" s="1136"/>
      <c r="BZ7" s="1136"/>
      <c r="CA7" s="1136"/>
      <c r="CB7" s="1136"/>
      <c r="CC7" s="1136"/>
      <c r="CD7" s="1136"/>
      <c r="CE7" s="1136"/>
      <c r="CF7" s="1136"/>
      <c r="CG7" s="1148"/>
      <c r="CH7" s="1132">
        <v>0</v>
      </c>
      <c r="CI7" s="1133"/>
      <c r="CJ7" s="1133"/>
      <c r="CK7" s="1133"/>
      <c r="CL7" s="1134"/>
      <c r="CM7" s="1132">
        <v>4</v>
      </c>
      <c r="CN7" s="1133"/>
      <c r="CO7" s="1133"/>
      <c r="CP7" s="1133"/>
      <c r="CQ7" s="1134"/>
      <c r="CR7" s="1132">
        <v>2</v>
      </c>
      <c r="CS7" s="1133"/>
      <c r="CT7" s="1133"/>
      <c r="CU7" s="1133"/>
      <c r="CV7" s="1134"/>
      <c r="CW7" s="1132" t="s">
        <v>582</v>
      </c>
      <c r="CX7" s="1133"/>
      <c r="CY7" s="1133"/>
      <c r="CZ7" s="1133"/>
      <c r="DA7" s="1134"/>
      <c r="DB7" s="1132" t="s">
        <v>582</v>
      </c>
      <c r="DC7" s="1133"/>
      <c r="DD7" s="1133"/>
      <c r="DE7" s="1133"/>
      <c r="DF7" s="1134"/>
      <c r="DG7" s="1132" t="s">
        <v>582</v>
      </c>
      <c r="DH7" s="1133"/>
      <c r="DI7" s="1133"/>
      <c r="DJ7" s="1133"/>
      <c r="DK7" s="1134"/>
      <c r="DL7" s="1132" t="s">
        <v>582</v>
      </c>
      <c r="DM7" s="1133"/>
      <c r="DN7" s="1133"/>
      <c r="DO7" s="1133"/>
      <c r="DP7" s="1134"/>
      <c r="DQ7" s="1132" t="s">
        <v>582</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392</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393</v>
      </c>
      <c r="B23" s="973" t="s">
        <v>394</v>
      </c>
      <c r="C23" s="974"/>
      <c r="D23" s="974"/>
      <c r="E23" s="974"/>
      <c r="F23" s="974"/>
      <c r="G23" s="974"/>
      <c r="H23" s="974"/>
      <c r="I23" s="974"/>
      <c r="J23" s="974"/>
      <c r="K23" s="974"/>
      <c r="L23" s="974"/>
      <c r="M23" s="974"/>
      <c r="N23" s="974"/>
      <c r="O23" s="974"/>
      <c r="P23" s="984"/>
      <c r="Q23" s="1103">
        <v>20635</v>
      </c>
      <c r="R23" s="1097"/>
      <c r="S23" s="1097"/>
      <c r="T23" s="1097"/>
      <c r="U23" s="1097"/>
      <c r="V23" s="1097">
        <v>19117</v>
      </c>
      <c r="W23" s="1097"/>
      <c r="X23" s="1097"/>
      <c r="Y23" s="1097"/>
      <c r="Z23" s="1097"/>
      <c r="AA23" s="1097">
        <v>1519</v>
      </c>
      <c r="AB23" s="1097"/>
      <c r="AC23" s="1097"/>
      <c r="AD23" s="1097"/>
      <c r="AE23" s="1104"/>
      <c r="AF23" s="1105">
        <v>1100</v>
      </c>
      <c r="AG23" s="1097"/>
      <c r="AH23" s="1097"/>
      <c r="AI23" s="1097"/>
      <c r="AJ23" s="1106"/>
      <c r="AK23" s="1107"/>
      <c r="AL23" s="1108"/>
      <c r="AM23" s="1108"/>
      <c r="AN23" s="1108"/>
      <c r="AO23" s="1108"/>
      <c r="AP23" s="1097">
        <v>14021</v>
      </c>
      <c r="AQ23" s="1097"/>
      <c r="AR23" s="1097"/>
      <c r="AS23" s="1097"/>
      <c r="AT23" s="1097"/>
      <c r="AU23" s="1098"/>
      <c r="AV23" s="1098"/>
      <c r="AW23" s="1098"/>
      <c r="AX23" s="1098"/>
      <c r="AY23" s="1099"/>
      <c r="AZ23" s="1100" t="s">
        <v>129</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374</v>
      </c>
      <c r="B26" s="1032"/>
      <c r="C26" s="1032"/>
      <c r="D26" s="1032"/>
      <c r="E26" s="1032"/>
      <c r="F26" s="1032"/>
      <c r="G26" s="1032"/>
      <c r="H26" s="1032"/>
      <c r="I26" s="1032"/>
      <c r="J26" s="1032"/>
      <c r="K26" s="1032"/>
      <c r="L26" s="1032"/>
      <c r="M26" s="1032"/>
      <c r="N26" s="1032"/>
      <c r="O26" s="1032"/>
      <c r="P26" s="1033"/>
      <c r="Q26" s="1037" t="s">
        <v>397</v>
      </c>
      <c r="R26" s="1038"/>
      <c r="S26" s="1038"/>
      <c r="T26" s="1038"/>
      <c r="U26" s="1039"/>
      <c r="V26" s="1037" t="s">
        <v>398</v>
      </c>
      <c r="W26" s="1038"/>
      <c r="X26" s="1038"/>
      <c r="Y26" s="1038"/>
      <c r="Z26" s="1039"/>
      <c r="AA26" s="1037" t="s">
        <v>399</v>
      </c>
      <c r="AB26" s="1038"/>
      <c r="AC26" s="1038"/>
      <c r="AD26" s="1038"/>
      <c r="AE26" s="1038"/>
      <c r="AF26" s="1091" t="s">
        <v>400</v>
      </c>
      <c r="AG26" s="1044"/>
      <c r="AH26" s="1044"/>
      <c r="AI26" s="1044"/>
      <c r="AJ26" s="1092"/>
      <c r="AK26" s="1038" t="s">
        <v>401</v>
      </c>
      <c r="AL26" s="1038"/>
      <c r="AM26" s="1038"/>
      <c r="AN26" s="1038"/>
      <c r="AO26" s="1039"/>
      <c r="AP26" s="1037" t="s">
        <v>402</v>
      </c>
      <c r="AQ26" s="1038"/>
      <c r="AR26" s="1038"/>
      <c r="AS26" s="1038"/>
      <c r="AT26" s="1039"/>
      <c r="AU26" s="1037" t="s">
        <v>403</v>
      </c>
      <c r="AV26" s="1038"/>
      <c r="AW26" s="1038"/>
      <c r="AX26" s="1038"/>
      <c r="AY26" s="1039"/>
      <c r="AZ26" s="1037" t="s">
        <v>404</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405</v>
      </c>
      <c r="C28" s="1084"/>
      <c r="D28" s="1084"/>
      <c r="E28" s="1084"/>
      <c r="F28" s="1084"/>
      <c r="G28" s="1084"/>
      <c r="H28" s="1084"/>
      <c r="I28" s="1084"/>
      <c r="J28" s="1084"/>
      <c r="K28" s="1084"/>
      <c r="L28" s="1084"/>
      <c r="M28" s="1084"/>
      <c r="N28" s="1084"/>
      <c r="O28" s="1084"/>
      <c r="P28" s="1085"/>
      <c r="Q28" s="1086">
        <v>3650</v>
      </c>
      <c r="R28" s="1087"/>
      <c r="S28" s="1087"/>
      <c r="T28" s="1087"/>
      <c r="U28" s="1087"/>
      <c r="V28" s="1087">
        <v>3648</v>
      </c>
      <c r="W28" s="1087"/>
      <c r="X28" s="1087"/>
      <c r="Y28" s="1087"/>
      <c r="Z28" s="1087"/>
      <c r="AA28" s="1087">
        <v>2</v>
      </c>
      <c r="AB28" s="1087"/>
      <c r="AC28" s="1087"/>
      <c r="AD28" s="1087"/>
      <c r="AE28" s="1088"/>
      <c r="AF28" s="1089">
        <v>2</v>
      </c>
      <c r="AG28" s="1087"/>
      <c r="AH28" s="1087"/>
      <c r="AI28" s="1087"/>
      <c r="AJ28" s="1090"/>
      <c r="AK28" s="1078">
        <v>381</v>
      </c>
      <c r="AL28" s="1079"/>
      <c r="AM28" s="1079"/>
      <c r="AN28" s="1079"/>
      <c r="AO28" s="1079"/>
      <c r="AP28" s="1079" t="s">
        <v>573</v>
      </c>
      <c r="AQ28" s="1079"/>
      <c r="AR28" s="1079"/>
      <c r="AS28" s="1079"/>
      <c r="AT28" s="1079"/>
      <c r="AU28" s="1079" t="s">
        <v>573</v>
      </c>
      <c r="AV28" s="1079"/>
      <c r="AW28" s="1079"/>
      <c r="AX28" s="1079"/>
      <c r="AY28" s="1079"/>
      <c r="AZ28" s="1080" t="s">
        <v>573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406</v>
      </c>
      <c r="C29" s="1067"/>
      <c r="D29" s="1067"/>
      <c r="E29" s="1067"/>
      <c r="F29" s="1067"/>
      <c r="G29" s="1067"/>
      <c r="H29" s="1067"/>
      <c r="I29" s="1067"/>
      <c r="J29" s="1067"/>
      <c r="K29" s="1067"/>
      <c r="L29" s="1067"/>
      <c r="M29" s="1067"/>
      <c r="N29" s="1067"/>
      <c r="O29" s="1067"/>
      <c r="P29" s="1068"/>
      <c r="Q29" s="1074">
        <v>3004</v>
      </c>
      <c r="R29" s="1075"/>
      <c r="S29" s="1075"/>
      <c r="T29" s="1075"/>
      <c r="U29" s="1075"/>
      <c r="V29" s="1075">
        <v>2914</v>
      </c>
      <c r="W29" s="1075"/>
      <c r="X29" s="1075"/>
      <c r="Y29" s="1075"/>
      <c r="Z29" s="1075"/>
      <c r="AA29" s="1075">
        <v>90</v>
      </c>
      <c r="AB29" s="1075"/>
      <c r="AC29" s="1075"/>
      <c r="AD29" s="1075"/>
      <c r="AE29" s="1076"/>
      <c r="AF29" s="1071">
        <v>90</v>
      </c>
      <c r="AG29" s="1072"/>
      <c r="AH29" s="1072"/>
      <c r="AI29" s="1072"/>
      <c r="AJ29" s="1073"/>
      <c r="AK29" s="1016">
        <v>491</v>
      </c>
      <c r="AL29" s="1007"/>
      <c r="AM29" s="1007"/>
      <c r="AN29" s="1007"/>
      <c r="AO29" s="1007"/>
      <c r="AP29" s="1007" t="s">
        <v>573</v>
      </c>
      <c r="AQ29" s="1007"/>
      <c r="AR29" s="1007"/>
      <c r="AS29" s="1007"/>
      <c r="AT29" s="1007"/>
      <c r="AU29" s="1007" t="s">
        <v>573</v>
      </c>
      <c r="AV29" s="1007"/>
      <c r="AW29" s="1007"/>
      <c r="AX29" s="1007"/>
      <c r="AY29" s="1007"/>
      <c r="AZ29" s="1007" t="s">
        <v>573</v>
      </c>
      <c r="BA29" s="1007"/>
      <c r="BB29" s="1007"/>
      <c r="BC29" s="1007"/>
      <c r="BD29" s="100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407</v>
      </c>
      <c r="C30" s="1067"/>
      <c r="D30" s="1067"/>
      <c r="E30" s="1067"/>
      <c r="F30" s="1067"/>
      <c r="G30" s="1067"/>
      <c r="H30" s="1067"/>
      <c r="I30" s="1067"/>
      <c r="J30" s="1067"/>
      <c r="K30" s="1067"/>
      <c r="L30" s="1067"/>
      <c r="M30" s="1067"/>
      <c r="N30" s="1067"/>
      <c r="O30" s="1067"/>
      <c r="P30" s="1068"/>
      <c r="Q30" s="1074">
        <v>482</v>
      </c>
      <c r="R30" s="1075"/>
      <c r="S30" s="1075"/>
      <c r="T30" s="1075"/>
      <c r="U30" s="1075"/>
      <c r="V30" s="1075">
        <v>480</v>
      </c>
      <c r="W30" s="1075"/>
      <c r="X30" s="1075"/>
      <c r="Y30" s="1075"/>
      <c r="Z30" s="1075"/>
      <c r="AA30" s="1075">
        <v>2</v>
      </c>
      <c r="AB30" s="1075"/>
      <c r="AC30" s="1075"/>
      <c r="AD30" s="1075"/>
      <c r="AE30" s="1076"/>
      <c r="AF30" s="1071">
        <v>2</v>
      </c>
      <c r="AG30" s="1072"/>
      <c r="AH30" s="1072"/>
      <c r="AI30" s="1072"/>
      <c r="AJ30" s="1073"/>
      <c r="AK30" s="1016">
        <v>194</v>
      </c>
      <c r="AL30" s="1007"/>
      <c r="AM30" s="1007"/>
      <c r="AN30" s="1007"/>
      <c r="AO30" s="1007"/>
      <c r="AP30" s="1007" t="s">
        <v>573</v>
      </c>
      <c r="AQ30" s="1007"/>
      <c r="AR30" s="1007"/>
      <c r="AS30" s="1007"/>
      <c r="AT30" s="1007"/>
      <c r="AU30" s="1007" t="s">
        <v>573</v>
      </c>
      <c r="AV30" s="1007"/>
      <c r="AW30" s="1007"/>
      <c r="AX30" s="1007"/>
      <c r="AY30" s="1007"/>
      <c r="AZ30" s="1007" t="s">
        <v>573</v>
      </c>
      <c r="BA30" s="1007"/>
      <c r="BB30" s="1007"/>
      <c r="BC30" s="1007"/>
      <c r="BD30" s="100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408</v>
      </c>
      <c r="C31" s="1067"/>
      <c r="D31" s="1067"/>
      <c r="E31" s="1067"/>
      <c r="F31" s="1067"/>
      <c r="G31" s="1067"/>
      <c r="H31" s="1067"/>
      <c r="I31" s="1067"/>
      <c r="J31" s="1067"/>
      <c r="K31" s="1067"/>
      <c r="L31" s="1067"/>
      <c r="M31" s="1067"/>
      <c r="N31" s="1067"/>
      <c r="O31" s="1067"/>
      <c r="P31" s="1068"/>
      <c r="Q31" s="1074">
        <v>15</v>
      </c>
      <c r="R31" s="1075"/>
      <c r="S31" s="1075"/>
      <c r="T31" s="1075"/>
      <c r="U31" s="1075"/>
      <c r="V31" s="1075">
        <v>15</v>
      </c>
      <c r="W31" s="1075"/>
      <c r="X31" s="1075"/>
      <c r="Y31" s="1075"/>
      <c r="Z31" s="1075"/>
      <c r="AA31" s="1075">
        <v>1</v>
      </c>
      <c r="AB31" s="1075"/>
      <c r="AC31" s="1075"/>
      <c r="AD31" s="1075"/>
      <c r="AE31" s="1076"/>
      <c r="AF31" s="1071">
        <v>1</v>
      </c>
      <c r="AG31" s="1072"/>
      <c r="AH31" s="1072"/>
      <c r="AI31" s="1072"/>
      <c r="AJ31" s="1073"/>
      <c r="AK31" s="1016" t="s">
        <v>573</v>
      </c>
      <c r="AL31" s="1007"/>
      <c r="AM31" s="1007"/>
      <c r="AN31" s="1007"/>
      <c r="AO31" s="1007"/>
      <c r="AP31" s="1007" t="s">
        <v>573</v>
      </c>
      <c r="AQ31" s="1007"/>
      <c r="AR31" s="1007"/>
      <c r="AS31" s="1007"/>
      <c r="AT31" s="1007"/>
      <c r="AU31" s="1007" t="s">
        <v>573</v>
      </c>
      <c r="AV31" s="1007"/>
      <c r="AW31" s="1007"/>
      <c r="AX31" s="1007"/>
      <c r="AY31" s="1007"/>
      <c r="AZ31" s="1007" t="s">
        <v>573</v>
      </c>
      <c r="BA31" s="1007"/>
      <c r="BB31" s="1007"/>
      <c r="BC31" s="1007"/>
      <c r="BD31" s="100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409</v>
      </c>
      <c r="C32" s="1067"/>
      <c r="D32" s="1067"/>
      <c r="E32" s="1067"/>
      <c r="F32" s="1067"/>
      <c r="G32" s="1067"/>
      <c r="H32" s="1067"/>
      <c r="I32" s="1067"/>
      <c r="J32" s="1067"/>
      <c r="K32" s="1067"/>
      <c r="L32" s="1067"/>
      <c r="M32" s="1067"/>
      <c r="N32" s="1067"/>
      <c r="O32" s="1067"/>
      <c r="P32" s="1068"/>
      <c r="Q32" s="1074">
        <v>336</v>
      </c>
      <c r="R32" s="1075"/>
      <c r="S32" s="1075"/>
      <c r="T32" s="1075"/>
      <c r="U32" s="1075"/>
      <c r="V32" s="1075">
        <v>291</v>
      </c>
      <c r="W32" s="1075"/>
      <c r="X32" s="1075"/>
      <c r="Y32" s="1075"/>
      <c r="Z32" s="1075"/>
      <c r="AA32" s="1075">
        <v>45</v>
      </c>
      <c r="AB32" s="1075"/>
      <c r="AC32" s="1075"/>
      <c r="AD32" s="1075"/>
      <c r="AE32" s="1076"/>
      <c r="AF32" s="1071">
        <v>651</v>
      </c>
      <c r="AG32" s="1072"/>
      <c r="AH32" s="1072"/>
      <c r="AI32" s="1072"/>
      <c r="AJ32" s="1073"/>
      <c r="AK32" s="1016">
        <v>81</v>
      </c>
      <c r="AL32" s="1007"/>
      <c r="AM32" s="1007"/>
      <c r="AN32" s="1007"/>
      <c r="AO32" s="1007"/>
      <c r="AP32" s="1007">
        <v>919</v>
      </c>
      <c r="AQ32" s="1007"/>
      <c r="AR32" s="1007"/>
      <c r="AS32" s="1007"/>
      <c r="AT32" s="1007"/>
      <c r="AU32" s="1007">
        <v>157</v>
      </c>
      <c r="AV32" s="1007"/>
      <c r="AW32" s="1007"/>
      <c r="AX32" s="1007"/>
      <c r="AY32" s="1007"/>
      <c r="AZ32" s="1007" t="s">
        <v>573</v>
      </c>
      <c r="BA32" s="1007"/>
      <c r="BB32" s="1007"/>
      <c r="BC32" s="1007"/>
      <c r="BD32" s="1007"/>
      <c r="BE32" s="1008" t="s">
        <v>410</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411</v>
      </c>
      <c r="C33" s="1067"/>
      <c r="D33" s="1067"/>
      <c r="E33" s="1067"/>
      <c r="F33" s="1067"/>
      <c r="G33" s="1067"/>
      <c r="H33" s="1067"/>
      <c r="I33" s="1067"/>
      <c r="J33" s="1067"/>
      <c r="K33" s="1067"/>
      <c r="L33" s="1067"/>
      <c r="M33" s="1067"/>
      <c r="N33" s="1067"/>
      <c r="O33" s="1067"/>
      <c r="P33" s="1068"/>
      <c r="Q33" s="1074">
        <v>206</v>
      </c>
      <c r="R33" s="1075"/>
      <c r="S33" s="1075"/>
      <c r="T33" s="1075"/>
      <c r="U33" s="1075"/>
      <c r="V33" s="1075">
        <v>178</v>
      </c>
      <c r="W33" s="1075"/>
      <c r="X33" s="1075"/>
      <c r="Y33" s="1075"/>
      <c r="Z33" s="1075"/>
      <c r="AA33" s="1075">
        <v>28</v>
      </c>
      <c r="AB33" s="1075"/>
      <c r="AC33" s="1075"/>
      <c r="AD33" s="1075"/>
      <c r="AE33" s="1076"/>
      <c r="AF33" s="1071">
        <v>28</v>
      </c>
      <c r="AG33" s="1072"/>
      <c r="AH33" s="1072"/>
      <c r="AI33" s="1072"/>
      <c r="AJ33" s="1073"/>
      <c r="AK33" s="1016">
        <v>128</v>
      </c>
      <c r="AL33" s="1007"/>
      <c r="AM33" s="1007"/>
      <c r="AN33" s="1007"/>
      <c r="AO33" s="1007"/>
      <c r="AP33" s="1007">
        <v>554</v>
      </c>
      <c r="AQ33" s="1007"/>
      <c r="AR33" s="1007"/>
      <c r="AS33" s="1007"/>
      <c r="AT33" s="1007"/>
      <c r="AU33" s="1007">
        <v>536</v>
      </c>
      <c r="AV33" s="1007"/>
      <c r="AW33" s="1007"/>
      <c r="AX33" s="1007"/>
      <c r="AY33" s="1007"/>
      <c r="AZ33" s="1007" t="s">
        <v>573</v>
      </c>
      <c r="BA33" s="1007"/>
      <c r="BB33" s="1007"/>
      <c r="BC33" s="1007"/>
      <c r="BD33" s="1007"/>
      <c r="BE33" s="1008" t="s">
        <v>412</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393</v>
      </c>
      <c r="B63" s="973" t="s">
        <v>414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774</v>
      </c>
      <c r="AG63" s="995"/>
      <c r="AH63" s="995"/>
      <c r="AI63" s="995"/>
      <c r="AJ63" s="1058"/>
      <c r="AK63" s="1059"/>
      <c r="AL63" s="999"/>
      <c r="AM63" s="999"/>
      <c r="AN63" s="999"/>
      <c r="AO63" s="999"/>
      <c r="AP63" s="995">
        <v>1473</v>
      </c>
      <c r="AQ63" s="995"/>
      <c r="AR63" s="995"/>
      <c r="AS63" s="995"/>
      <c r="AT63" s="995"/>
      <c r="AU63" s="995">
        <v>693</v>
      </c>
      <c r="AV63" s="995"/>
      <c r="AW63" s="995"/>
      <c r="AX63" s="995"/>
      <c r="AY63" s="995"/>
      <c r="AZ63" s="1053"/>
      <c r="BA63" s="1053"/>
      <c r="BB63" s="1053"/>
      <c r="BC63" s="1053"/>
      <c r="BD63" s="1053"/>
      <c r="BE63" s="996"/>
      <c r="BF63" s="996"/>
      <c r="BG63" s="996"/>
      <c r="BH63" s="996"/>
      <c r="BI63" s="997"/>
      <c r="BJ63" s="1054" t="s">
        <v>415</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417</v>
      </c>
      <c r="B66" s="1032"/>
      <c r="C66" s="1032"/>
      <c r="D66" s="1032"/>
      <c r="E66" s="1032"/>
      <c r="F66" s="1032"/>
      <c r="G66" s="1032"/>
      <c r="H66" s="1032"/>
      <c r="I66" s="1032"/>
      <c r="J66" s="1032"/>
      <c r="K66" s="1032"/>
      <c r="L66" s="1032"/>
      <c r="M66" s="1032"/>
      <c r="N66" s="1032"/>
      <c r="O66" s="1032"/>
      <c r="P66" s="1033"/>
      <c r="Q66" s="1037" t="s">
        <v>397</v>
      </c>
      <c r="R66" s="1038"/>
      <c r="S66" s="1038"/>
      <c r="T66" s="1038"/>
      <c r="U66" s="1039"/>
      <c r="V66" s="1037" t="s">
        <v>398</v>
      </c>
      <c r="W66" s="1038"/>
      <c r="X66" s="1038"/>
      <c r="Y66" s="1038"/>
      <c r="Z66" s="1039"/>
      <c r="AA66" s="1037" t="s">
        <v>418</v>
      </c>
      <c r="AB66" s="1038"/>
      <c r="AC66" s="1038"/>
      <c r="AD66" s="1038"/>
      <c r="AE66" s="1039"/>
      <c r="AF66" s="1043" t="s">
        <v>419</v>
      </c>
      <c r="AG66" s="1044"/>
      <c r="AH66" s="1044"/>
      <c r="AI66" s="1044"/>
      <c r="AJ66" s="1045"/>
      <c r="AK66" s="1037" t="s">
        <v>401</v>
      </c>
      <c r="AL66" s="1032"/>
      <c r="AM66" s="1032"/>
      <c r="AN66" s="1032"/>
      <c r="AO66" s="1033"/>
      <c r="AP66" s="1037" t="s">
        <v>402</v>
      </c>
      <c r="AQ66" s="1038"/>
      <c r="AR66" s="1038"/>
      <c r="AS66" s="1038"/>
      <c r="AT66" s="1039"/>
      <c r="AU66" s="1037" t="s">
        <v>420</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574</v>
      </c>
      <c r="C68" s="1022"/>
      <c r="D68" s="1022"/>
      <c r="E68" s="1022"/>
      <c r="F68" s="1022"/>
      <c r="G68" s="1022"/>
      <c r="H68" s="1022"/>
      <c r="I68" s="1022"/>
      <c r="J68" s="1022"/>
      <c r="K68" s="1022"/>
      <c r="L68" s="1022"/>
      <c r="M68" s="1022"/>
      <c r="N68" s="1022"/>
      <c r="O68" s="1022"/>
      <c r="P68" s="1023"/>
      <c r="Q68" s="1024">
        <v>888</v>
      </c>
      <c r="R68" s="1018"/>
      <c r="S68" s="1018"/>
      <c r="T68" s="1018"/>
      <c r="U68" s="1018"/>
      <c r="V68" s="1018">
        <v>874</v>
      </c>
      <c r="W68" s="1018"/>
      <c r="X68" s="1018"/>
      <c r="Y68" s="1018"/>
      <c r="Z68" s="1018"/>
      <c r="AA68" s="1018">
        <v>14</v>
      </c>
      <c r="AB68" s="1018"/>
      <c r="AC68" s="1018"/>
      <c r="AD68" s="1018"/>
      <c r="AE68" s="1018"/>
      <c r="AF68" s="1018">
        <v>14</v>
      </c>
      <c r="AG68" s="1018"/>
      <c r="AH68" s="1018"/>
      <c r="AI68" s="1018"/>
      <c r="AJ68" s="1018"/>
      <c r="AK68" s="1018">
        <v>14</v>
      </c>
      <c r="AL68" s="1018"/>
      <c r="AM68" s="1018"/>
      <c r="AN68" s="1018"/>
      <c r="AO68" s="1018"/>
      <c r="AP68" s="1018">
        <v>22</v>
      </c>
      <c r="AQ68" s="1018"/>
      <c r="AR68" s="1018"/>
      <c r="AS68" s="1018"/>
      <c r="AT68" s="1018"/>
      <c r="AU68" s="1018">
        <v>14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575</v>
      </c>
      <c r="C69" s="1011"/>
      <c r="D69" s="1011"/>
      <c r="E69" s="1011"/>
      <c r="F69" s="1011"/>
      <c r="G69" s="1011"/>
      <c r="H69" s="1011"/>
      <c r="I69" s="1011"/>
      <c r="J69" s="1011"/>
      <c r="K69" s="1011"/>
      <c r="L69" s="1011"/>
      <c r="M69" s="1011"/>
      <c r="N69" s="1011"/>
      <c r="O69" s="1011"/>
      <c r="P69" s="1012"/>
      <c r="Q69" s="1013">
        <v>680</v>
      </c>
      <c r="R69" s="1007"/>
      <c r="S69" s="1007"/>
      <c r="T69" s="1007"/>
      <c r="U69" s="1007"/>
      <c r="V69" s="1007">
        <v>639</v>
      </c>
      <c r="W69" s="1007"/>
      <c r="X69" s="1007"/>
      <c r="Y69" s="1007"/>
      <c r="Z69" s="1007"/>
      <c r="AA69" s="1007">
        <v>41</v>
      </c>
      <c r="AB69" s="1007"/>
      <c r="AC69" s="1007"/>
      <c r="AD69" s="1007"/>
      <c r="AE69" s="1007"/>
      <c r="AF69" s="1007">
        <v>41</v>
      </c>
      <c r="AG69" s="1007"/>
      <c r="AH69" s="1007"/>
      <c r="AI69" s="1007"/>
      <c r="AJ69" s="1007"/>
      <c r="AK69" s="1007">
        <v>38</v>
      </c>
      <c r="AL69" s="1007"/>
      <c r="AM69" s="1007"/>
      <c r="AN69" s="1007"/>
      <c r="AO69" s="1007"/>
      <c r="AP69" s="1007" t="s">
        <v>582</v>
      </c>
      <c r="AQ69" s="1007"/>
      <c r="AR69" s="1007"/>
      <c r="AS69" s="1007"/>
      <c r="AT69" s="1007"/>
      <c r="AU69" s="1007" t="s">
        <v>582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576</v>
      </c>
      <c r="C70" s="1011"/>
      <c r="D70" s="1011"/>
      <c r="E70" s="1011"/>
      <c r="F70" s="1011"/>
      <c r="G70" s="1011"/>
      <c r="H70" s="1011"/>
      <c r="I70" s="1011"/>
      <c r="J70" s="1011"/>
      <c r="K70" s="1011"/>
      <c r="L70" s="1011"/>
      <c r="M70" s="1011"/>
      <c r="N70" s="1011"/>
      <c r="O70" s="1011"/>
      <c r="P70" s="1012"/>
      <c r="Q70" s="1013">
        <v>45</v>
      </c>
      <c r="R70" s="1007"/>
      <c r="S70" s="1007"/>
      <c r="T70" s="1007"/>
      <c r="U70" s="1007"/>
      <c r="V70" s="1007">
        <v>43</v>
      </c>
      <c r="W70" s="1007"/>
      <c r="X70" s="1007"/>
      <c r="Y70" s="1007"/>
      <c r="Z70" s="1007"/>
      <c r="AA70" s="1007">
        <v>2</v>
      </c>
      <c r="AB70" s="1007"/>
      <c r="AC70" s="1007"/>
      <c r="AD70" s="1007"/>
      <c r="AE70" s="1007"/>
      <c r="AF70" s="1007">
        <v>2</v>
      </c>
      <c r="AG70" s="1007"/>
      <c r="AH70" s="1007"/>
      <c r="AI70" s="1007"/>
      <c r="AJ70" s="1007"/>
      <c r="AK70" s="1007">
        <v>2</v>
      </c>
      <c r="AL70" s="1007"/>
      <c r="AM70" s="1007"/>
      <c r="AN70" s="1007"/>
      <c r="AO70" s="1007"/>
      <c r="AP70" s="1007" t="s">
        <v>582</v>
      </c>
      <c r="AQ70" s="1007"/>
      <c r="AR70" s="1007"/>
      <c r="AS70" s="1007"/>
      <c r="AT70" s="1007"/>
      <c r="AU70" s="1007" t="s">
        <v>582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577</v>
      </c>
      <c r="C71" s="1011"/>
      <c r="D71" s="1011"/>
      <c r="E71" s="1011"/>
      <c r="F71" s="1011"/>
      <c r="G71" s="1011"/>
      <c r="H71" s="1011"/>
      <c r="I71" s="1011"/>
      <c r="J71" s="1011"/>
      <c r="K71" s="1011"/>
      <c r="L71" s="1011"/>
      <c r="M71" s="1011"/>
      <c r="N71" s="1011"/>
      <c r="O71" s="1011"/>
      <c r="P71" s="1012"/>
      <c r="Q71" s="1013">
        <v>0</v>
      </c>
      <c r="R71" s="1007"/>
      <c r="S71" s="1007"/>
      <c r="T71" s="1007"/>
      <c r="U71" s="1007"/>
      <c r="V71" s="1007">
        <v>1</v>
      </c>
      <c r="W71" s="1007"/>
      <c r="X71" s="1007"/>
      <c r="Y71" s="1007"/>
      <c r="Z71" s="1007"/>
      <c r="AA71" s="1007">
        <v>1</v>
      </c>
      <c r="AB71" s="1007"/>
      <c r="AC71" s="1007"/>
      <c r="AD71" s="1007"/>
      <c r="AE71" s="1007"/>
      <c r="AF71" s="1007">
        <v>1</v>
      </c>
      <c r="AG71" s="1007"/>
      <c r="AH71" s="1007"/>
      <c r="AI71" s="1007"/>
      <c r="AJ71" s="1007"/>
      <c r="AK71" s="1007" t="s">
        <v>582</v>
      </c>
      <c r="AL71" s="1007"/>
      <c r="AM71" s="1007"/>
      <c r="AN71" s="1007"/>
      <c r="AO71" s="1007"/>
      <c r="AP71" s="1007" t="s">
        <v>582</v>
      </c>
      <c r="AQ71" s="1007"/>
      <c r="AR71" s="1007"/>
      <c r="AS71" s="1007"/>
      <c r="AT71" s="1007"/>
      <c r="AU71" s="1007" t="s">
        <v>582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578</v>
      </c>
      <c r="C72" s="1011"/>
      <c r="D72" s="1011"/>
      <c r="E72" s="1011"/>
      <c r="F72" s="1011"/>
      <c r="G72" s="1011"/>
      <c r="H72" s="1011"/>
      <c r="I72" s="1011"/>
      <c r="J72" s="1011"/>
      <c r="K72" s="1011"/>
      <c r="L72" s="1011"/>
      <c r="M72" s="1011"/>
      <c r="N72" s="1011"/>
      <c r="O72" s="1011"/>
      <c r="P72" s="1012"/>
      <c r="Q72" s="1013">
        <v>120</v>
      </c>
      <c r="R72" s="1007"/>
      <c r="S72" s="1007"/>
      <c r="T72" s="1007"/>
      <c r="U72" s="1007"/>
      <c r="V72" s="1007">
        <v>90</v>
      </c>
      <c r="W72" s="1007"/>
      <c r="X72" s="1007"/>
      <c r="Y72" s="1007"/>
      <c r="Z72" s="1007"/>
      <c r="AA72" s="1007">
        <v>30</v>
      </c>
      <c r="AB72" s="1007"/>
      <c r="AC72" s="1007"/>
      <c r="AD72" s="1007"/>
      <c r="AE72" s="1007"/>
      <c r="AF72" s="1007">
        <v>30</v>
      </c>
      <c r="AG72" s="1007"/>
      <c r="AH72" s="1007"/>
      <c r="AI72" s="1007"/>
      <c r="AJ72" s="1007"/>
      <c r="AK72" s="1007">
        <v>40</v>
      </c>
      <c r="AL72" s="1007"/>
      <c r="AM72" s="1007"/>
      <c r="AN72" s="1007"/>
      <c r="AO72" s="1007"/>
      <c r="AP72" s="1007" t="s">
        <v>582</v>
      </c>
      <c r="AQ72" s="1007"/>
      <c r="AR72" s="1007"/>
      <c r="AS72" s="1007"/>
      <c r="AT72" s="1007"/>
      <c r="AU72" s="1007" t="s">
        <v>582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579</v>
      </c>
      <c r="C73" s="1011"/>
      <c r="D73" s="1011"/>
      <c r="E73" s="1011"/>
      <c r="F73" s="1011"/>
      <c r="G73" s="1011"/>
      <c r="H73" s="1011"/>
      <c r="I73" s="1011"/>
      <c r="J73" s="1011"/>
      <c r="K73" s="1011"/>
      <c r="L73" s="1011"/>
      <c r="M73" s="1011"/>
      <c r="N73" s="1011"/>
      <c r="O73" s="1011"/>
      <c r="P73" s="1012"/>
      <c r="Q73" s="1013">
        <v>11751</v>
      </c>
      <c r="R73" s="1007"/>
      <c r="S73" s="1007"/>
      <c r="T73" s="1007"/>
      <c r="U73" s="1007"/>
      <c r="V73" s="1007">
        <v>11426</v>
      </c>
      <c r="W73" s="1007"/>
      <c r="X73" s="1007"/>
      <c r="Y73" s="1007"/>
      <c r="Z73" s="1007"/>
      <c r="AA73" s="1007">
        <v>325</v>
      </c>
      <c r="AB73" s="1007"/>
      <c r="AC73" s="1007"/>
      <c r="AD73" s="1007"/>
      <c r="AE73" s="1007"/>
      <c r="AF73" s="1007">
        <v>325</v>
      </c>
      <c r="AG73" s="1007"/>
      <c r="AH73" s="1007"/>
      <c r="AI73" s="1007"/>
      <c r="AJ73" s="1007"/>
      <c r="AK73" s="1007">
        <v>326</v>
      </c>
      <c r="AL73" s="1007"/>
      <c r="AM73" s="1007"/>
      <c r="AN73" s="1007"/>
      <c r="AO73" s="1007"/>
      <c r="AP73" s="1007" t="s">
        <v>582</v>
      </c>
      <c r="AQ73" s="1007"/>
      <c r="AR73" s="1007"/>
      <c r="AS73" s="1007"/>
      <c r="AT73" s="1007"/>
      <c r="AU73" s="1007" t="s">
        <v>582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580</v>
      </c>
      <c r="C74" s="1011"/>
      <c r="D74" s="1011"/>
      <c r="E74" s="1011"/>
      <c r="F74" s="1011"/>
      <c r="G74" s="1011"/>
      <c r="H74" s="1011"/>
      <c r="I74" s="1011"/>
      <c r="J74" s="1011"/>
      <c r="K74" s="1011"/>
      <c r="L74" s="1011"/>
      <c r="M74" s="1011"/>
      <c r="N74" s="1011"/>
      <c r="O74" s="1011"/>
      <c r="P74" s="1012"/>
      <c r="Q74" s="1013">
        <v>84</v>
      </c>
      <c r="R74" s="1007"/>
      <c r="S74" s="1007"/>
      <c r="T74" s="1007"/>
      <c r="U74" s="1007"/>
      <c r="V74" s="1007">
        <v>79</v>
      </c>
      <c r="W74" s="1007"/>
      <c r="X74" s="1007"/>
      <c r="Y74" s="1007"/>
      <c r="Z74" s="1007"/>
      <c r="AA74" s="1007">
        <v>5</v>
      </c>
      <c r="AB74" s="1007"/>
      <c r="AC74" s="1007"/>
      <c r="AD74" s="1007"/>
      <c r="AE74" s="1007"/>
      <c r="AF74" s="1007">
        <v>5</v>
      </c>
      <c r="AG74" s="1007"/>
      <c r="AH74" s="1007"/>
      <c r="AI74" s="1007"/>
      <c r="AJ74" s="1007"/>
      <c r="AK74" s="1007">
        <v>5</v>
      </c>
      <c r="AL74" s="1007"/>
      <c r="AM74" s="1007"/>
      <c r="AN74" s="1007"/>
      <c r="AO74" s="1007"/>
      <c r="AP74" s="1007" t="s">
        <v>582</v>
      </c>
      <c r="AQ74" s="1007"/>
      <c r="AR74" s="1007"/>
      <c r="AS74" s="1007"/>
      <c r="AT74" s="1007"/>
      <c r="AU74" s="1007" t="s">
        <v>582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581</v>
      </c>
      <c r="C75" s="1011"/>
      <c r="D75" s="1011"/>
      <c r="E75" s="1011"/>
      <c r="F75" s="1011"/>
      <c r="G75" s="1011"/>
      <c r="H75" s="1011"/>
      <c r="I75" s="1011"/>
      <c r="J75" s="1011"/>
      <c r="K75" s="1011"/>
      <c r="L75" s="1011"/>
      <c r="M75" s="1011"/>
      <c r="N75" s="1011"/>
      <c r="O75" s="1011"/>
      <c r="P75" s="1012"/>
      <c r="Q75" s="1014">
        <v>288382</v>
      </c>
      <c r="R75" s="1015"/>
      <c r="S75" s="1015"/>
      <c r="T75" s="1015"/>
      <c r="U75" s="1016"/>
      <c r="V75" s="1017">
        <v>283191</v>
      </c>
      <c r="W75" s="1015"/>
      <c r="X75" s="1015"/>
      <c r="Y75" s="1015"/>
      <c r="Z75" s="1016"/>
      <c r="AA75" s="1017">
        <v>5190</v>
      </c>
      <c r="AB75" s="1015"/>
      <c r="AC75" s="1015"/>
      <c r="AD75" s="1015"/>
      <c r="AE75" s="1016"/>
      <c r="AF75" s="1017">
        <v>5190</v>
      </c>
      <c r="AG75" s="1015"/>
      <c r="AH75" s="1015"/>
      <c r="AI75" s="1015"/>
      <c r="AJ75" s="1016"/>
      <c r="AK75" s="1017" t="s">
        <v>591</v>
      </c>
      <c r="AL75" s="1015"/>
      <c r="AM75" s="1015"/>
      <c r="AN75" s="1015"/>
      <c r="AO75" s="1016"/>
      <c r="AP75" s="1007" t="s">
        <v>582</v>
      </c>
      <c r="AQ75" s="1007"/>
      <c r="AR75" s="1007"/>
      <c r="AS75" s="1007"/>
      <c r="AT75" s="1007"/>
      <c r="AU75" s="1007" t="s">
        <v>582</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393</v>
      </c>
      <c r="B88" s="973" t="s">
        <v>421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8500</v>
      </c>
      <c r="AG88" s="995"/>
      <c r="AH88" s="995"/>
      <c r="AI88" s="995"/>
      <c r="AJ88" s="995"/>
      <c r="AK88" s="999"/>
      <c r="AL88" s="999"/>
      <c r="AM88" s="999"/>
      <c r="AN88" s="999"/>
      <c r="AO88" s="999"/>
      <c r="AP88" s="995" t="s">
        <v>582</v>
      </c>
      <c r="AQ88" s="995"/>
      <c r="AR88" s="995"/>
      <c r="AS88" s="995"/>
      <c r="AT88" s="995"/>
      <c r="AU88" s="995" t="s">
        <v>582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73" t="s">
        <v>422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v>
      </c>
      <c r="CS102" s="989"/>
      <c r="CT102" s="989"/>
      <c r="CU102" s="989"/>
      <c r="CV102" s="990"/>
      <c r="CW102" s="988" t="s">
        <v>508</v>
      </c>
      <c r="CX102" s="989"/>
      <c r="CY102" s="989"/>
      <c r="CZ102" s="989"/>
      <c r="DA102" s="990"/>
      <c r="DB102" s="988" t="s">
        <v>508</v>
      </c>
      <c r="DC102" s="989"/>
      <c r="DD102" s="989"/>
      <c r="DE102" s="989"/>
      <c r="DF102" s="990"/>
      <c r="DG102" s="988" t="s">
        <v>508</v>
      </c>
      <c r="DH102" s="989"/>
      <c r="DI102" s="989"/>
      <c r="DJ102" s="989"/>
      <c r="DK102" s="990"/>
      <c r="DL102" s="988" t="s">
        <v>508</v>
      </c>
      <c r="DM102" s="989"/>
      <c r="DN102" s="989"/>
      <c r="DO102" s="989"/>
      <c r="DP102" s="990"/>
      <c r="DQ102" s="988" t="s">
        <v>508</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430</v>
      </c>
      <c r="AB109" s="932"/>
      <c r="AC109" s="932"/>
      <c r="AD109" s="932"/>
      <c r="AE109" s="933"/>
      <c r="AF109" s="934" t="s">
        <v>431</v>
      </c>
      <c r="AG109" s="932"/>
      <c r="AH109" s="932"/>
      <c r="AI109" s="932"/>
      <c r="AJ109" s="933"/>
      <c r="AK109" s="934" t="s">
        <v>311</v>
      </c>
      <c r="AL109" s="932"/>
      <c r="AM109" s="932"/>
      <c r="AN109" s="932"/>
      <c r="AO109" s="933"/>
      <c r="AP109" s="934" t="s">
        <v>432</v>
      </c>
      <c r="AQ109" s="932"/>
      <c r="AR109" s="932"/>
      <c r="AS109" s="932"/>
      <c r="AT109" s="965"/>
      <c r="AU109" s="931" t="s">
        <v>429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430</v>
      </c>
      <c r="BR109" s="932"/>
      <c r="BS109" s="932"/>
      <c r="BT109" s="932"/>
      <c r="BU109" s="933"/>
      <c r="BV109" s="934" t="s">
        <v>431</v>
      </c>
      <c r="BW109" s="932"/>
      <c r="BX109" s="932"/>
      <c r="BY109" s="932"/>
      <c r="BZ109" s="933"/>
      <c r="CA109" s="934" t="s">
        <v>311</v>
      </c>
      <c r="CB109" s="932"/>
      <c r="CC109" s="932"/>
      <c r="CD109" s="932"/>
      <c r="CE109" s="933"/>
      <c r="CF109" s="972" t="s">
        <v>432</v>
      </c>
      <c r="CG109" s="972"/>
      <c r="CH109" s="972"/>
      <c r="CI109" s="972"/>
      <c r="CJ109" s="972"/>
      <c r="CK109" s="934" t="s">
        <v>433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430</v>
      </c>
      <c r="DH109" s="932"/>
      <c r="DI109" s="932"/>
      <c r="DJ109" s="932"/>
      <c r="DK109" s="933"/>
      <c r="DL109" s="934" t="s">
        <v>431</v>
      </c>
      <c r="DM109" s="932"/>
      <c r="DN109" s="932"/>
      <c r="DO109" s="932"/>
      <c r="DP109" s="933"/>
      <c r="DQ109" s="934" t="s">
        <v>311</v>
      </c>
      <c r="DR109" s="932"/>
      <c r="DS109" s="932"/>
      <c r="DT109" s="932"/>
      <c r="DU109" s="933"/>
      <c r="DV109" s="934" t="s">
        <v>432</v>
      </c>
      <c r="DW109" s="932"/>
      <c r="DX109" s="932"/>
      <c r="DY109" s="932"/>
      <c r="DZ109" s="965"/>
    </row>
    <row r="110" spans="1:131" s="230" customFormat="1" ht="26.25" customHeight="1" x14ac:dyDescent="0.2">
      <c r="A110" s="843" t="s">
        <v>434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1856904</v>
      </c>
      <c r="AB110" s="925"/>
      <c r="AC110" s="925"/>
      <c r="AD110" s="925"/>
      <c r="AE110" s="926"/>
      <c r="AF110" s="927">
        <v>1901774</v>
      </c>
      <c r="AG110" s="925"/>
      <c r="AH110" s="925"/>
      <c r="AI110" s="925"/>
      <c r="AJ110" s="926"/>
      <c r="AK110" s="927">
        <v>1914258</v>
      </c>
      <c r="AL110" s="925"/>
      <c r="AM110" s="925"/>
      <c r="AN110" s="925"/>
      <c r="AO110" s="926"/>
      <c r="AP110" s="928">
        <v>23.5</v>
      </c>
      <c r="AQ110" s="929"/>
      <c r="AR110" s="929"/>
      <c r="AS110" s="929"/>
      <c r="AT110" s="930"/>
      <c r="AU110" s="966" t="s">
        <v>75</v>
      </c>
      <c r="AV110" s="967"/>
      <c r="AW110" s="967"/>
      <c r="AX110" s="967"/>
      <c r="AY110" s="967"/>
      <c r="AZ110" s="896" t="s">
        <v>435</v>
      </c>
      <c r="BA110" s="844"/>
      <c r="BB110" s="844"/>
      <c r="BC110" s="844"/>
      <c r="BD110" s="844"/>
      <c r="BE110" s="844"/>
      <c r="BF110" s="844"/>
      <c r="BG110" s="844"/>
      <c r="BH110" s="844"/>
      <c r="BI110" s="844"/>
      <c r="BJ110" s="844"/>
      <c r="BK110" s="844"/>
      <c r="BL110" s="844"/>
      <c r="BM110" s="844"/>
      <c r="BN110" s="844"/>
      <c r="BO110" s="844"/>
      <c r="BP110" s="845"/>
      <c r="BQ110" s="897">
        <v>15319046</v>
      </c>
      <c r="BR110" s="878"/>
      <c r="BS110" s="878"/>
      <c r="BT110" s="878"/>
      <c r="BU110" s="878"/>
      <c r="BV110" s="878">
        <v>14969945</v>
      </c>
      <c r="BW110" s="878"/>
      <c r="BX110" s="878"/>
      <c r="BY110" s="878"/>
      <c r="BZ110" s="878"/>
      <c r="CA110" s="878">
        <v>14021245</v>
      </c>
      <c r="CB110" s="878"/>
      <c r="CC110" s="878"/>
      <c r="CD110" s="878"/>
      <c r="CE110" s="878"/>
      <c r="CF110" s="902">
        <v>172.4</v>
      </c>
      <c r="CG110" s="903"/>
      <c r="CH110" s="903"/>
      <c r="CI110" s="903"/>
      <c r="CJ110" s="903"/>
      <c r="CK110" s="962" t="s">
        <v>436</v>
      </c>
      <c r="CL110" s="855"/>
      <c r="CM110" s="896" t="s">
        <v>437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1200</v>
      </c>
      <c r="DH110" s="878"/>
      <c r="DI110" s="878"/>
      <c r="DJ110" s="878"/>
      <c r="DK110" s="878"/>
      <c r="DL110" s="878">
        <v>600</v>
      </c>
      <c r="DM110" s="878"/>
      <c r="DN110" s="878"/>
      <c r="DO110" s="878"/>
      <c r="DP110" s="878"/>
      <c r="DQ110" s="878" t="s">
        <v>438</v>
      </c>
      <c r="DR110" s="878"/>
      <c r="DS110" s="878"/>
      <c r="DT110" s="878"/>
      <c r="DU110" s="878"/>
      <c r="DV110" s="879" t="s">
        <v>438</v>
      </c>
      <c r="DW110" s="879"/>
      <c r="DX110" s="879"/>
      <c r="DY110" s="879"/>
      <c r="DZ110" s="880"/>
    </row>
    <row r="111" spans="1:131" s="230" customFormat="1" ht="26.25" customHeight="1" x14ac:dyDescent="0.2">
      <c r="A111" s="810" t="s">
        <v>439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438</v>
      </c>
      <c r="AB111" s="955"/>
      <c r="AC111" s="955"/>
      <c r="AD111" s="955"/>
      <c r="AE111" s="956"/>
      <c r="AF111" s="957" t="s">
        <v>438</v>
      </c>
      <c r="AG111" s="955"/>
      <c r="AH111" s="955"/>
      <c r="AI111" s="955"/>
      <c r="AJ111" s="956"/>
      <c r="AK111" s="957" t="s">
        <v>438</v>
      </c>
      <c r="AL111" s="955"/>
      <c r="AM111" s="955"/>
      <c r="AN111" s="955"/>
      <c r="AO111" s="956"/>
      <c r="AP111" s="958" t="s">
        <v>438</v>
      </c>
      <c r="AQ111" s="959"/>
      <c r="AR111" s="959"/>
      <c r="AS111" s="959"/>
      <c r="AT111" s="960"/>
      <c r="AU111" s="968"/>
      <c r="AV111" s="969"/>
      <c r="AW111" s="969"/>
      <c r="AX111" s="969"/>
      <c r="AY111" s="969"/>
      <c r="AZ111" s="851" t="s">
        <v>440</v>
      </c>
      <c r="BA111" s="788"/>
      <c r="BB111" s="788"/>
      <c r="BC111" s="788"/>
      <c r="BD111" s="788"/>
      <c r="BE111" s="788"/>
      <c r="BF111" s="788"/>
      <c r="BG111" s="788"/>
      <c r="BH111" s="788"/>
      <c r="BI111" s="788"/>
      <c r="BJ111" s="788"/>
      <c r="BK111" s="788"/>
      <c r="BL111" s="788"/>
      <c r="BM111" s="788"/>
      <c r="BN111" s="788"/>
      <c r="BO111" s="788"/>
      <c r="BP111" s="789"/>
      <c r="BQ111" s="852">
        <v>1200</v>
      </c>
      <c r="BR111" s="853"/>
      <c r="BS111" s="853"/>
      <c r="BT111" s="853"/>
      <c r="BU111" s="853"/>
      <c r="BV111" s="853">
        <v>600</v>
      </c>
      <c r="BW111" s="853"/>
      <c r="BX111" s="853"/>
      <c r="BY111" s="853"/>
      <c r="BZ111" s="853"/>
      <c r="CA111" s="853" t="s">
        <v>438</v>
      </c>
      <c r="CB111" s="853"/>
      <c r="CC111" s="853"/>
      <c r="CD111" s="853"/>
      <c r="CE111" s="853"/>
      <c r="CF111" s="911" t="s">
        <v>438</v>
      </c>
      <c r="CG111" s="912"/>
      <c r="CH111" s="912"/>
      <c r="CI111" s="912"/>
      <c r="CJ111" s="912"/>
      <c r="CK111" s="963"/>
      <c r="CL111" s="857"/>
      <c r="CM111" s="851" t="s">
        <v>441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438</v>
      </c>
      <c r="DH111" s="853"/>
      <c r="DI111" s="853"/>
      <c r="DJ111" s="853"/>
      <c r="DK111" s="853"/>
      <c r="DL111" s="853" t="s">
        <v>438</v>
      </c>
      <c r="DM111" s="853"/>
      <c r="DN111" s="853"/>
      <c r="DO111" s="853"/>
      <c r="DP111" s="853"/>
      <c r="DQ111" s="853" t="s">
        <v>438</v>
      </c>
      <c r="DR111" s="853"/>
      <c r="DS111" s="853"/>
      <c r="DT111" s="853"/>
      <c r="DU111" s="853"/>
      <c r="DV111" s="830" t="s">
        <v>438</v>
      </c>
      <c r="DW111" s="830"/>
      <c r="DX111" s="830"/>
      <c r="DY111" s="830"/>
      <c r="DZ111" s="831"/>
    </row>
    <row r="112" spans="1:131" s="230" customFormat="1" ht="26.25" customHeight="1" x14ac:dyDescent="0.2">
      <c r="A112" s="948" t="s">
        <v>442</v>
      </c>
      <c r="B112" s="949"/>
      <c r="C112" s="788" t="s">
        <v>443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129</v>
      </c>
      <c r="AB112" s="816"/>
      <c r="AC112" s="816"/>
      <c r="AD112" s="816"/>
      <c r="AE112" s="817"/>
      <c r="AF112" s="818" t="s">
        <v>129</v>
      </c>
      <c r="AG112" s="816"/>
      <c r="AH112" s="816"/>
      <c r="AI112" s="816"/>
      <c r="AJ112" s="817"/>
      <c r="AK112" s="818" t="s">
        <v>129</v>
      </c>
      <c r="AL112" s="816"/>
      <c r="AM112" s="816"/>
      <c r="AN112" s="816"/>
      <c r="AO112" s="817"/>
      <c r="AP112" s="860" t="s">
        <v>129</v>
      </c>
      <c r="AQ112" s="861"/>
      <c r="AR112" s="861"/>
      <c r="AS112" s="861"/>
      <c r="AT112" s="862"/>
      <c r="AU112" s="968"/>
      <c r="AV112" s="969"/>
      <c r="AW112" s="969"/>
      <c r="AX112" s="969"/>
      <c r="AY112" s="969"/>
      <c r="AZ112" s="851" t="s">
        <v>444</v>
      </c>
      <c r="BA112" s="788"/>
      <c r="BB112" s="788"/>
      <c r="BC112" s="788"/>
      <c r="BD112" s="788"/>
      <c r="BE112" s="788"/>
      <c r="BF112" s="788"/>
      <c r="BG112" s="788"/>
      <c r="BH112" s="788"/>
      <c r="BI112" s="788"/>
      <c r="BJ112" s="788"/>
      <c r="BK112" s="788"/>
      <c r="BL112" s="788"/>
      <c r="BM112" s="788"/>
      <c r="BN112" s="788"/>
      <c r="BO112" s="788"/>
      <c r="BP112" s="789"/>
      <c r="BQ112" s="852">
        <v>950900</v>
      </c>
      <c r="BR112" s="853"/>
      <c r="BS112" s="853"/>
      <c r="BT112" s="853"/>
      <c r="BU112" s="853"/>
      <c r="BV112" s="853">
        <v>844500</v>
      </c>
      <c r="BW112" s="853"/>
      <c r="BX112" s="853"/>
      <c r="BY112" s="853"/>
      <c r="BZ112" s="853"/>
      <c r="CA112" s="853">
        <v>693592</v>
      </c>
      <c r="CB112" s="853"/>
      <c r="CC112" s="853"/>
      <c r="CD112" s="853"/>
      <c r="CE112" s="853"/>
      <c r="CF112" s="911">
        <v>8.5</v>
      </c>
      <c r="CG112" s="912"/>
      <c r="CH112" s="912"/>
      <c r="CI112" s="912"/>
      <c r="CJ112" s="912"/>
      <c r="CK112" s="963"/>
      <c r="CL112" s="857"/>
      <c r="CM112" s="851" t="s">
        <v>445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129</v>
      </c>
      <c r="DH112" s="853"/>
      <c r="DI112" s="853"/>
      <c r="DJ112" s="853"/>
      <c r="DK112" s="853"/>
      <c r="DL112" s="853" t="s">
        <v>129</v>
      </c>
      <c r="DM112" s="853"/>
      <c r="DN112" s="853"/>
      <c r="DO112" s="853"/>
      <c r="DP112" s="853"/>
      <c r="DQ112" s="853" t="s">
        <v>129</v>
      </c>
      <c r="DR112" s="853"/>
      <c r="DS112" s="853"/>
      <c r="DT112" s="853"/>
      <c r="DU112" s="853"/>
      <c r="DV112" s="830" t="s">
        <v>129</v>
      </c>
      <c r="DW112" s="830"/>
      <c r="DX112" s="830"/>
      <c r="DY112" s="830"/>
      <c r="DZ112" s="831"/>
    </row>
    <row r="113" spans="1:130" s="230" customFormat="1" ht="26.25" customHeight="1" x14ac:dyDescent="0.2">
      <c r="A113" s="950"/>
      <c r="B113" s="951"/>
      <c r="C113" s="788" t="s">
        <v>446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144270</v>
      </c>
      <c r="AB113" s="955"/>
      <c r="AC113" s="955"/>
      <c r="AD113" s="955"/>
      <c r="AE113" s="956"/>
      <c r="AF113" s="957">
        <v>123094</v>
      </c>
      <c r="AG113" s="955"/>
      <c r="AH113" s="955"/>
      <c r="AI113" s="955"/>
      <c r="AJ113" s="956"/>
      <c r="AK113" s="957">
        <v>125751</v>
      </c>
      <c r="AL113" s="955"/>
      <c r="AM113" s="955"/>
      <c r="AN113" s="955"/>
      <c r="AO113" s="956"/>
      <c r="AP113" s="958">
        <v>1.5</v>
      </c>
      <c r="AQ113" s="959"/>
      <c r="AR113" s="959"/>
      <c r="AS113" s="959"/>
      <c r="AT113" s="960"/>
      <c r="AU113" s="968"/>
      <c r="AV113" s="969"/>
      <c r="AW113" s="969"/>
      <c r="AX113" s="969"/>
      <c r="AY113" s="969"/>
      <c r="AZ113" s="851" t="s">
        <v>447</v>
      </c>
      <c r="BA113" s="788"/>
      <c r="BB113" s="788"/>
      <c r="BC113" s="788"/>
      <c r="BD113" s="788"/>
      <c r="BE113" s="788"/>
      <c r="BF113" s="788"/>
      <c r="BG113" s="788"/>
      <c r="BH113" s="788"/>
      <c r="BI113" s="788"/>
      <c r="BJ113" s="788"/>
      <c r="BK113" s="788"/>
      <c r="BL113" s="788"/>
      <c r="BM113" s="788"/>
      <c r="BN113" s="788"/>
      <c r="BO113" s="788"/>
      <c r="BP113" s="789"/>
      <c r="BQ113" s="852">
        <v>38147</v>
      </c>
      <c r="BR113" s="853"/>
      <c r="BS113" s="853"/>
      <c r="BT113" s="853"/>
      <c r="BU113" s="853"/>
      <c r="BV113" s="853">
        <v>26168</v>
      </c>
      <c r="BW113" s="853"/>
      <c r="BX113" s="853"/>
      <c r="BY113" s="853"/>
      <c r="BZ113" s="853"/>
      <c r="CA113" s="853">
        <v>14211</v>
      </c>
      <c r="CB113" s="853"/>
      <c r="CC113" s="853"/>
      <c r="CD113" s="853"/>
      <c r="CE113" s="853"/>
      <c r="CF113" s="911">
        <v>0.2</v>
      </c>
      <c r="CG113" s="912"/>
      <c r="CH113" s="912"/>
      <c r="CI113" s="912"/>
      <c r="CJ113" s="912"/>
      <c r="CK113" s="963"/>
      <c r="CL113" s="857"/>
      <c r="CM113" s="851" t="s">
        <v>448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129</v>
      </c>
      <c r="DH113" s="816"/>
      <c r="DI113" s="816"/>
      <c r="DJ113" s="816"/>
      <c r="DK113" s="817"/>
      <c r="DL113" s="818" t="s">
        <v>129</v>
      </c>
      <c r="DM113" s="816"/>
      <c r="DN113" s="816"/>
      <c r="DO113" s="816"/>
      <c r="DP113" s="817"/>
      <c r="DQ113" s="818" t="s">
        <v>129</v>
      </c>
      <c r="DR113" s="816"/>
      <c r="DS113" s="816"/>
      <c r="DT113" s="816"/>
      <c r="DU113" s="817"/>
      <c r="DV113" s="860" t="s">
        <v>129</v>
      </c>
      <c r="DW113" s="861"/>
      <c r="DX113" s="861"/>
      <c r="DY113" s="861"/>
      <c r="DZ113" s="862"/>
    </row>
    <row r="114" spans="1:130" s="230" customFormat="1" ht="26.25" customHeight="1" x14ac:dyDescent="0.2">
      <c r="A114" s="950"/>
      <c r="B114" s="951"/>
      <c r="C114" s="788" t="s">
        <v>449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11979</v>
      </c>
      <c r="AB114" s="816"/>
      <c r="AC114" s="816"/>
      <c r="AD114" s="816"/>
      <c r="AE114" s="817"/>
      <c r="AF114" s="818">
        <v>11968</v>
      </c>
      <c r="AG114" s="816"/>
      <c r="AH114" s="816"/>
      <c r="AI114" s="816"/>
      <c r="AJ114" s="817"/>
      <c r="AK114" s="818">
        <v>12357</v>
      </c>
      <c r="AL114" s="816"/>
      <c r="AM114" s="816"/>
      <c r="AN114" s="816"/>
      <c r="AO114" s="817"/>
      <c r="AP114" s="860">
        <v>0.2</v>
      </c>
      <c r="AQ114" s="861"/>
      <c r="AR114" s="861"/>
      <c r="AS114" s="861"/>
      <c r="AT114" s="862"/>
      <c r="AU114" s="968"/>
      <c r="AV114" s="969"/>
      <c r="AW114" s="969"/>
      <c r="AX114" s="969"/>
      <c r="AY114" s="969"/>
      <c r="AZ114" s="851" t="s">
        <v>450</v>
      </c>
      <c r="BA114" s="788"/>
      <c r="BB114" s="788"/>
      <c r="BC114" s="788"/>
      <c r="BD114" s="788"/>
      <c r="BE114" s="788"/>
      <c r="BF114" s="788"/>
      <c r="BG114" s="788"/>
      <c r="BH114" s="788"/>
      <c r="BI114" s="788"/>
      <c r="BJ114" s="788"/>
      <c r="BK114" s="788"/>
      <c r="BL114" s="788"/>
      <c r="BM114" s="788"/>
      <c r="BN114" s="788"/>
      <c r="BO114" s="788"/>
      <c r="BP114" s="789"/>
      <c r="BQ114" s="852">
        <v>1548045</v>
      </c>
      <c r="BR114" s="853"/>
      <c r="BS114" s="853"/>
      <c r="BT114" s="853"/>
      <c r="BU114" s="853"/>
      <c r="BV114" s="853">
        <v>1492973</v>
      </c>
      <c r="BW114" s="853"/>
      <c r="BX114" s="853"/>
      <c r="BY114" s="853"/>
      <c r="BZ114" s="853"/>
      <c r="CA114" s="853">
        <v>1449551</v>
      </c>
      <c r="CB114" s="853"/>
      <c r="CC114" s="853"/>
      <c r="CD114" s="853"/>
      <c r="CE114" s="853"/>
      <c r="CF114" s="911">
        <v>17.8</v>
      </c>
      <c r="CG114" s="912"/>
      <c r="CH114" s="912"/>
      <c r="CI114" s="912"/>
      <c r="CJ114" s="912"/>
      <c r="CK114" s="963"/>
      <c r="CL114" s="857"/>
      <c r="CM114" s="851" t="s">
        <v>451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129</v>
      </c>
      <c r="DH114" s="816"/>
      <c r="DI114" s="816"/>
      <c r="DJ114" s="816"/>
      <c r="DK114" s="817"/>
      <c r="DL114" s="818" t="s">
        <v>129</v>
      </c>
      <c r="DM114" s="816"/>
      <c r="DN114" s="816"/>
      <c r="DO114" s="816"/>
      <c r="DP114" s="817"/>
      <c r="DQ114" s="818" t="s">
        <v>129</v>
      </c>
      <c r="DR114" s="816"/>
      <c r="DS114" s="816"/>
      <c r="DT114" s="816"/>
      <c r="DU114" s="817"/>
      <c r="DV114" s="860" t="s">
        <v>129</v>
      </c>
      <c r="DW114" s="861"/>
      <c r="DX114" s="861"/>
      <c r="DY114" s="861"/>
      <c r="DZ114" s="862"/>
    </row>
    <row r="115" spans="1:130" s="230" customFormat="1" ht="26.25" customHeight="1" x14ac:dyDescent="0.2">
      <c r="A115" s="950"/>
      <c r="B115" s="951"/>
      <c r="C115" s="788" t="s">
        <v>452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51943</v>
      </c>
      <c r="AB115" s="955"/>
      <c r="AC115" s="955"/>
      <c r="AD115" s="955"/>
      <c r="AE115" s="956"/>
      <c r="AF115" s="957">
        <v>38279</v>
      </c>
      <c r="AG115" s="955"/>
      <c r="AH115" s="955"/>
      <c r="AI115" s="955"/>
      <c r="AJ115" s="956"/>
      <c r="AK115" s="957">
        <v>24515</v>
      </c>
      <c r="AL115" s="955"/>
      <c r="AM115" s="955"/>
      <c r="AN115" s="955"/>
      <c r="AO115" s="956"/>
      <c r="AP115" s="958">
        <v>0.3</v>
      </c>
      <c r="AQ115" s="959"/>
      <c r="AR115" s="959"/>
      <c r="AS115" s="959"/>
      <c r="AT115" s="960"/>
      <c r="AU115" s="968"/>
      <c r="AV115" s="969"/>
      <c r="AW115" s="969"/>
      <c r="AX115" s="969"/>
      <c r="AY115" s="969"/>
      <c r="AZ115" s="851" t="s">
        <v>453</v>
      </c>
      <c r="BA115" s="788"/>
      <c r="BB115" s="788"/>
      <c r="BC115" s="788"/>
      <c r="BD115" s="788"/>
      <c r="BE115" s="788"/>
      <c r="BF115" s="788"/>
      <c r="BG115" s="788"/>
      <c r="BH115" s="788"/>
      <c r="BI115" s="788"/>
      <c r="BJ115" s="788"/>
      <c r="BK115" s="788"/>
      <c r="BL115" s="788"/>
      <c r="BM115" s="788"/>
      <c r="BN115" s="788"/>
      <c r="BO115" s="788"/>
      <c r="BP115" s="789"/>
      <c r="BQ115" s="852" t="s">
        <v>129</v>
      </c>
      <c r="BR115" s="853"/>
      <c r="BS115" s="853"/>
      <c r="BT115" s="853"/>
      <c r="BU115" s="853"/>
      <c r="BV115" s="853" t="s">
        <v>129</v>
      </c>
      <c r="BW115" s="853"/>
      <c r="BX115" s="853"/>
      <c r="BY115" s="853"/>
      <c r="BZ115" s="853"/>
      <c r="CA115" s="853" t="s">
        <v>129</v>
      </c>
      <c r="CB115" s="853"/>
      <c r="CC115" s="853"/>
      <c r="CD115" s="853"/>
      <c r="CE115" s="853"/>
      <c r="CF115" s="911" t="s">
        <v>129</v>
      </c>
      <c r="CG115" s="912"/>
      <c r="CH115" s="912"/>
      <c r="CI115" s="912"/>
      <c r="CJ115" s="912"/>
      <c r="CK115" s="963"/>
      <c r="CL115" s="857"/>
      <c r="CM115" s="851" t="s">
        <v>454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129</v>
      </c>
      <c r="DH115" s="816"/>
      <c r="DI115" s="816"/>
      <c r="DJ115" s="816"/>
      <c r="DK115" s="817"/>
      <c r="DL115" s="818" t="s">
        <v>129</v>
      </c>
      <c r="DM115" s="816"/>
      <c r="DN115" s="816"/>
      <c r="DO115" s="816"/>
      <c r="DP115" s="817"/>
      <c r="DQ115" s="818" t="s">
        <v>129</v>
      </c>
      <c r="DR115" s="816"/>
      <c r="DS115" s="816"/>
      <c r="DT115" s="816"/>
      <c r="DU115" s="817"/>
      <c r="DV115" s="860" t="s">
        <v>129</v>
      </c>
      <c r="DW115" s="861"/>
      <c r="DX115" s="861"/>
      <c r="DY115" s="861"/>
      <c r="DZ115" s="862"/>
    </row>
    <row r="116" spans="1:130" s="230" customFormat="1" ht="26.25" customHeight="1" x14ac:dyDescent="0.2">
      <c r="A116" s="952"/>
      <c r="B116" s="953"/>
      <c r="C116" s="875" t="s">
        <v>455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66</v>
      </c>
      <c r="AB116" s="816"/>
      <c r="AC116" s="816"/>
      <c r="AD116" s="816"/>
      <c r="AE116" s="817"/>
      <c r="AF116" s="818">
        <v>117</v>
      </c>
      <c r="AG116" s="816"/>
      <c r="AH116" s="816"/>
      <c r="AI116" s="816"/>
      <c r="AJ116" s="817"/>
      <c r="AK116" s="818">
        <v>101</v>
      </c>
      <c r="AL116" s="816"/>
      <c r="AM116" s="816"/>
      <c r="AN116" s="816"/>
      <c r="AO116" s="817"/>
      <c r="AP116" s="860">
        <v>0</v>
      </c>
      <c r="AQ116" s="861"/>
      <c r="AR116" s="861"/>
      <c r="AS116" s="861"/>
      <c r="AT116" s="862"/>
      <c r="AU116" s="968"/>
      <c r="AV116" s="969"/>
      <c r="AW116" s="969"/>
      <c r="AX116" s="969"/>
      <c r="AY116" s="969"/>
      <c r="AZ116" s="945" t="s">
        <v>456</v>
      </c>
      <c r="BA116" s="946"/>
      <c r="BB116" s="946"/>
      <c r="BC116" s="946"/>
      <c r="BD116" s="946"/>
      <c r="BE116" s="946"/>
      <c r="BF116" s="946"/>
      <c r="BG116" s="946"/>
      <c r="BH116" s="946"/>
      <c r="BI116" s="946"/>
      <c r="BJ116" s="946"/>
      <c r="BK116" s="946"/>
      <c r="BL116" s="946"/>
      <c r="BM116" s="946"/>
      <c r="BN116" s="946"/>
      <c r="BO116" s="946"/>
      <c r="BP116" s="947"/>
      <c r="BQ116" s="852" t="s">
        <v>129</v>
      </c>
      <c r="BR116" s="853"/>
      <c r="BS116" s="853"/>
      <c r="BT116" s="853"/>
      <c r="BU116" s="853"/>
      <c r="BV116" s="853" t="s">
        <v>129</v>
      </c>
      <c r="BW116" s="853"/>
      <c r="BX116" s="853"/>
      <c r="BY116" s="853"/>
      <c r="BZ116" s="853"/>
      <c r="CA116" s="853" t="s">
        <v>129</v>
      </c>
      <c r="CB116" s="853"/>
      <c r="CC116" s="853"/>
      <c r="CD116" s="853"/>
      <c r="CE116" s="853"/>
      <c r="CF116" s="911" t="s">
        <v>129</v>
      </c>
      <c r="CG116" s="912"/>
      <c r="CH116" s="912"/>
      <c r="CI116" s="912"/>
      <c r="CJ116" s="912"/>
      <c r="CK116" s="963"/>
      <c r="CL116" s="857"/>
      <c r="CM116" s="851" t="s">
        <v>457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129</v>
      </c>
      <c r="DH116" s="816"/>
      <c r="DI116" s="816"/>
      <c r="DJ116" s="816"/>
      <c r="DK116" s="817"/>
      <c r="DL116" s="818" t="s">
        <v>129</v>
      </c>
      <c r="DM116" s="816"/>
      <c r="DN116" s="816"/>
      <c r="DO116" s="816"/>
      <c r="DP116" s="817"/>
      <c r="DQ116" s="818" t="s">
        <v>129</v>
      </c>
      <c r="DR116" s="816"/>
      <c r="DS116" s="816"/>
      <c r="DT116" s="816"/>
      <c r="DU116" s="817"/>
      <c r="DV116" s="860" t="s">
        <v>129</v>
      </c>
      <c r="DW116" s="861"/>
      <c r="DX116" s="861"/>
      <c r="DY116" s="861"/>
      <c r="DZ116" s="862"/>
    </row>
    <row r="117" spans="1:130" s="230" customFormat="1" ht="26.25" customHeight="1" x14ac:dyDescent="0.2">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458</v>
      </c>
      <c r="Z117" s="933"/>
      <c r="AA117" s="938">
        <v>2065162</v>
      </c>
      <c r="AB117" s="939"/>
      <c r="AC117" s="939"/>
      <c r="AD117" s="939"/>
      <c r="AE117" s="940"/>
      <c r="AF117" s="941">
        <v>2075232</v>
      </c>
      <c r="AG117" s="939"/>
      <c r="AH117" s="939"/>
      <c r="AI117" s="939"/>
      <c r="AJ117" s="940"/>
      <c r="AK117" s="941">
        <v>2076982</v>
      </c>
      <c r="AL117" s="939"/>
      <c r="AM117" s="939"/>
      <c r="AN117" s="939"/>
      <c r="AO117" s="940"/>
      <c r="AP117" s="942"/>
      <c r="AQ117" s="943"/>
      <c r="AR117" s="943"/>
      <c r="AS117" s="943"/>
      <c r="AT117" s="944"/>
      <c r="AU117" s="968"/>
      <c r="AV117" s="969"/>
      <c r="AW117" s="969"/>
      <c r="AX117" s="969"/>
      <c r="AY117" s="969"/>
      <c r="AZ117" s="899" t="s">
        <v>459</v>
      </c>
      <c r="BA117" s="900"/>
      <c r="BB117" s="900"/>
      <c r="BC117" s="900"/>
      <c r="BD117" s="900"/>
      <c r="BE117" s="900"/>
      <c r="BF117" s="900"/>
      <c r="BG117" s="900"/>
      <c r="BH117" s="900"/>
      <c r="BI117" s="900"/>
      <c r="BJ117" s="900"/>
      <c r="BK117" s="900"/>
      <c r="BL117" s="900"/>
      <c r="BM117" s="900"/>
      <c r="BN117" s="900"/>
      <c r="BO117" s="900"/>
      <c r="BP117" s="901"/>
      <c r="BQ117" s="852" t="s">
        <v>129</v>
      </c>
      <c r="BR117" s="853"/>
      <c r="BS117" s="853"/>
      <c r="BT117" s="853"/>
      <c r="BU117" s="853"/>
      <c r="BV117" s="853" t="s">
        <v>129</v>
      </c>
      <c r="BW117" s="853"/>
      <c r="BX117" s="853"/>
      <c r="BY117" s="853"/>
      <c r="BZ117" s="853"/>
      <c r="CA117" s="853" t="s">
        <v>129</v>
      </c>
      <c r="CB117" s="853"/>
      <c r="CC117" s="853"/>
      <c r="CD117" s="853"/>
      <c r="CE117" s="853"/>
      <c r="CF117" s="911" t="s">
        <v>129</v>
      </c>
      <c r="CG117" s="912"/>
      <c r="CH117" s="912"/>
      <c r="CI117" s="912"/>
      <c r="CJ117" s="912"/>
      <c r="CK117" s="963"/>
      <c r="CL117" s="857"/>
      <c r="CM117" s="851" t="s">
        <v>460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129</v>
      </c>
      <c r="DH117" s="816"/>
      <c r="DI117" s="816"/>
      <c r="DJ117" s="816"/>
      <c r="DK117" s="817"/>
      <c r="DL117" s="818" t="s">
        <v>129</v>
      </c>
      <c r="DM117" s="816"/>
      <c r="DN117" s="816"/>
      <c r="DO117" s="816"/>
      <c r="DP117" s="817"/>
      <c r="DQ117" s="818" t="s">
        <v>129</v>
      </c>
      <c r="DR117" s="816"/>
      <c r="DS117" s="816"/>
      <c r="DT117" s="816"/>
      <c r="DU117" s="817"/>
      <c r="DV117" s="860" t="s">
        <v>129</v>
      </c>
      <c r="DW117" s="861"/>
      <c r="DX117" s="861"/>
      <c r="DY117" s="861"/>
      <c r="DZ117" s="862"/>
    </row>
    <row r="118" spans="1:130" s="230" customFormat="1" ht="26.25" customHeight="1" x14ac:dyDescent="0.2">
      <c r="A118" s="931" t="s">
        <v>433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430</v>
      </c>
      <c r="AB118" s="932"/>
      <c r="AC118" s="932"/>
      <c r="AD118" s="932"/>
      <c r="AE118" s="933"/>
      <c r="AF118" s="934" t="s">
        <v>431</v>
      </c>
      <c r="AG118" s="932"/>
      <c r="AH118" s="932"/>
      <c r="AI118" s="932"/>
      <c r="AJ118" s="933"/>
      <c r="AK118" s="934" t="s">
        <v>311</v>
      </c>
      <c r="AL118" s="932"/>
      <c r="AM118" s="932"/>
      <c r="AN118" s="932"/>
      <c r="AO118" s="933"/>
      <c r="AP118" s="935" t="s">
        <v>432</v>
      </c>
      <c r="AQ118" s="936"/>
      <c r="AR118" s="936"/>
      <c r="AS118" s="936"/>
      <c r="AT118" s="937"/>
      <c r="AU118" s="968"/>
      <c r="AV118" s="969"/>
      <c r="AW118" s="969"/>
      <c r="AX118" s="969"/>
      <c r="AY118" s="969"/>
      <c r="AZ118" s="874" t="s">
        <v>461</v>
      </c>
      <c r="BA118" s="875"/>
      <c r="BB118" s="875"/>
      <c r="BC118" s="875"/>
      <c r="BD118" s="875"/>
      <c r="BE118" s="875"/>
      <c r="BF118" s="875"/>
      <c r="BG118" s="875"/>
      <c r="BH118" s="875"/>
      <c r="BI118" s="875"/>
      <c r="BJ118" s="875"/>
      <c r="BK118" s="875"/>
      <c r="BL118" s="875"/>
      <c r="BM118" s="875"/>
      <c r="BN118" s="875"/>
      <c r="BO118" s="875"/>
      <c r="BP118" s="876"/>
      <c r="BQ118" s="915" t="s">
        <v>129</v>
      </c>
      <c r="BR118" s="881"/>
      <c r="BS118" s="881"/>
      <c r="BT118" s="881"/>
      <c r="BU118" s="881"/>
      <c r="BV118" s="881" t="s">
        <v>129</v>
      </c>
      <c r="BW118" s="881"/>
      <c r="BX118" s="881"/>
      <c r="BY118" s="881"/>
      <c r="BZ118" s="881"/>
      <c r="CA118" s="881" t="s">
        <v>129</v>
      </c>
      <c r="CB118" s="881"/>
      <c r="CC118" s="881"/>
      <c r="CD118" s="881"/>
      <c r="CE118" s="881"/>
      <c r="CF118" s="911" t="s">
        <v>129</v>
      </c>
      <c r="CG118" s="912"/>
      <c r="CH118" s="912"/>
      <c r="CI118" s="912"/>
      <c r="CJ118" s="912"/>
      <c r="CK118" s="963"/>
      <c r="CL118" s="857"/>
      <c r="CM118" s="851" t="s">
        <v>462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129</v>
      </c>
      <c r="DH118" s="816"/>
      <c r="DI118" s="816"/>
      <c r="DJ118" s="816"/>
      <c r="DK118" s="817"/>
      <c r="DL118" s="818" t="s">
        <v>129</v>
      </c>
      <c r="DM118" s="816"/>
      <c r="DN118" s="816"/>
      <c r="DO118" s="816"/>
      <c r="DP118" s="817"/>
      <c r="DQ118" s="818" t="s">
        <v>129</v>
      </c>
      <c r="DR118" s="816"/>
      <c r="DS118" s="816"/>
      <c r="DT118" s="816"/>
      <c r="DU118" s="817"/>
      <c r="DV118" s="860" t="s">
        <v>129</v>
      </c>
      <c r="DW118" s="861"/>
      <c r="DX118" s="861"/>
      <c r="DY118" s="861"/>
      <c r="DZ118" s="862"/>
    </row>
    <row r="119" spans="1:130" s="230" customFormat="1" ht="26.25" customHeight="1" x14ac:dyDescent="0.2">
      <c r="A119" s="854" t="s">
        <v>436</v>
      </c>
      <c r="B119" s="855"/>
      <c r="C119" s="896" t="s">
        <v>437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2400</v>
      </c>
      <c r="AB119" s="925"/>
      <c r="AC119" s="925"/>
      <c r="AD119" s="925"/>
      <c r="AE119" s="926"/>
      <c r="AF119" s="927">
        <v>600</v>
      </c>
      <c r="AG119" s="925"/>
      <c r="AH119" s="925"/>
      <c r="AI119" s="925"/>
      <c r="AJ119" s="926"/>
      <c r="AK119" s="927">
        <v>600</v>
      </c>
      <c r="AL119" s="925"/>
      <c r="AM119" s="925"/>
      <c r="AN119" s="925"/>
      <c r="AO119" s="926"/>
      <c r="AP119" s="928">
        <v>0</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463</v>
      </c>
      <c r="BP119" s="914"/>
      <c r="BQ119" s="915">
        <v>17857338</v>
      </c>
      <c r="BR119" s="881"/>
      <c r="BS119" s="881"/>
      <c r="BT119" s="881"/>
      <c r="BU119" s="881"/>
      <c r="BV119" s="881">
        <v>17334186</v>
      </c>
      <c r="BW119" s="881"/>
      <c r="BX119" s="881"/>
      <c r="BY119" s="881"/>
      <c r="BZ119" s="881"/>
      <c r="CA119" s="881">
        <v>16178599</v>
      </c>
      <c r="CB119" s="881"/>
      <c r="CC119" s="881"/>
      <c r="CD119" s="881"/>
      <c r="CE119" s="881"/>
      <c r="CF119" s="784"/>
      <c r="CG119" s="785"/>
      <c r="CH119" s="785"/>
      <c r="CI119" s="785"/>
      <c r="CJ119" s="870"/>
      <c r="CK119" s="964"/>
      <c r="CL119" s="859"/>
      <c r="CM119" s="874" t="s">
        <v>464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129</v>
      </c>
      <c r="DH119" s="800"/>
      <c r="DI119" s="800"/>
      <c r="DJ119" s="800"/>
      <c r="DK119" s="801"/>
      <c r="DL119" s="802" t="s">
        <v>129</v>
      </c>
      <c r="DM119" s="800"/>
      <c r="DN119" s="800"/>
      <c r="DO119" s="800"/>
      <c r="DP119" s="801"/>
      <c r="DQ119" s="802" t="s">
        <v>129</v>
      </c>
      <c r="DR119" s="800"/>
      <c r="DS119" s="800"/>
      <c r="DT119" s="800"/>
      <c r="DU119" s="801"/>
      <c r="DV119" s="884" t="s">
        <v>129</v>
      </c>
      <c r="DW119" s="885"/>
      <c r="DX119" s="885"/>
      <c r="DY119" s="885"/>
      <c r="DZ119" s="886"/>
    </row>
    <row r="120" spans="1:130" s="230" customFormat="1" ht="26.25" customHeight="1" x14ac:dyDescent="0.2">
      <c r="A120" s="856"/>
      <c r="B120" s="857"/>
      <c r="C120" s="851" t="s">
        <v>441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129</v>
      </c>
      <c r="AB120" s="816"/>
      <c r="AC120" s="816"/>
      <c r="AD120" s="816"/>
      <c r="AE120" s="817"/>
      <c r="AF120" s="818" t="s">
        <v>129</v>
      </c>
      <c r="AG120" s="816"/>
      <c r="AH120" s="816"/>
      <c r="AI120" s="816"/>
      <c r="AJ120" s="817"/>
      <c r="AK120" s="818" t="s">
        <v>129</v>
      </c>
      <c r="AL120" s="816"/>
      <c r="AM120" s="816"/>
      <c r="AN120" s="816"/>
      <c r="AO120" s="817"/>
      <c r="AP120" s="860" t="s">
        <v>129</v>
      </c>
      <c r="AQ120" s="861"/>
      <c r="AR120" s="861"/>
      <c r="AS120" s="861"/>
      <c r="AT120" s="862"/>
      <c r="AU120" s="916" t="s">
        <v>465</v>
      </c>
      <c r="AV120" s="917"/>
      <c r="AW120" s="917"/>
      <c r="AX120" s="917"/>
      <c r="AY120" s="918"/>
      <c r="AZ120" s="896" t="s">
        <v>466</v>
      </c>
      <c r="BA120" s="844"/>
      <c r="BB120" s="844"/>
      <c r="BC120" s="844"/>
      <c r="BD120" s="844"/>
      <c r="BE120" s="844"/>
      <c r="BF120" s="844"/>
      <c r="BG120" s="844"/>
      <c r="BH120" s="844"/>
      <c r="BI120" s="844"/>
      <c r="BJ120" s="844"/>
      <c r="BK120" s="844"/>
      <c r="BL120" s="844"/>
      <c r="BM120" s="844"/>
      <c r="BN120" s="844"/>
      <c r="BO120" s="844"/>
      <c r="BP120" s="845"/>
      <c r="BQ120" s="897">
        <v>8836518</v>
      </c>
      <c r="BR120" s="878"/>
      <c r="BS120" s="878"/>
      <c r="BT120" s="878"/>
      <c r="BU120" s="878"/>
      <c r="BV120" s="878">
        <v>9895083</v>
      </c>
      <c r="BW120" s="878"/>
      <c r="BX120" s="878"/>
      <c r="BY120" s="878"/>
      <c r="BZ120" s="878"/>
      <c r="CA120" s="878">
        <v>10583757</v>
      </c>
      <c r="CB120" s="878"/>
      <c r="CC120" s="878"/>
      <c r="CD120" s="878"/>
      <c r="CE120" s="878"/>
      <c r="CF120" s="902">
        <v>130.19999999999999</v>
      </c>
      <c r="CG120" s="903"/>
      <c r="CH120" s="903"/>
      <c r="CI120" s="903"/>
      <c r="CJ120" s="903"/>
      <c r="CK120" s="904" t="s">
        <v>467</v>
      </c>
      <c r="CL120" s="888"/>
      <c r="CM120" s="888"/>
      <c r="CN120" s="888"/>
      <c r="CO120" s="889"/>
      <c r="CP120" s="908" t="s">
        <v>411</v>
      </c>
      <c r="CQ120" s="909"/>
      <c r="CR120" s="909"/>
      <c r="CS120" s="909"/>
      <c r="CT120" s="909"/>
      <c r="CU120" s="909"/>
      <c r="CV120" s="909"/>
      <c r="CW120" s="909"/>
      <c r="CX120" s="909"/>
      <c r="CY120" s="909"/>
      <c r="CZ120" s="909"/>
      <c r="DA120" s="909"/>
      <c r="DB120" s="909"/>
      <c r="DC120" s="909"/>
      <c r="DD120" s="909"/>
      <c r="DE120" s="909"/>
      <c r="DF120" s="910"/>
      <c r="DG120" s="897">
        <v>660126</v>
      </c>
      <c r="DH120" s="878"/>
      <c r="DI120" s="878"/>
      <c r="DJ120" s="878"/>
      <c r="DK120" s="878"/>
      <c r="DL120" s="878">
        <v>613513</v>
      </c>
      <c r="DM120" s="878"/>
      <c r="DN120" s="878"/>
      <c r="DO120" s="878"/>
      <c r="DP120" s="878"/>
      <c r="DQ120" s="878">
        <v>536401</v>
      </c>
      <c r="DR120" s="878"/>
      <c r="DS120" s="878"/>
      <c r="DT120" s="878"/>
      <c r="DU120" s="878"/>
      <c r="DV120" s="879">
        <v>6.6</v>
      </c>
      <c r="DW120" s="879"/>
      <c r="DX120" s="879"/>
      <c r="DY120" s="879"/>
      <c r="DZ120" s="880"/>
    </row>
    <row r="121" spans="1:130" s="230" customFormat="1" ht="26.25" customHeight="1" x14ac:dyDescent="0.2">
      <c r="A121" s="856"/>
      <c r="B121" s="857"/>
      <c r="C121" s="899" t="s">
        <v>468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129</v>
      </c>
      <c r="AB121" s="816"/>
      <c r="AC121" s="816"/>
      <c r="AD121" s="816"/>
      <c r="AE121" s="817"/>
      <c r="AF121" s="818" t="s">
        <v>129</v>
      </c>
      <c r="AG121" s="816"/>
      <c r="AH121" s="816"/>
      <c r="AI121" s="816"/>
      <c r="AJ121" s="817"/>
      <c r="AK121" s="818" t="s">
        <v>129</v>
      </c>
      <c r="AL121" s="816"/>
      <c r="AM121" s="816"/>
      <c r="AN121" s="816"/>
      <c r="AO121" s="817"/>
      <c r="AP121" s="860" t="s">
        <v>129</v>
      </c>
      <c r="AQ121" s="861"/>
      <c r="AR121" s="861"/>
      <c r="AS121" s="861"/>
      <c r="AT121" s="862"/>
      <c r="AU121" s="919"/>
      <c r="AV121" s="920"/>
      <c r="AW121" s="920"/>
      <c r="AX121" s="920"/>
      <c r="AY121" s="921"/>
      <c r="AZ121" s="851" t="s">
        <v>469</v>
      </c>
      <c r="BA121" s="788"/>
      <c r="BB121" s="788"/>
      <c r="BC121" s="788"/>
      <c r="BD121" s="788"/>
      <c r="BE121" s="788"/>
      <c r="BF121" s="788"/>
      <c r="BG121" s="788"/>
      <c r="BH121" s="788"/>
      <c r="BI121" s="788"/>
      <c r="BJ121" s="788"/>
      <c r="BK121" s="788"/>
      <c r="BL121" s="788"/>
      <c r="BM121" s="788"/>
      <c r="BN121" s="788"/>
      <c r="BO121" s="788"/>
      <c r="BP121" s="789"/>
      <c r="BQ121" s="852">
        <v>132429</v>
      </c>
      <c r="BR121" s="853"/>
      <c r="BS121" s="853"/>
      <c r="BT121" s="853"/>
      <c r="BU121" s="853"/>
      <c r="BV121" s="853">
        <v>92513</v>
      </c>
      <c r="BW121" s="853"/>
      <c r="BX121" s="853"/>
      <c r="BY121" s="853"/>
      <c r="BZ121" s="853"/>
      <c r="CA121" s="853">
        <v>47535</v>
      </c>
      <c r="CB121" s="853"/>
      <c r="CC121" s="853"/>
      <c r="CD121" s="853"/>
      <c r="CE121" s="853"/>
      <c r="CF121" s="911">
        <v>0.6</v>
      </c>
      <c r="CG121" s="912"/>
      <c r="CH121" s="912"/>
      <c r="CI121" s="912"/>
      <c r="CJ121" s="912"/>
      <c r="CK121" s="905"/>
      <c r="CL121" s="891"/>
      <c r="CM121" s="891"/>
      <c r="CN121" s="891"/>
      <c r="CO121" s="892"/>
      <c r="CP121" s="871" t="s">
        <v>409</v>
      </c>
      <c r="CQ121" s="872"/>
      <c r="CR121" s="872"/>
      <c r="CS121" s="872"/>
      <c r="CT121" s="872"/>
      <c r="CU121" s="872"/>
      <c r="CV121" s="872"/>
      <c r="CW121" s="872"/>
      <c r="CX121" s="872"/>
      <c r="CY121" s="872"/>
      <c r="CZ121" s="872"/>
      <c r="DA121" s="872"/>
      <c r="DB121" s="872"/>
      <c r="DC121" s="872"/>
      <c r="DD121" s="872"/>
      <c r="DE121" s="872"/>
      <c r="DF121" s="873"/>
      <c r="DG121" s="852">
        <v>290774</v>
      </c>
      <c r="DH121" s="853"/>
      <c r="DI121" s="853"/>
      <c r="DJ121" s="853"/>
      <c r="DK121" s="853"/>
      <c r="DL121" s="853">
        <v>230987</v>
      </c>
      <c r="DM121" s="853"/>
      <c r="DN121" s="853"/>
      <c r="DO121" s="853"/>
      <c r="DP121" s="853"/>
      <c r="DQ121" s="853">
        <v>157191</v>
      </c>
      <c r="DR121" s="853"/>
      <c r="DS121" s="853"/>
      <c r="DT121" s="853"/>
      <c r="DU121" s="853"/>
      <c r="DV121" s="830">
        <v>1.9</v>
      </c>
      <c r="DW121" s="830"/>
      <c r="DX121" s="830"/>
      <c r="DY121" s="830"/>
      <c r="DZ121" s="831"/>
    </row>
    <row r="122" spans="1:130" s="230" customFormat="1" ht="26.25" customHeight="1" x14ac:dyDescent="0.2">
      <c r="A122" s="856"/>
      <c r="B122" s="857"/>
      <c r="C122" s="851" t="s">
        <v>451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129</v>
      </c>
      <c r="AB122" s="816"/>
      <c r="AC122" s="816"/>
      <c r="AD122" s="816"/>
      <c r="AE122" s="817"/>
      <c r="AF122" s="818" t="s">
        <v>129</v>
      </c>
      <c r="AG122" s="816"/>
      <c r="AH122" s="816"/>
      <c r="AI122" s="816"/>
      <c r="AJ122" s="817"/>
      <c r="AK122" s="818" t="s">
        <v>129</v>
      </c>
      <c r="AL122" s="816"/>
      <c r="AM122" s="816"/>
      <c r="AN122" s="816"/>
      <c r="AO122" s="817"/>
      <c r="AP122" s="860" t="s">
        <v>129</v>
      </c>
      <c r="AQ122" s="861"/>
      <c r="AR122" s="861"/>
      <c r="AS122" s="861"/>
      <c r="AT122" s="862"/>
      <c r="AU122" s="919"/>
      <c r="AV122" s="920"/>
      <c r="AW122" s="920"/>
      <c r="AX122" s="920"/>
      <c r="AY122" s="921"/>
      <c r="AZ122" s="874" t="s">
        <v>470</v>
      </c>
      <c r="BA122" s="875"/>
      <c r="BB122" s="875"/>
      <c r="BC122" s="875"/>
      <c r="BD122" s="875"/>
      <c r="BE122" s="875"/>
      <c r="BF122" s="875"/>
      <c r="BG122" s="875"/>
      <c r="BH122" s="875"/>
      <c r="BI122" s="875"/>
      <c r="BJ122" s="875"/>
      <c r="BK122" s="875"/>
      <c r="BL122" s="875"/>
      <c r="BM122" s="875"/>
      <c r="BN122" s="875"/>
      <c r="BO122" s="875"/>
      <c r="BP122" s="876"/>
      <c r="BQ122" s="915">
        <v>12218059</v>
      </c>
      <c r="BR122" s="881"/>
      <c r="BS122" s="881"/>
      <c r="BT122" s="881"/>
      <c r="BU122" s="881"/>
      <c r="BV122" s="881">
        <v>11758192</v>
      </c>
      <c r="BW122" s="881"/>
      <c r="BX122" s="881"/>
      <c r="BY122" s="881"/>
      <c r="BZ122" s="881"/>
      <c r="CA122" s="881">
        <v>11236591</v>
      </c>
      <c r="CB122" s="881"/>
      <c r="CC122" s="881"/>
      <c r="CD122" s="881"/>
      <c r="CE122" s="881"/>
      <c r="CF122" s="882">
        <v>138.19999999999999</v>
      </c>
      <c r="CG122" s="883"/>
      <c r="CH122" s="883"/>
      <c r="CI122" s="883"/>
      <c r="CJ122" s="883"/>
      <c r="CK122" s="905"/>
      <c r="CL122" s="891"/>
      <c r="CM122" s="891"/>
      <c r="CN122" s="891"/>
      <c r="CO122" s="892"/>
      <c r="CP122" s="871" t="s">
        <v>408</v>
      </c>
      <c r="CQ122" s="872"/>
      <c r="CR122" s="872"/>
      <c r="CS122" s="872"/>
      <c r="CT122" s="872"/>
      <c r="CU122" s="872"/>
      <c r="CV122" s="872"/>
      <c r="CW122" s="872"/>
      <c r="CX122" s="872"/>
      <c r="CY122" s="872"/>
      <c r="CZ122" s="872"/>
      <c r="DA122" s="872"/>
      <c r="DB122" s="872"/>
      <c r="DC122" s="872"/>
      <c r="DD122" s="872"/>
      <c r="DE122" s="872"/>
      <c r="DF122" s="873"/>
      <c r="DG122" s="852" t="s">
        <v>129</v>
      </c>
      <c r="DH122" s="853"/>
      <c r="DI122" s="853"/>
      <c r="DJ122" s="853"/>
      <c r="DK122" s="853"/>
      <c r="DL122" s="853" t="s">
        <v>129</v>
      </c>
      <c r="DM122" s="853"/>
      <c r="DN122" s="853"/>
      <c r="DO122" s="853"/>
      <c r="DP122" s="853"/>
      <c r="DQ122" s="853" t="s">
        <v>129</v>
      </c>
      <c r="DR122" s="853"/>
      <c r="DS122" s="853"/>
      <c r="DT122" s="853"/>
      <c r="DU122" s="853"/>
      <c r="DV122" s="830" t="s">
        <v>129</v>
      </c>
      <c r="DW122" s="830"/>
      <c r="DX122" s="830"/>
      <c r="DY122" s="830"/>
      <c r="DZ122" s="831"/>
    </row>
    <row r="123" spans="1:130" s="230" customFormat="1" ht="26.25" customHeight="1" x14ac:dyDescent="0.2">
      <c r="A123" s="856"/>
      <c r="B123" s="857"/>
      <c r="C123" s="851" t="s">
        <v>457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129</v>
      </c>
      <c r="AB123" s="816"/>
      <c r="AC123" s="816"/>
      <c r="AD123" s="816"/>
      <c r="AE123" s="817"/>
      <c r="AF123" s="818" t="s">
        <v>129</v>
      </c>
      <c r="AG123" s="816"/>
      <c r="AH123" s="816"/>
      <c r="AI123" s="816"/>
      <c r="AJ123" s="817"/>
      <c r="AK123" s="818" t="s">
        <v>129</v>
      </c>
      <c r="AL123" s="816"/>
      <c r="AM123" s="816"/>
      <c r="AN123" s="816"/>
      <c r="AO123" s="817"/>
      <c r="AP123" s="860" t="s">
        <v>129</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471</v>
      </c>
      <c r="BP123" s="914"/>
      <c r="BQ123" s="868">
        <v>21187006</v>
      </c>
      <c r="BR123" s="869"/>
      <c r="BS123" s="869"/>
      <c r="BT123" s="869"/>
      <c r="BU123" s="869"/>
      <c r="BV123" s="869">
        <v>21745788</v>
      </c>
      <c r="BW123" s="869"/>
      <c r="BX123" s="869"/>
      <c r="BY123" s="869"/>
      <c r="BZ123" s="869"/>
      <c r="CA123" s="869">
        <v>21867883</v>
      </c>
      <c r="CB123" s="869"/>
      <c r="CC123" s="869"/>
      <c r="CD123" s="869"/>
      <c r="CE123" s="869"/>
      <c r="CF123" s="784"/>
      <c r="CG123" s="785"/>
      <c r="CH123" s="785"/>
      <c r="CI123" s="785"/>
      <c r="CJ123" s="870"/>
      <c r="CK123" s="905"/>
      <c r="CL123" s="891"/>
      <c r="CM123" s="891"/>
      <c r="CN123" s="891"/>
      <c r="CO123" s="892"/>
      <c r="CP123" s="871" t="s">
        <v>406</v>
      </c>
      <c r="CQ123" s="872"/>
      <c r="CR123" s="872"/>
      <c r="CS123" s="872"/>
      <c r="CT123" s="872"/>
      <c r="CU123" s="872"/>
      <c r="CV123" s="872"/>
      <c r="CW123" s="872"/>
      <c r="CX123" s="872"/>
      <c r="CY123" s="872"/>
      <c r="CZ123" s="872"/>
      <c r="DA123" s="872"/>
      <c r="DB123" s="872"/>
      <c r="DC123" s="872"/>
      <c r="DD123" s="872"/>
      <c r="DE123" s="872"/>
      <c r="DF123" s="873"/>
      <c r="DG123" s="815" t="s">
        <v>129</v>
      </c>
      <c r="DH123" s="816"/>
      <c r="DI123" s="816"/>
      <c r="DJ123" s="816"/>
      <c r="DK123" s="817"/>
      <c r="DL123" s="818" t="s">
        <v>129</v>
      </c>
      <c r="DM123" s="816"/>
      <c r="DN123" s="816"/>
      <c r="DO123" s="816"/>
      <c r="DP123" s="817"/>
      <c r="DQ123" s="818" t="s">
        <v>129</v>
      </c>
      <c r="DR123" s="816"/>
      <c r="DS123" s="816"/>
      <c r="DT123" s="816"/>
      <c r="DU123" s="817"/>
      <c r="DV123" s="860" t="s">
        <v>129</v>
      </c>
      <c r="DW123" s="861"/>
      <c r="DX123" s="861"/>
      <c r="DY123" s="861"/>
      <c r="DZ123" s="862"/>
    </row>
    <row r="124" spans="1:130" s="230" customFormat="1" ht="26.25" customHeight="1" thickBot="1" x14ac:dyDescent="0.25">
      <c r="A124" s="856"/>
      <c r="B124" s="857"/>
      <c r="C124" s="851" t="s">
        <v>460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129</v>
      </c>
      <c r="AB124" s="816"/>
      <c r="AC124" s="816"/>
      <c r="AD124" s="816"/>
      <c r="AE124" s="817"/>
      <c r="AF124" s="818" t="s">
        <v>129</v>
      </c>
      <c r="AG124" s="816"/>
      <c r="AH124" s="816"/>
      <c r="AI124" s="816"/>
      <c r="AJ124" s="817"/>
      <c r="AK124" s="818" t="s">
        <v>129</v>
      </c>
      <c r="AL124" s="816"/>
      <c r="AM124" s="816"/>
      <c r="AN124" s="816"/>
      <c r="AO124" s="817"/>
      <c r="AP124" s="860" t="s">
        <v>129</v>
      </c>
      <c r="AQ124" s="861"/>
      <c r="AR124" s="861"/>
      <c r="AS124" s="861"/>
      <c r="AT124" s="862"/>
      <c r="AU124" s="863" t="s">
        <v>472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129</v>
      </c>
      <c r="BR124" s="867"/>
      <c r="BS124" s="867"/>
      <c r="BT124" s="867"/>
      <c r="BU124" s="867"/>
      <c r="BV124" s="867" t="s">
        <v>129</v>
      </c>
      <c r="BW124" s="867"/>
      <c r="BX124" s="867"/>
      <c r="BY124" s="867"/>
      <c r="BZ124" s="867"/>
      <c r="CA124" s="867" t="s">
        <v>129</v>
      </c>
      <c r="CB124" s="867"/>
      <c r="CC124" s="867"/>
      <c r="CD124" s="867"/>
      <c r="CE124" s="867"/>
      <c r="CF124" s="762"/>
      <c r="CG124" s="763"/>
      <c r="CH124" s="763"/>
      <c r="CI124" s="763"/>
      <c r="CJ124" s="898"/>
      <c r="CK124" s="906"/>
      <c r="CL124" s="906"/>
      <c r="CM124" s="906"/>
      <c r="CN124" s="906"/>
      <c r="CO124" s="907"/>
      <c r="CP124" s="871" t="s">
        <v>473</v>
      </c>
      <c r="CQ124" s="872"/>
      <c r="CR124" s="872"/>
      <c r="CS124" s="872"/>
      <c r="CT124" s="872"/>
      <c r="CU124" s="872"/>
      <c r="CV124" s="872"/>
      <c r="CW124" s="872"/>
      <c r="CX124" s="872"/>
      <c r="CY124" s="872"/>
      <c r="CZ124" s="872"/>
      <c r="DA124" s="872"/>
      <c r="DB124" s="872"/>
      <c r="DC124" s="872"/>
      <c r="DD124" s="872"/>
      <c r="DE124" s="872"/>
      <c r="DF124" s="873"/>
      <c r="DG124" s="799" t="s">
        <v>129</v>
      </c>
      <c r="DH124" s="800"/>
      <c r="DI124" s="800"/>
      <c r="DJ124" s="800"/>
      <c r="DK124" s="801"/>
      <c r="DL124" s="802" t="s">
        <v>129</v>
      </c>
      <c r="DM124" s="800"/>
      <c r="DN124" s="800"/>
      <c r="DO124" s="800"/>
      <c r="DP124" s="801"/>
      <c r="DQ124" s="802" t="s">
        <v>129</v>
      </c>
      <c r="DR124" s="800"/>
      <c r="DS124" s="800"/>
      <c r="DT124" s="800"/>
      <c r="DU124" s="801"/>
      <c r="DV124" s="884" t="s">
        <v>129</v>
      </c>
      <c r="DW124" s="885"/>
      <c r="DX124" s="885"/>
      <c r="DY124" s="885"/>
      <c r="DZ124" s="886"/>
    </row>
    <row r="125" spans="1:130" s="230" customFormat="1" ht="26.25" customHeight="1" x14ac:dyDescent="0.2">
      <c r="A125" s="856"/>
      <c r="B125" s="857"/>
      <c r="C125" s="851" t="s">
        <v>462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129</v>
      </c>
      <c r="AB125" s="816"/>
      <c r="AC125" s="816"/>
      <c r="AD125" s="816"/>
      <c r="AE125" s="817"/>
      <c r="AF125" s="818" t="s">
        <v>129</v>
      </c>
      <c r="AG125" s="816"/>
      <c r="AH125" s="816"/>
      <c r="AI125" s="816"/>
      <c r="AJ125" s="817"/>
      <c r="AK125" s="818" t="s">
        <v>129</v>
      </c>
      <c r="AL125" s="816"/>
      <c r="AM125" s="816"/>
      <c r="AN125" s="816"/>
      <c r="AO125" s="817"/>
      <c r="AP125" s="860" t="s">
        <v>129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474</v>
      </c>
      <c r="CL125" s="888"/>
      <c r="CM125" s="888"/>
      <c r="CN125" s="888"/>
      <c r="CO125" s="889"/>
      <c r="CP125" s="896" t="s">
        <v>475</v>
      </c>
      <c r="CQ125" s="844"/>
      <c r="CR125" s="844"/>
      <c r="CS125" s="844"/>
      <c r="CT125" s="844"/>
      <c r="CU125" s="844"/>
      <c r="CV125" s="844"/>
      <c r="CW125" s="844"/>
      <c r="CX125" s="844"/>
      <c r="CY125" s="844"/>
      <c r="CZ125" s="844"/>
      <c r="DA125" s="844"/>
      <c r="DB125" s="844"/>
      <c r="DC125" s="844"/>
      <c r="DD125" s="844"/>
      <c r="DE125" s="844"/>
      <c r="DF125" s="845"/>
      <c r="DG125" s="897" t="s">
        <v>129</v>
      </c>
      <c r="DH125" s="878"/>
      <c r="DI125" s="878"/>
      <c r="DJ125" s="878"/>
      <c r="DK125" s="878"/>
      <c r="DL125" s="878" t="s">
        <v>129</v>
      </c>
      <c r="DM125" s="878"/>
      <c r="DN125" s="878"/>
      <c r="DO125" s="878"/>
      <c r="DP125" s="878"/>
      <c r="DQ125" s="878" t="s">
        <v>129</v>
      </c>
      <c r="DR125" s="878"/>
      <c r="DS125" s="878"/>
      <c r="DT125" s="878"/>
      <c r="DU125" s="878"/>
      <c r="DV125" s="879" t="s">
        <v>129</v>
      </c>
      <c r="DW125" s="879"/>
      <c r="DX125" s="879"/>
      <c r="DY125" s="879"/>
      <c r="DZ125" s="880"/>
    </row>
    <row r="126" spans="1:130" s="230" customFormat="1" ht="26.25" customHeight="1" thickBot="1" x14ac:dyDescent="0.25">
      <c r="A126" s="856"/>
      <c r="B126" s="857"/>
      <c r="C126" s="851" t="s">
        <v>464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49543</v>
      </c>
      <c r="AB126" s="816"/>
      <c r="AC126" s="816"/>
      <c r="AD126" s="816"/>
      <c r="AE126" s="817"/>
      <c r="AF126" s="818">
        <v>37679</v>
      </c>
      <c r="AG126" s="816"/>
      <c r="AH126" s="816"/>
      <c r="AI126" s="816"/>
      <c r="AJ126" s="817"/>
      <c r="AK126" s="818">
        <v>23915</v>
      </c>
      <c r="AL126" s="816"/>
      <c r="AM126" s="816"/>
      <c r="AN126" s="816"/>
      <c r="AO126" s="817"/>
      <c r="AP126" s="860">
        <v>0.3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476</v>
      </c>
      <c r="CQ126" s="788"/>
      <c r="CR126" s="788"/>
      <c r="CS126" s="788"/>
      <c r="CT126" s="788"/>
      <c r="CU126" s="788"/>
      <c r="CV126" s="788"/>
      <c r="CW126" s="788"/>
      <c r="CX126" s="788"/>
      <c r="CY126" s="788"/>
      <c r="CZ126" s="788"/>
      <c r="DA126" s="788"/>
      <c r="DB126" s="788"/>
      <c r="DC126" s="788"/>
      <c r="DD126" s="788"/>
      <c r="DE126" s="788"/>
      <c r="DF126" s="789"/>
      <c r="DG126" s="852" t="s">
        <v>129</v>
      </c>
      <c r="DH126" s="853"/>
      <c r="DI126" s="853"/>
      <c r="DJ126" s="853"/>
      <c r="DK126" s="853"/>
      <c r="DL126" s="853" t="s">
        <v>129</v>
      </c>
      <c r="DM126" s="853"/>
      <c r="DN126" s="853"/>
      <c r="DO126" s="853"/>
      <c r="DP126" s="853"/>
      <c r="DQ126" s="853" t="s">
        <v>129</v>
      </c>
      <c r="DR126" s="853"/>
      <c r="DS126" s="853"/>
      <c r="DT126" s="853"/>
      <c r="DU126" s="853"/>
      <c r="DV126" s="830" t="s">
        <v>129</v>
      </c>
      <c r="DW126" s="830"/>
      <c r="DX126" s="830"/>
      <c r="DY126" s="830"/>
      <c r="DZ126" s="831"/>
    </row>
    <row r="127" spans="1:130" s="230" customFormat="1" ht="26.25" customHeight="1" x14ac:dyDescent="0.2">
      <c r="A127" s="858"/>
      <c r="B127" s="859"/>
      <c r="C127" s="874" t="s">
        <v>477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129</v>
      </c>
      <c r="AB127" s="816"/>
      <c r="AC127" s="816"/>
      <c r="AD127" s="816"/>
      <c r="AE127" s="817"/>
      <c r="AF127" s="818" t="s">
        <v>129</v>
      </c>
      <c r="AG127" s="816"/>
      <c r="AH127" s="816"/>
      <c r="AI127" s="816"/>
      <c r="AJ127" s="817"/>
      <c r="AK127" s="818" t="s">
        <v>129</v>
      </c>
      <c r="AL127" s="816"/>
      <c r="AM127" s="816"/>
      <c r="AN127" s="816"/>
      <c r="AO127" s="817"/>
      <c r="AP127" s="860" t="s">
        <v>129</v>
      </c>
      <c r="AQ127" s="861"/>
      <c r="AR127" s="861"/>
      <c r="AS127" s="861"/>
      <c r="AT127" s="862"/>
      <c r="AU127" s="232"/>
      <c r="AV127" s="232"/>
      <c r="AW127" s="232"/>
      <c r="AX127" s="877" t="s">
        <v>478</v>
      </c>
      <c r="AY127" s="848"/>
      <c r="AZ127" s="848"/>
      <c r="BA127" s="848"/>
      <c r="BB127" s="848"/>
      <c r="BC127" s="848"/>
      <c r="BD127" s="848"/>
      <c r="BE127" s="849"/>
      <c r="BF127" s="847" t="s">
        <v>479</v>
      </c>
      <c r="BG127" s="848"/>
      <c r="BH127" s="848"/>
      <c r="BI127" s="848"/>
      <c r="BJ127" s="848"/>
      <c r="BK127" s="848"/>
      <c r="BL127" s="849"/>
      <c r="BM127" s="847" t="s">
        <v>480</v>
      </c>
      <c r="BN127" s="848"/>
      <c r="BO127" s="848"/>
      <c r="BP127" s="848"/>
      <c r="BQ127" s="848"/>
      <c r="BR127" s="848"/>
      <c r="BS127" s="849"/>
      <c r="BT127" s="847" t="s">
        <v>481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482</v>
      </c>
      <c r="CQ127" s="788"/>
      <c r="CR127" s="788"/>
      <c r="CS127" s="788"/>
      <c r="CT127" s="788"/>
      <c r="CU127" s="788"/>
      <c r="CV127" s="788"/>
      <c r="CW127" s="788"/>
      <c r="CX127" s="788"/>
      <c r="CY127" s="788"/>
      <c r="CZ127" s="788"/>
      <c r="DA127" s="788"/>
      <c r="DB127" s="788"/>
      <c r="DC127" s="788"/>
      <c r="DD127" s="788"/>
      <c r="DE127" s="788"/>
      <c r="DF127" s="789"/>
      <c r="DG127" s="852" t="s">
        <v>129</v>
      </c>
      <c r="DH127" s="853"/>
      <c r="DI127" s="853"/>
      <c r="DJ127" s="853"/>
      <c r="DK127" s="853"/>
      <c r="DL127" s="853" t="s">
        <v>129</v>
      </c>
      <c r="DM127" s="853"/>
      <c r="DN127" s="853"/>
      <c r="DO127" s="853"/>
      <c r="DP127" s="853"/>
      <c r="DQ127" s="853" t="s">
        <v>129</v>
      </c>
      <c r="DR127" s="853"/>
      <c r="DS127" s="853"/>
      <c r="DT127" s="853"/>
      <c r="DU127" s="853"/>
      <c r="DV127" s="830" t="s">
        <v>129</v>
      </c>
      <c r="DW127" s="830"/>
      <c r="DX127" s="830"/>
      <c r="DY127" s="830"/>
      <c r="DZ127" s="831"/>
    </row>
    <row r="128" spans="1:130" s="230" customFormat="1" ht="26.25" customHeight="1" thickBot="1" x14ac:dyDescent="0.25">
      <c r="A128" s="832" t="s">
        <v>483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484</v>
      </c>
      <c r="X128" s="834"/>
      <c r="Y128" s="834"/>
      <c r="Z128" s="835"/>
      <c r="AA128" s="836">
        <v>50534</v>
      </c>
      <c r="AB128" s="837"/>
      <c r="AC128" s="837"/>
      <c r="AD128" s="837"/>
      <c r="AE128" s="838"/>
      <c r="AF128" s="839">
        <v>25119</v>
      </c>
      <c r="AG128" s="837"/>
      <c r="AH128" s="837"/>
      <c r="AI128" s="837"/>
      <c r="AJ128" s="838"/>
      <c r="AK128" s="839">
        <v>768</v>
      </c>
      <c r="AL128" s="837"/>
      <c r="AM128" s="837"/>
      <c r="AN128" s="837"/>
      <c r="AO128" s="838"/>
      <c r="AP128" s="840"/>
      <c r="AQ128" s="841"/>
      <c r="AR128" s="841"/>
      <c r="AS128" s="841"/>
      <c r="AT128" s="842"/>
      <c r="AU128" s="232"/>
      <c r="AV128" s="232"/>
      <c r="AW128" s="232"/>
      <c r="AX128" s="843" t="s">
        <v>485</v>
      </c>
      <c r="AY128" s="844"/>
      <c r="AZ128" s="844"/>
      <c r="BA128" s="844"/>
      <c r="BB128" s="844"/>
      <c r="BC128" s="844"/>
      <c r="BD128" s="844"/>
      <c r="BE128" s="845"/>
      <c r="BF128" s="822" t="s">
        <v>129</v>
      </c>
      <c r="BG128" s="823"/>
      <c r="BH128" s="823"/>
      <c r="BI128" s="823"/>
      <c r="BJ128" s="823"/>
      <c r="BK128" s="823"/>
      <c r="BL128" s="846"/>
      <c r="BM128" s="822">
        <v>13.43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486</v>
      </c>
      <c r="CQ128" s="766"/>
      <c r="CR128" s="766"/>
      <c r="CS128" s="766"/>
      <c r="CT128" s="766"/>
      <c r="CU128" s="766"/>
      <c r="CV128" s="766"/>
      <c r="CW128" s="766"/>
      <c r="CX128" s="766"/>
      <c r="CY128" s="766"/>
      <c r="CZ128" s="766"/>
      <c r="DA128" s="766"/>
      <c r="DB128" s="766"/>
      <c r="DC128" s="766"/>
      <c r="DD128" s="766"/>
      <c r="DE128" s="766"/>
      <c r="DF128" s="767"/>
      <c r="DG128" s="826" t="s">
        <v>129</v>
      </c>
      <c r="DH128" s="827"/>
      <c r="DI128" s="827"/>
      <c r="DJ128" s="827"/>
      <c r="DK128" s="827"/>
      <c r="DL128" s="827" t="s">
        <v>129</v>
      </c>
      <c r="DM128" s="827"/>
      <c r="DN128" s="827"/>
      <c r="DO128" s="827"/>
      <c r="DP128" s="827"/>
      <c r="DQ128" s="827" t="s">
        <v>129</v>
      </c>
      <c r="DR128" s="827"/>
      <c r="DS128" s="827"/>
      <c r="DT128" s="827"/>
      <c r="DU128" s="827"/>
      <c r="DV128" s="828" t="s">
        <v>129</v>
      </c>
      <c r="DW128" s="828"/>
      <c r="DX128" s="828"/>
      <c r="DY128" s="828"/>
      <c r="DZ128" s="829"/>
    </row>
    <row r="129" spans="1:131" s="230" customFormat="1" ht="26.25" customHeight="1" x14ac:dyDescent="0.2">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487</v>
      </c>
      <c r="X129" s="813"/>
      <c r="Y129" s="813"/>
      <c r="Z129" s="814"/>
      <c r="AA129" s="815">
        <v>9393819</v>
      </c>
      <c r="AB129" s="816"/>
      <c r="AC129" s="816"/>
      <c r="AD129" s="816"/>
      <c r="AE129" s="817"/>
      <c r="AF129" s="818">
        <v>9839754</v>
      </c>
      <c r="AG129" s="816"/>
      <c r="AH129" s="816"/>
      <c r="AI129" s="816"/>
      <c r="AJ129" s="817"/>
      <c r="AK129" s="818">
        <v>9438681</v>
      </c>
      <c r="AL129" s="816"/>
      <c r="AM129" s="816"/>
      <c r="AN129" s="816"/>
      <c r="AO129" s="817"/>
      <c r="AP129" s="819"/>
      <c r="AQ129" s="820"/>
      <c r="AR129" s="820"/>
      <c r="AS129" s="820"/>
      <c r="AT129" s="821"/>
      <c r="AU129" s="233"/>
      <c r="AV129" s="233"/>
      <c r="AW129" s="233"/>
      <c r="AX129" s="787" t="s">
        <v>488</v>
      </c>
      <c r="AY129" s="788"/>
      <c r="AZ129" s="788"/>
      <c r="BA129" s="788"/>
      <c r="BB129" s="788"/>
      <c r="BC129" s="788"/>
      <c r="BD129" s="788"/>
      <c r="BE129" s="789"/>
      <c r="BF129" s="806" t="s">
        <v>129</v>
      </c>
      <c r="BG129" s="807"/>
      <c r="BH129" s="807"/>
      <c r="BI129" s="807"/>
      <c r="BJ129" s="807"/>
      <c r="BK129" s="807"/>
      <c r="BL129" s="808"/>
      <c r="BM129" s="806">
        <v>18.43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489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490</v>
      </c>
      <c r="X130" s="813"/>
      <c r="Y130" s="813"/>
      <c r="Z130" s="814"/>
      <c r="AA130" s="815">
        <v>1316586</v>
      </c>
      <c r="AB130" s="816"/>
      <c r="AC130" s="816"/>
      <c r="AD130" s="816"/>
      <c r="AE130" s="817"/>
      <c r="AF130" s="818">
        <v>1343541</v>
      </c>
      <c r="AG130" s="816"/>
      <c r="AH130" s="816"/>
      <c r="AI130" s="816"/>
      <c r="AJ130" s="817"/>
      <c r="AK130" s="818">
        <v>1307815</v>
      </c>
      <c r="AL130" s="816"/>
      <c r="AM130" s="816"/>
      <c r="AN130" s="816"/>
      <c r="AO130" s="817"/>
      <c r="AP130" s="819"/>
      <c r="AQ130" s="820"/>
      <c r="AR130" s="820"/>
      <c r="AS130" s="820"/>
      <c r="AT130" s="821"/>
      <c r="AU130" s="233"/>
      <c r="AV130" s="233"/>
      <c r="AW130" s="233"/>
      <c r="AX130" s="787" t="s">
        <v>491</v>
      </c>
      <c r="AY130" s="788"/>
      <c r="AZ130" s="788"/>
      <c r="BA130" s="788"/>
      <c r="BB130" s="788"/>
      <c r="BC130" s="788"/>
      <c r="BD130" s="788"/>
      <c r="BE130" s="789"/>
      <c r="BF130" s="790">
        <v>8.8000000000000007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492</v>
      </c>
      <c r="X131" s="797"/>
      <c r="Y131" s="797"/>
      <c r="Z131" s="798"/>
      <c r="AA131" s="799">
        <v>8077233</v>
      </c>
      <c r="AB131" s="800"/>
      <c r="AC131" s="800"/>
      <c r="AD131" s="800"/>
      <c r="AE131" s="801"/>
      <c r="AF131" s="802">
        <v>8496213</v>
      </c>
      <c r="AG131" s="800"/>
      <c r="AH131" s="800"/>
      <c r="AI131" s="800"/>
      <c r="AJ131" s="801"/>
      <c r="AK131" s="802">
        <v>8130866</v>
      </c>
      <c r="AL131" s="800"/>
      <c r="AM131" s="800"/>
      <c r="AN131" s="800"/>
      <c r="AO131" s="801"/>
      <c r="AP131" s="803"/>
      <c r="AQ131" s="804"/>
      <c r="AR131" s="804"/>
      <c r="AS131" s="804"/>
      <c r="AT131" s="805"/>
      <c r="AU131" s="233"/>
      <c r="AV131" s="233"/>
      <c r="AW131" s="233"/>
      <c r="AX131" s="765" t="s">
        <v>493</v>
      </c>
      <c r="AY131" s="766"/>
      <c r="AZ131" s="766"/>
      <c r="BA131" s="766"/>
      <c r="BB131" s="766"/>
      <c r="BC131" s="766"/>
      <c r="BD131" s="766"/>
      <c r="BE131" s="767"/>
      <c r="BF131" s="768" t="s">
        <v>129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495</v>
      </c>
      <c r="W132" s="778"/>
      <c r="X132" s="778"/>
      <c r="Y132" s="778"/>
      <c r="Z132" s="779"/>
      <c r="AA132" s="780">
        <v>8.6420931519999993</v>
      </c>
      <c r="AB132" s="781"/>
      <c r="AC132" s="781"/>
      <c r="AD132" s="781"/>
      <c r="AE132" s="782"/>
      <c r="AF132" s="783">
        <v>8.3163169280000009</v>
      </c>
      <c r="AG132" s="781"/>
      <c r="AH132" s="781"/>
      <c r="AI132" s="781"/>
      <c r="AJ132" s="782"/>
      <c r="AK132" s="783">
        <v>9.4503955669999993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496</v>
      </c>
      <c r="W133" s="757"/>
      <c r="X133" s="757"/>
      <c r="Y133" s="757"/>
      <c r="Z133" s="758"/>
      <c r="AA133" s="759">
        <v>8.4</v>
      </c>
      <c r="AB133" s="760"/>
      <c r="AC133" s="760"/>
      <c r="AD133" s="760"/>
      <c r="AE133" s="761"/>
      <c r="AF133" s="759">
        <v>8.3000000000000007</v>
      </c>
      <c r="AG133" s="760"/>
      <c r="AH133" s="760"/>
      <c r="AI133" s="760"/>
      <c r="AJ133" s="761"/>
      <c r="AK133" s="759">
        <v>8.8000000000000007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I/LVSUr2uHLTvewY/INvwL61Vp6qX2PWGk98wRyAAUYV3wridy1UoUe0kTGjhixiZuniU31d0vbRBFY+NCrtA==" saltValue="4PXTZP9lkIiu9CsyJ6jZw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46363-3322-4AF6-B064-C589ADE3FB45}">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497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w/L9mBPO5f4yL70PZYxDP7q6U2HjGNRCF35Ngm3gNXMaIMSCrorGDwY4DR3bN15hf5I7zu8Vj59l/HUJ6gtqUg==" saltValue="KPlVpuozhhSC+ad9rutsK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iTcvPqBYvG7M6LcaF3Vbt2KEkX2cXeF5HixC+0khAGh1XwR43GRrIXUKxFnmjjG0RKb/2Iy1IfczzmCPKtQ4g==" saltValue="lDzqb5YXMTHZ+HOF4G3N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498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500</v>
      </c>
      <c r="AP7" s="272"/>
      <c r="AQ7" s="273" t="s">
        <v>501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502</v>
      </c>
      <c r="AQ8" s="279" t="s">
        <v>503</v>
      </c>
      <c r="AR8" s="280" t="s">
        <v>504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505</v>
      </c>
      <c r="AL9" s="1167"/>
      <c r="AM9" s="1167"/>
      <c r="AN9" s="1168"/>
      <c r="AO9" s="281">
        <v>2217495</v>
      </c>
      <c r="AP9" s="281">
        <v>92523</v>
      </c>
      <c r="AQ9" s="282">
        <v>105319</v>
      </c>
      <c r="AR9" s="283">
        <v>-12.1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506</v>
      </c>
      <c r="AL10" s="1167"/>
      <c r="AM10" s="1167"/>
      <c r="AN10" s="1168"/>
      <c r="AO10" s="284">
        <v>451335</v>
      </c>
      <c r="AP10" s="284">
        <v>18832</v>
      </c>
      <c r="AQ10" s="285">
        <v>9860</v>
      </c>
      <c r="AR10" s="286">
        <v>91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507</v>
      </c>
      <c r="AL11" s="1167"/>
      <c r="AM11" s="1167"/>
      <c r="AN11" s="1168"/>
      <c r="AO11" s="284" t="s">
        <v>508</v>
      </c>
      <c r="AP11" s="284" t="s">
        <v>508</v>
      </c>
      <c r="AQ11" s="285">
        <v>1656</v>
      </c>
      <c r="AR11" s="286" t="s">
        <v>508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509</v>
      </c>
      <c r="AL12" s="1167"/>
      <c r="AM12" s="1167"/>
      <c r="AN12" s="1168"/>
      <c r="AO12" s="284" t="s">
        <v>508</v>
      </c>
      <c r="AP12" s="284" t="s">
        <v>508</v>
      </c>
      <c r="AQ12" s="285">
        <v>3</v>
      </c>
      <c r="AR12" s="286" t="s">
        <v>508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510</v>
      </c>
      <c r="AL13" s="1167"/>
      <c r="AM13" s="1167"/>
      <c r="AN13" s="1168"/>
      <c r="AO13" s="284">
        <v>142599</v>
      </c>
      <c r="AP13" s="284">
        <v>5950</v>
      </c>
      <c r="AQ13" s="285">
        <v>4056</v>
      </c>
      <c r="AR13" s="286">
        <v>46.7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511</v>
      </c>
      <c r="AL14" s="1167"/>
      <c r="AM14" s="1167"/>
      <c r="AN14" s="1168"/>
      <c r="AO14" s="284">
        <v>173062</v>
      </c>
      <c r="AP14" s="284">
        <v>7221</v>
      </c>
      <c r="AQ14" s="285">
        <v>2339</v>
      </c>
      <c r="AR14" s="286">
        <v>208.7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512</v>
      </c>
      <c r="AL15" s="1170"/>
      <c r="AM15" s="1170"/>
      <c r="AN15" s="1171"/>
      <c r="AO15" s="284">
        <v>-193933</v>
      </c>
      <c r="AP15" s="284">
        <v>-8092</v>
      </c>
      <c r="AQ15" s="285">
        <v>-7717</v>
      </c>
      <c r="AR15" s="286">
        <v>4.9000000000000004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2790558</v>
      </c>
      <c r="AP16" s="284">
        <v>116433</v>
      </c>
      <c r="AQ16" s="285">
        <v>115515</v>
      </c>
      <c r="AR16" s="286">
        <v>0.8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514</v>
      </c>
      <c r="AP20" s="293" t="s">
        <v>515</v>
      </c>
      <c r="AQ20" s="294" t="s">
        <v>516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517</v>
      </c>
      <c r="AL21" s="1173"/>
      <c r="AM21" s="1173"/>
      <c r="AN21" s="1174"/>
      <c r="AO21" s="297">
        <v>9.81</v>
      </c>
      <c r="AP21" s="298">
        <v>10.69</v>
      </c>
      <c r="AQ21" s="299">
        <v>-0.88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518</v>
      </c>
      <c r="AL22" s="1173"/>
      <c r="AM22" s="1173"/>
      <c r="AN22" s="1174"/>
      <c r="AO22" s="302">
        <v>98.6</v>
      </c>
      <c r="AP22" s="303">
        <v>97.4</v>
      </c>
      <c r="AQ22" s="304">
        <v>1.2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519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520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500</v>
      </c>
      <c r="AP30" s="272"/>
      <c r="AQ30" s="273" t="s">
        <v>501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502</v>
      </c>
      <c r="AQ31" s="279" t="s">
        <v>503</v>
      </c>
      <c r="AR31" s="280" t="s">
        <v>504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522</v>
      </c>
      <c r="AL32" s="1157"/>
      <c r="AM32" s="1157"/>
      <c r="AN32" s="1158"/>
      <c r="AO32" s="312">
        <v>1914258</v>
      </c>
      <c r="AP32" s="312">
        <v>79871</v>
      </c>
      <c r="AQ32" s="313">
        <v>74824</v>
      </c>
      <c r="AR32" s="314">
        <v>6.7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523</v>
      </c>
      <c r="AL33" s="1157"/>
      <c r="AM33" s="1157"/>
      <c r="AN33" s="1158"/>
      <c r="AO33" s="312" t="s">
        <v>508</v>
      </c>
      <c r="AP33" s="312" t="s">
        <v>508</v>
      </c>
      <c r="AQ33" s="313" t="s">
        <v>508</v>
      </c>
      <c r="AR33" s="314" t="s">
        <v>508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524</v>
      </c>
      <c r="AL34" s="1157"/>
      <c r="AM34" s="1157"/>
      <c r="AN34" s="1158"/>
      <c r="AO34" s="312" t="s">
        <v>508</v>
      </c>
      <c r="AP34" s="312" t="s">
        <v>508</v>
      </c>
      <c r="AQ34" s="313">
        <v>1</v>
      </c>
      <c r="AR34" s="314" t="s">
        <v>508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525</v>
      </c>
      <c r="AL35" s="1157"/>
      <c r="AM35" s="1157"/>
      <c r="AN35" s="1158"/>
      <c r="AO35" s="312">
        <v>125751</v>
      </c>
      <c r="AP35" s="312">
        <v>5247</v>
      </c>
      <c r="AQ35" s="313">
        <v>17427</v>
      </c>
      <c r="AR35" s="314">
        <v>-69.900000000000006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526</v>
      </c>
      <c r="AL36" s="1157"/>
      <c r="AM36" s="1157"/>
      <c r="AN36" s="1158"/>
      <c r="AO36" s="312">
        <v>12357</v>
      </c>
      <c r="AP36" s="312">
        <v>516</v>
      </c>
      <c r="AQ36" s="313">
        <v>2447</v>
      </c>
      <c r="AR36" s="314">
        <v>-78.900000000000006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527</v>
      </c>
      <c r="AL37" s="1157"/>
      <c r="AM37" s="1157"/>
      <c r="AN37" s="1158"/>
      <c r="AO37" s="312">
        <v>24515</v>
      </c>
      <c r="AP37" s="312">
        <v>1023</v>
      </c>
      <c r="AQ37" s="313">
        <v>591</v>
      </c>
      <c r="AR37" s="314">
        <v>73.099999999999994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528</v>
      </c>
      <c r="AL38" s="1160"/>
      <c r="AM38" s="1160"/>
      <c r="AN38" s="1161"/>
      <c r="AO38" s="315">
        <v>101</v>
      </c>
      <c r="AP38" s="315">
        <v>4</v>
      </c>
      <c r="AQ38" s="316">
        <v>2</v>
      </c>
      <c r="AR38" s="304">
        <v>100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529</v>
      </c>
      <c r="AL39" s="1160"/>
      <c r="AM39" s="1160"/>
      <c r="AN39" s="1161"/>
      <c r="AO39" s="312">
        <v>-768</v>
      </c>
      <c r="AP39" s="312">
        <v>-32</v>
      </c>
      <c r="AQ39" s="313">
        <v>-3618</v>
      </c>
      <c r="AR39" s="314">
        <v>-99.1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530</v>
      </c>
      <c r="AL40" s="1157"/>
      <c r="AM40" s="1157"/>
      <c r="AN40" s="1158"/>
      <c r="AO40" s="312">
        <v>-1307815</v>
      </c>
      <c r="AP40" s="312">
        <v>-54567</v>
      </c>
      <c r="AQ40" s="313">
        <v>-63812</v>
      </c>
      <c r="AR40" s="314">
        <v>-14.5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304</v>
      </c>
      <c r="AL41" s="1163"/>
      <c r="AM41" s="1163"/>
      <c r="AN41" s="1164"/>
      <c r="AO41" s="312">
        <v>768399</v>
      </c>
      <c r="AP41" s="312">
        <v>32061</v>
      </c>
      <c r="AQ41" s="313">
        <v>27863</v>
      </c>
      <c r="AR41" s="314">
        <v>15.1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531</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500</v>
      </c>
      <c r="AN49" s="1151" t="s">
        <v>534</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535</v>
      </c>
      <c r="AO50" s="329" t="s">
        <v>536</v>
      </c>
      <c r="AP50" s="330" t="s">
        <v>537</v>
      </c>
      <c r="AQ50" s="331" t="s">
        <v>538</v>
      </c>
      <c r="AR50" s="332" t="s">
        <v>539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540</v>
      </c>
      <c r="AL51" s="325"/>
      <c r="AM51" s="333">
        <v>1719656</v>
      </c>
      <c r="AN51" s="334">
        <v>65769</v>
      </c>
      <c r="AO51" s="335">
        <v>-65.2</v>
      </c>
      <c r="AP51" s="336">
        <v>85173</v>
      </c>
      <c r="AQ51" s="337">
        <v>-4.3</v>
      </c>
      <c r="AR51" s="338">
        <v>-60.9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541</v>
      </c>
      <c r="AM52" s="341">
        <v>1132683</v>
      </c>
      <c r="AN52" s="342">
        <v>43320</v>
      </c>
      <c r="AO52" s="343">
        <v>-43.5</v>
      </c>
      <c r="AP52" s="344">
        <v>43913</v>
      </c>
      <c r="AQ52" s="345">
        <v>-3.4</v>
      </c>
      <c r="AR52" s="346">
        <v>-40.1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542</v>
      </c>
      <c r="AL53" s="325"/>
      <c r="AM53" s="333">
        <v>2389665</v>
      </c>
      <c r="AN53" s="334">
        <v>93328</v>
      </c>
      <c r="AO53" s="335">
        <v>41.9</v>
      </c>
      <c r="AP53" s="336">
        <v>94081</v>
      </c>
      <c r="AQ53" s="337">
        <v>10.5</v>
      </c>
      <c r="AR53" s="338">
        <v>31.4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541</v>
      </c>
      <c r="AM54" s="341">
        <v>1603362</v>
      </c>
      <c r="AN54" s="342">
        <v>62619</v>
      </c>
      <c r="AO54" s="343">
        <v>44.5</v>
      </c>
      <c r="AP54" s="344">
        <v>48949</v>
      </c>
      <c r="AQ54" s="345">
        <v>11.5</v>
      </c>
      <c r="AR54" s="346">
        <v>33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543</v>
      </c>
      <c r="AL55" s="325"/>
      <c r="AM55" s="333">
        <v>1790314</v>
      </c>
      <c r="AN55" s="334">
        <v>71407</v>
      </c>
      <c r="AO55" s="335">
        <v>-23.5</v>
      </c>
      <c r="AP55" s="336">
        <v>92632</v>
      </c>
      <c r="AQ55" s="337">
        <v>-1.5</v>
      </c>
      <c r="AR55" s="338">
        <v>-22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541</v>
      </c>
      <c r="AM56" s="341">
        <v>1136711</v>
      </c>
      <c r="AN56" s="342">
        <v>45338</v>
      </c>
      <c r="AO56" s="343">
        <v>-27.6</v>
      </c>
      <c r="AP56" s="344">
        <v>47978</v>
      </c>
      <c r="AQ56" s="345">
        <v>-2</v>
      </c>
      <c r="AR56" s="346">
        <v>-25.6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544</v>
      </c>
      <c r="AL57" s="325"/>
      <c r="AM57" s="333">
        <v>2356211</v>
      </c>
      <c r="AN57" s="334">
        <v>96137</v>
      </c>
      <c r="AO57" s="335">
        <v>34.6</v>
      </c>
      <c r="AP57" s="336">
        <v>96469</v>
      </c>
      <c r="AQ57" s="337">
        <v>4.0999999999999996</v>
      </c>
      <c r="AR57" s="338">
        <v>30.5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541</v>
      </c>
      <c r="AM58" s="341">
        <v>1766457</v>
      </c>
      <c r="AN58" s="342">
        <v>72074</v>
      </c>
      <c r="AO58" s="343">
        <v>59</v>
      </c>
      <c r="AP58" s="344">
        <v>49775</v>
      </c>
      <c r="AQ58" s="345">
        <v>3.7</v>
      </c>
      <c r="AR58" s="346">
        <v>55.3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545</v>
      </c>
      <c r="AL59" s="325"/>
      <c r="AM59" s="333">
        <v>1897365</v>
      </c>
      <c r="AN59" s="334">
        <v>79166</v>
      </c>
      <c r="AO59" s="335">
        <v>-17.7</v>
      </c>
      <c r="AP59" s="336">
        <v>85743</v>
      </c>
      <c r="AQ59" s="337">
        <v>-11.1</v>
      </c>
      <c r="AR59" s="338">
        <v>-6.6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541</v>
      </c>
      <c r="AM60" s="341">
        <v>1135224</v>
      </c>
      <c r="AN60" s="342">
        <v>47366</v>
      </c>
      <c r="AO60" s="343">
        <v>-34.299999999999997</v>
      </c>
      <c r="AP60" s="344">
        <v>45231</v>
      </c>
      <c r="AQ60" s="345">
        <v>-9.1</v>
      </c>
      <c r="AR60" s="346">
        <v>-25.2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546</v>
      </c>
      <c r="AL61" s="347"/>
      <c r="AM61" s="348">
        <v>2030642</v>
      </c>
      <c r="AN61" s="349">
        <v>81161</v>
      </c>
      <c r="AO61" s="350">
        <v>-6</v>
      </c>
      <c r="AP61" s="351">
        <v>90820</v>
      </c>
      <c r="AQ61" s="352">
        <v>-0.5</v>
      </c>
      <c r="AR61" s="338">
        <v>-5.5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541</v>
      </c>
      <c r="AM62" s="341">
        <v>1354887</v>
      </c>
      <c r="AN62" s="342">
        <v>54143</v>
      </c>
      <c r="AO62" s="343">
        <v>-0.4</v>
      </c>
      <c r="AP62" s="344">
        <v>47169</v>
      </c>
      <c r="AQ62" s="345">
        <v>0.1</v>
      </c>
      <c r="AR62" s="346">
        <v>-0.5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ykbcWupIgKojetQzi0pKimFaF5LbMSNvfEK9HoPefE4HLq4I6UjMLRkRY8w5+FzV5LXgQCy+GKNYB6kfFy9vig==" saltValue="k5E/tdX9P07vgB3DAz4O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548</v>
      </c>
    </row>
    <row r="121" spans="125:125" ht="13.5" hidden="1" customHeight="1" x14ac:dyDescent="0.2">
      <c r="DU121" s="259"/>
    </row>
  </sheetData>
  <sheetProtection algorithmName="SHA-512" hashValue="XIL2zwOi5+RJ1jD/runCdqHz1Idq1UlRBDyfluA36cQdzLHmL/SuadpV6OC0OQXQMC93v0GAXUwZUKB5wa4fPA==" saltValue="7xgtbXQPHuI5p3XMGwAQ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549</v>
      </c>
    </row>
  </sheetData>
  <sheetProtection algorithmName="SHA-512" hashValue="c9SP1JFEP0L0KwDcOmFIJrwQ2LbeVmwnW8NJd8udFpRpKgXUNsqrqesbmFvEB4lzop0J7Uw1mJy/mfA1+heIEQ==" saltValue="9ocY3CfRs/ATsCuhVF2T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550</v>
      </c>
      <c r="G46" s="8" t="s">
        <v>551</v>
      </c>
      <c r="H46" s="8" t="s">
        <v>552</v>
      </c>
      <c r="I46" s="8" t="s">
        <v>553</v>
      </c>
      <c r="J46" s="9" t="s">
        <v>554</v>
      </c>
    </row>
    <row r="47" spans="2:10" ht="57.75" customHeight="1" x14ac:dyDescent="0.2">
      <c r="B47" s="10"/>
      <c r="C47" s="1175" t="s">
        <v>3</v>
      </c>
      <c r="D47" s="1175"/>
      <c r="E47" s="1176"/>
      <c r="F47" s="11">
        <v>59.94</v>
      </c>
      <c r="G47" s="12">
        <v>57.4</v>
      </c>
      <c r="H47" s="12">
        <v>54.07</v>
      </c>
      <c r="I47" s="12">
        <v>55.05</v>
      </c>
      <c r="J47" s="13">
        <v>55.39</v>
      </c>
    </row>
    <row r="48" spans="2:10" ht="57.75" customHeight="1" x14ac:dyDescent="0.2">
      <c r="B48" s="14"/>
      <c r="C48" s="1177" t="s">
        <v>4</v>
      </c>
      <c r="D48" s="1177"/>
      <c r="E48" s="1178"/>
      <c r="F48" s="15">
        <v>4.1500000000000004</v>
      </c>
      <c r="G48" s="16">
        <v>5.49</v>
      </c>
      <c r="H48" s="16">
        <v>6.92</v>
      </c>
      <c r="I48" s="16">
        <v>12.8</v>
      </c>
      <c r="J48" s="17">
        <v>11.66</v>
      </c>
    </row>
    <row r="49" spans="2:10" ht="57.75" customHeight="1" thickBot="1" x14ac:dyDescent="0.25">
      <c r="B49" s="18"/>
      <c r="C49" s="1179" t="s">
        <v>5</v>
      </c>
      <c r="D49" s="1179"/>
      <c r="E49" s="1180"/>
      <c r="F49" s="19" t="s">
        <v>555</v>
      </c>
      <c r="G49" s="20" t="s">
        <v>556</v>
      </c>
      <c r="H49" s="20">
        <v>0.35</v>
      </c>
      <c r="I49" s="20">
        <v>9.6199999999999992</v>
      </c>
      <c r="J49" s="21" t="s">
        <v>557</v>
      </c>
    </row>
    <row r="50" spans="2:10" ht="13" x14ac:dyDescent="0.2"/>
  </sheetData>
  <sheetProtection algorithmName="SHA-512" hashValue="Zr68z7s7qEAYU7RDFXaqDGytdhbQ2i8/YSIjGUSkZJMrGNG22kJF35AWYmlmdgmhm+6ihpA2AGbtcWEgu89YVg==" saltValue="AiUIr4XhwR51uT4hjbUd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2024-03-12T01:38:02Z</cp:lastPrinted>
  <dcterms:created xsi:type="dcterms:W3CDTF">2024-02-05T03:59:23Z</dcterms:created>
  <dcterms:modified xsi:type="dcterms:W3CDTF">2024-09-24T13:41:56Z</dcterms:modified>
  <cp:category/>
</cp:coreProperties>
</file>